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5805" yWindow="1650" windowWidth="17445" windowHeight="14940"/>
  </bookViews>
  <sheets>
    <sheet name="2021.04.01(방면별적용)" sheetId="1" r:id="rId1"/>
  </sheets>
  <definedNames>
    <definedName name="_xlnm._FilterDatabase" localSheetId="0" hidden="1">'2021.04.01(방면별적용)'!$A$5:$AS$398</definedName>
    <definedName name="_xlnm.Print_Area" localSheetId="0">'2021.04.01(방면별적용)'!$A$1:$AQ$397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1" l="1"/>
  <c r="K397" i="1" l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AO5" i="1"/>
  <c r="AN5" i="1"/>
  <c r="AM5" i="1"/>
  <c r="AL5" i="1"/>
  <c r="AK5" i="1"/>
  <c r="AJ5" i="1"/>
  <c r="AI5" i="1"/>
  <c r="AH5" i="1"/>
  <c r="AG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F5" i="1"/>
  <c r="E5" i="1"/>
  <c r="D5" i="1"/>
  <c r="K5" i="1" l="1"/>
  <c r="K398" i="1"/>
</calcChain>
</file>

<file path=xl/sharedStrings.xml><?xml version="1.0" encoding="utf-8"?>
<sst xmlns="http://schemas.openxmlformats.org/spreadsheetml/2006/main" count="2914" uniqueCount="456">
  <si>
    <t>■ 여객자동차운송사업계획변경 인가신청 내역</t>
  </si>
  <si>
    <t>2021년 04월 01일 변경</t>
    <phoneticPr fontId="7" type="noConversion"/>
  </si>
  <si>
    <t>현재</t>
    <phoneticPr fontId="7" type="noConversion"/>
  </si>
  <si>
    <t>변경 후 4.1적용</t>
    <phoneticPr fontId="3" type="noConversion"/>
  </si>
  <si>
    <t>구분</t>
    <phoneticPr fontId="7" type="noConversion"/>
  </si>
  <si>
    <t>노선
번호</t>
  </si>
  <si>
    <t>기점</t>
  </si>
  <si>
    <t>종점</t>
  </si>
  <si>
    <t>첫차출발시간</t>
    <phoneticPr fontId="7" type="noConversion"/>
  </si>
  <si>
    <t>막차출발시간</t>
    <phoneticPr fontId="7" type="noConversion"/>
  </si>
  <si>
    <t>일일
운행
횟수</t>
  </si>
  <si>
    <t>코로나19
감회</t>
    <phoneticPr fontId="3" type="noConversion"/>
  </si>
  <si>
    <t>토.일.공
감 회</t>
    <phoneticPr fontId="3" type="noConversion"/>
  </si>
  <si>
    <t>평일감회</t>
    <phoneticPr fontId="3" type="noConversion"/>
  </si>
  <si>
    <t>토.일
감 회</t>
    <phoneticPr fontId="3" type="noConversion"/>
  </si>
  <si>
    <t>기점시간표</t>
  </si>
  <si>
    <t>종점시간표</t>
  </si>
  <si>
    <t>형태</t>
    <phoneticPr fontId="7" type="noConversion"/>
  </si>
  <si>
    <t>코스</t>
    <phoneticPr fontId="7" type="noConversion"/>
  </si>
  <si>
    <t>계</t>
    <phoneticPr fontId="7" type="noConversion"/>
  </si>
  <si>
    <t>참고사항</t>
    <phoneticPr fontId="7" type="noConversion"/>
  </si>
  <si>
    <t>참고사항</t>
  </si>
  <si>
    <t>성진</t>
    <phoneticPr fontId="7" type="noConversion"/>
  </si>
  <si>
    <t>저상</t>
    <phoneticPr fontId="7" type="noConversion"/>
  </si>
  <si>
    <t>평화동종점</t>
  </si>
  <si>
    <t>송천동종점</t>
  </si>
  <si>
    <t>평화동종점</t>
    <phoneticPr fontId="7" type="noConversion"/>
  </si>
  <si>
    <t>저상</t>
  </si>
  <si>
    <t>●</t>
  </si>
  <si>
    <t>전주대학교</t>
  </si>
  <si>
    <t>전미동.삼례</t>
  </si>
  <si>
    <t>삼례터미널</t>
    <phoneticPr fontId="3" type="noConversion"/>
  </si>
  <si>
    <t>진기경유</t>
  </si>
  <si>
    <t>5-1</t>
  </si>
  <si>
    <t>전북대종점</t>
    <phoneticPr fontId="7" type="noConversion"/>
  </si>
  <si>
    <t>전북대종점</t>
  </si>
  <si>
    <t>근영여고착</t>
  </si>
  <si>
    <t>5-2</t>
  </si>
  <si>
    <t>평화주공착</t>
  </si>
  <si>
    <t>비전대학교</t>
  </si>
  <si>
    <t>우석대</t>
  </si>
  <si>
    <t>우석대</t>
    <phoneticPr fontId="7" type="noConversion"/>
  </si>
  <si>
    <t>비전대학교</t>
    <phoneticPr fontId="7" type="noConversion"/>
  </si>
  <si>
    <t>평화동종점</t>
    <phoneticPr fontId="3" type="noConversion"/>
  </si>
  <si>
    <t>월드컵경기장</t>
    <phoneticPr fontId="7" type="noConversion"/>
  </si>
  <si>
    <t>우석대</t>
    <phoneticPr fontId="3" type="noConversion"/>
  </si>
  <si>
    <t>쌍정</t>
  </si>
  <si>
    <t>코아루</t>
    <phoneticPr fontId="3" type="noConversion"/>
  </si>
  <si>
    <t>코아루출발</t>
  </si>
  <si>
    <t>비전대학교</t>
    <phoneticPr fontId="3" type="noConversion"/>
  </si>
  <si>
    <t>79</t>
  </si>
  <si>
    <t>전주역</t>
  </si>
  <si>
    <t>금산사</t>
  </si>
  <si>
    <t>817</t>
  </si>
  <si>
    <t>화심.월상리</t>
  </si>
  <si>
    <t>월상리</t>
    <phoneticPr fontId="7" type="noConversion"/>
  </si>
  <si>
    <t>806</t>
  </si>
  <si>
    <t>송광사.앞멀</t>
  </si>
  <si>
    <t>앞멀(학동경유)</t>
    <phoneticPr fontId="7" type="noConversion"/>
  </si>
  <si>
    <t>앞멀</t>
    <phoneticPr fontId="7" type="noConversion"/>
  </si>
  <si>
    <t>학동경유</t>
  </si>
  <si>
    <t>871</t>
  </si>
  <si>
    <t>화심.동상</t>
  </si>
  <si>
    <t>동상</t>
    <phoneticPr fontId="7" type="noConversion"/>
  </si>
  <si>
    <t>816</t>
  </si>
  <si>
    <t>소양.일임리</t>
  </si>
  <si>
    <t>다리목</t>
    <phoneticPr fontId="7" type="noConversion"/>
  </si>
  <si>
    <t>다리목출발</t>
  </si>
  <si>
    <t>816(839)</t>
  </si>
  <si>
    <t>일임리(용문사)</t>
  </si>
  <si>
    <t>일임리</t>
    <phoneticPr fontId="7" type="noConversion"/>
  </si>
  <si>
    <r>
      <rPr>
        <sz val="13"/>
        <rFont val="바탕"/>
        <family val="1"/>
        <charset val="129"/>
      </rPr>
      <t>816 일임리 /</t>
    </r>
    <r>
      <rPr>
        <sz val="13"/>
        <color indexed="10"/>
        <rFont val="바탕"/>
        <family val="1"/>
        <charset val="129"/>
      </rPr>
      <t xml:space="preserve"> 839 용문사</t>
    </r>
    <phoneticPr fontId="7" type="noConversion"/>
  </si>
  <si>
    <t>839</t>
  </si>
  <si>
    <t>용문사(원신원리)</t>
  </si>
  <si>
    <t>용문사(원신원리경유)</t>
  </si>
  <si>
    <t>원신원리경유</t>
  </si>
  <si>
    <t>원신원리미경유</t>
  </si>
  <si>
    <t>814</t>
  </si>
  <si>
    <t>송광사.내주</t>
  </si>
  <si>
    <t>송광사(내주)</t>
    <phoneticPr fontId="7" type="noConversion"/>
  </si>
  <si>
    <t>송광사,내주</t>
  </si>
  <si>
    <t>소양-송광사-소양예비군훈련장-내주</t>
    <phoneticPr fontId="7" type="noConversion"/>
  </si>
  <si>
    <t>내주-소양예비군훈련장-송광사</t>
    <phoneticPr fontId="7" type="noConversion"/>
  </si>
  <si>
    <t>834</t>
  </si>
  <si>
    <t>화심.약암</t>
  </si>
  <si>
    <t>약암</t>
    <phoneticPr fontId="7" type="noConversion"/>
  </si>
  <si>
    <t>837</t>
  </si>
  <si>
    <t>소양.응암</t>
  </si>
  <si>
    <t>응암(일임리경유)</t>
    <phoneticPr fontId="7" type="noConversion"/>
  </si>
  <si>
    <t>일임리경유</t>
  </si>
  <si>
    <t>855</t>
  </si>
  <si>
    <t>소양,분토</t>
  </si>
  <si>
    <t>분토</t>
    <phoneticPr fontId="7" type="noConversion"/>
  </si>
  <si>
    <t>866</t>
  </si>
  <si>
    <t>화심,상리</t>
  </si>
  <si>
    <t>상리</t>
    <phoneticPr fontId="7" type="noConversion"/>
  </si>
  <si>
    <t>807</t>
  </si>
  <si>
    <t>소양.다리목</t>
  </si>
  <si>
    <t>3-1</t>
  </si>
  <si>
    <t>한옥마을착</t>
    <phoneticPr fontId="7" type="noConversion"/>
  </si>
  <si>
    <t>전주대학교</t>
    <phoneticPr fontId="7" type="noConversion"/>
  </si>
  <si>
    <t>전북대.농협앞</t>
    <phoneticPr fontId="7" type="noConversion"/>
  </si>
  <si>
    <t>전북대출</t>
    <phoneticPr fontId="7" type="noConversion"/>
  </si>
  <si>
    <t>기린봉</t>
  </si>
  <si>
    <t>대성동종점</t>
    <phoneticPr fontId="7" type="noConversion"/>
  </si>
  <si>
    <t>덕진성당</t>
    <phoneticPr fontId="7" type="noConversion"/>
  </si>
  <si>
    <t>대성동종점</t>
  </si>
  <si>
    <t>덕진성당출발</t>
    <phoneticPr fontId="7" type="noConversion"/>
  </si>
  <si>
    <t>21</t>
  </si>
  <si>
    <t>모산</t>
  </si>
  <si>
    <t>전북대학교</t>
    <phoneticPr fontId="7" type="noConversion"/>
  </si>
  <si>
    <t>새금동경유</t>
    <phoneticPr fontId="7" type="noConversion"/>
  </si>
  <si>
    <t>용지출발(모산경유)</t>
  </si>
  <si>
    <t>새금동경유</t>
  </si>
  <si>
    <t>원마다리</t>
  </si>
  <si>
    <t>남부시장</t>
    <phoneticPr fontId="7" type="noConversion"/>
  </si>
  <si>
    <t>남부시장(초록바위)출발-완산경찰서-완산동-전주대-새금동-이서-애통리-원마다리-산정리</t>
    <phoneticPr fontId="7" type="noConversion"/>
  </si>
  <si>
    <t>산정리경유</t>
  </si>
  <si>
    <t>23</t>
  </si>
  <si>
    <t>대농</t>
  </si>
  <si>
    <t>원동</t>
    <phoneticPr fontId="7" type="noConversion"/>
  </si>
  <si>
    <t>남부시장(초록바위)출발-완산경찰서-전주대-새금동-이서-혁신에코르3단지-혁신에코르2단지정문-지사울공원-해교리입구-지방자치인재개발원-반교리-원동-대농</t>
    <phoneticPr fontId="7" type="noConversion"/>
  </si>
  <si>
    <t>원동운행</t>
    <phoneticPr fontId="7" type="noConversion"/>
  </si>
  <si>
    <t>대농착</t>
    <phoneticPr fontId="7" type="noConversion"/>
  </si>
  <si>
    <t>대농경유 원동착</t>
    <phoneticPr fontId="7" type="noConversion"/>
  </si>
  <si>
    <t xml:space="preserve"> 대농출발 원동경유</t>
    <phoneticPr fontId="7" type="noConversion"/>
  </si>
  <si>
    <t>원동출발 새금동경유</t>
    <phoneticPr fontId="7" type="noConversion"/>
  </si>
  <si>
    <t>재전(아중리)</t>
  </si>
  <si>
    <t>원상림</t>
  </si>
  <si>
    <t>재전(관암경유)</t>
    <phoneticPr fontId="7" type="noConversion"/>
  </si>
  <si>
    <t>재전</t>
    <phoneticPr fontId="7" type="noConversion"/>
  </si>
  <si>
    <t>삼천동종점 식사후 원상림 운행</t>
    <phoneticPr fontId="7" type="noConversion"/>
  </si>
  <si>
    <t>관암경유</t>
    <phoneticPr fontId="7" type="noConversion"/>
  </si>
  <si>
    <t>관암경유</t>
  </si>
  <si>
    <t>식사후 원상림운행</t>
  </si>
  <si>
    <t>삼천동종점</t>
  </si>
  <si>
    <t>전당리.진기</t>
    <phoneticPr fontId="7" type="noConversion"/>
  </si>
  <si>
    <t>진기</t>
    <phoneticPr fontId="7" type="noConversion"/>
  </si>
  <si>
    <t>삼천동종점</t>
    <phoneticPr fontId="7" type="noConversion"/>
  </si>
  <si>
    <t>초포초교 착</t>
    <phoneticPr fontId="7" type="noConversion"/>
  </si>
  <si>
    <t>동물원</t>
  </si>
  <si>
    <t>전일</t>
    <phoneticPr fontId="7" type="noConversion"/>
  </si>
  <si>
    <t>시내</t>
    <phoneticPr fontId="7" type="noConversion"/>
  </si>
  <si>
    <t>7-1</t>
  </si>
  <si>
    <t>시내</t>
  </si>
  <si>
    <t>7-2</t>
  </si>
  <si>
    <t>원상림출발</t>
  </si>
  <si>
    <t>양묘장</t>
  </si>
  <si>
    <t>송천동종점</t>
    <phoneticPr fontId="7" type="noConversion"/>
  </si>
  <si>
    <t>양묘장</t>
    <phoneticPr fontId="7" type="noConversion"/>
  </si>
  <si>
    <t>재전착</t>
    <phoneticPr fontId="7" type="noConversion"/>
  </si>
  <si>
    <t>전일</t>
  </si>
  <si>
    <t>호동.전주박물관</t>
    <phoneticPr fontId="7" type="noConversion"/>
  </si>
  <si>
    <t>전당리.회룡</t>
    <phoneticPr fontId="7" type="noConversion"/>
  </si>
  <si>
    <t>호동</t>
    <phoneticPr fontId="3" type="noConversion"/>
  </si>
  <si>
    <t>회룡</t>
    <phoneticPr fontId="3" type="noConversion"/>
  </si>
  <si>
    <t>삼천동종점 운행식사</t>
  </si>
  <si>
    <t>삼천동종점 운행식사</t>
    <phoneticPr fontId="7" type="noConversion"/>
  </si>
  <si>
    <t>이서</t>
  </si>
  <si>
    <t>삼례역</t>
  </si>
  <si>
    <t>삼례역</t>
    <phoneticPr fontId="3" type="noConversion"/>
  </si>
  <si>
    <t>이서</t>
    <phoneticPr fontId="3" type="noConversion"/>
  </si>
  <si>
    <t>아중리</t>
  </si>
  <si>
    <t>재전출발</t>
  </si>
  <si>
    <t>재전운행</t>
    <phoneticPr fontId="7" type="noConversion"/>
  </si>
  <si>
    <t>신평</t>
    <phoneticPr fontId="3" type="noConversion"/>
  </si>
  <si>
    <t>신평출발</t>
    <phoneticPr fontId="3" type="noConversion"/>
  </si>
  <si>
    <t>흑석골</t>
  </si>
  <si>
    <t>춘강</t>
  </si>
  <si>
    <t>낙수정</t>
    <phoneticPr fontId="7" type="noConversion"/>
  </si>
  <si>
    <t>난산 백구</t>
  </si>
  <si>
    <t>백구</t>
    <phoneticPr fontId="7" type="noConversion"/>
  </si>
  <si>
    <t>용지운행</t>
  </si>
  <si>
    <t>신평운행</t>
    <phoneticPr fontId="3" type="noConversion"/>
  </si>
  <si>
    <t>난산.춘강</t>
  </si>
  <si>
    <t>춘강</t>
    <phoneticPr fontId="7" type="noConversion"/>
  </si>
  <si>
    <t>백구</t>
  </si>
  <si>
    <t>낙수정</t>
    <phoneticPr fontId="3" type="noConversion"/>
  </si>
  <si>
    <t>752</t>
  </si>
  <si>
    <t>관촌</t>
  </si>
  <si>
    <t>하나로클럽</t>
  </si>
  <si>
    <t>상관.민목리</t>
  </si>
  <si>
    <t>민목리</t>
    <phoneticPr fontId="7" type="noConversion"/>
  </si>
  <si>
    <t>민목리출발 정수리경유</t>
  </si>
  <si>
    <t>상관.정수리</t>
  </si>
  <si>
    <t>정수리경유 민목리착</t>
    <phoneticPr fontId="7" type="noConversion"/>
  </si>
  <si>
    <t>944</t>
  </si>
  <si>
    <t>평촌,상하보</t>
  </si>
  <si>
    <t>술박물관경유</t>
    <phoneticPr fontId="7" type="noConversion"/>
  </si>
  <si>
    <t>상하보경유 광곡교착</t>
    <phoneticPr fontId="7" type="noConversion"/>
  </si>
  <si>
    <t>태봉</t>
    <phoneticPr fontId="7" type="noConversion"/>
  </si>
  <si>
    <t>상하보</t>
    <phoneticPr fontId="7" type="noConversion"/>
  </si>
  <si>
    <t>태봉출발 상하보경유</t>
    <phoneticPr fontId="7" type="noConversion"/>
  </si>
  <si>
    <t>술박물관경유</t>
  </si>
  <si>
    <t>946</t>
  </si>
  <si>
    <t>광곡,상하보</t>
  </si>
  <si>
    <t>상하보경유 태봉착</t>
  </si>
  <si>
    <t>광곡교</t>
    <phoneticPr fontId="7" type="noConversion"/>
  </si>
  <si>
    <t>광곡교출발상하보</t>
    <phoneticPr fontId="7" type="noConversion"/>
  </si>
  <si>
    <t>947</t>
  </si>
  <si>
    <t>화원,상운암</t>
  </si>
  <si>
    <t>화원</t>
    <phoneticPr fontId="3" type="noConversion"/>
  </si>
  <si>
    <t>술박물관경유 화원운행</t>
    <phoneticPr fontId="7" type="noConversion"/>
  </si>
  <si>
    <t>광곡화원운행</t>
    <phoneticPr fontId="7" type="noConversion"/>
  </si>
  <si>
    <t xml:space="preserve">상운암출발 </t>
  </si>
  <si>
    <t>화원출발</t>
  </si>
  <si>
    <t>976</t>
  </si>
  <si>
    <t>구이.원안덕</t>
  </si>
  <si>
    <t>미치 탑선 경유</t>
    <phoneticPr fontId="7" type="noConversion"/>
  </si>
  <si>
    <t>974</t>
  </si>
  <si>
    <t>구이.하운암</t>
  </si>
  <si>
    <t>가는정이 출발</t>
  </si>
  <si>
    <t>973</t>
  </si>
  <si>
    <t>정자리,대모</t>
  </si>
  <si>
    <t>977</t>
  </si>
  <si>
    <t>미치,탑선</t>
  </si>
  <si>
    <t>탑선</t>
    <phoneticPr fontId="7" type="noConversion"/>
  </si>
  <si>
    <t>원안덕경유 탑선착</t>
  </si>
  <si>
    <t>탑선출발 원안덕경유</t>
    <phoneticPr fontId="7" type="noConversion"/>
  </si>
  <si>
    <t>장작골</t>
  </si>
  <si>
    <t>하운암</t>
    <phoneticPr fontId="7" type="noConversion"/>
  </si>
  <si>
    <t>장작골출발</t>
  </si>
  <si>
    <t>978</t>
  </si>
  <si>
    <t>구이,원백여</t>
  </si>
  <si>
    <t>원백여</t>
    <phoneticPr fontId="7" type="noConversion"/>
  </si>
  <si>
    <t>대모경유</t>
  </si>
  <si>
    <t>장작골운행</t>
    <phoneticPr fontId="7" type="noConversion"/>
  </si>
  <si>
    <t>장작골출발</t>
    <phoneticPr fontId="7" type="noConversion"/>
  </si>
  <si>
    <t>61</t>
  </si>
  <si>
    <t>중앙시장착</t>
  </si>
  <si>
    <t>서곡주공착</t>
  </si>
  <si>
    <t>중앙시장</t>
    <phoneticPr fontId="7" type="noConversion"/>
  </si>
  <si>
    <t>중앙시장출발</t>
  </si>
  <si>
    <t>165</t>
  </si>
  <si>
    <t>식량과학원</t>
  </si>
  <si>
    <t>풍남중착</t>
    <phoneticPr fontId="7" type="noConversion"/>
  </si>
  <si>
    <t>전동성당</t>
    <phoneticPr fontId="7" type="noConversion"/>
  </si>
  <si>
    <t>전동성당출발</t>
  </si>
  <si>
    <t>970</t>
  </si>
  <si>
    <t>모악산,도립미술관</t>
  </si>
  <si>
    <t>상학 예술고</t>
  </si>
  <si>
    <t>상학출발 예술고경유</t>
    <phoneticPr fontId="7" type="noConversion"/>
  </si>
  <si>
    <t>항가리-구이면사무소-농수산시장</t>
    <phoneticPr fontId="7" type="noConversion"/>
  </si>
  <si>
    <t>971번 반월동 삼오아파트 운행</t>
    <phoneticPr fontId="7" type="noConversion"/>
  </si>
  <si>
    <t>971번 반월동삼오아파트</t>
    <phoneticPr fontId="7" type="noConversion"/>
  </si>
  <si>
    <t>신덕마을</t>
  </si>
  <si>
    <t>진조리</t>
  </si>
  <si>
    <t>삼천동종점운행 식사</t>
  </si>
  <si>
    <t>신덕운행 후 삼천동종점 식사</t>
    <phoneticPr fontId="7" type="noConversion"/>
  </si>
  <si>
    <t>삼천동종점 운행</t>
    <phoneticPr fontId="7" type="noConversion"/>
  </si>
  <si>
    <t xml:space="preserve">신덕까지 운행 후 탑승객 승차, 삼천동종점 식사 </t>
    <phoneticPr fontId="7" type="noConversion"/>
  </si>
  <si>
    <t>30</t>
  </si>
  <si>
    <t>삼례터미널</t>
  </si>
  <si>
    <t>코아루2차</t>
  </si>
  <si>
    <t>31</t>
  </si>
  <si>
    <t>신정리</t>
  </si>
  <si>
    <t>별산</t>
    <phoneticPr fontId="7" type="noConversion"/>
  </si>
  <si>
    <t>원구암</t>
    <phoneticPr fontId="7" type="noConversion"/>
  </si>
  <si>
    <t>농원경유시(+10분) 정산(+15분) 원구암 (정산15분+10분)</t>
  </si>
  <si>
    <t>농원경유 별산리운행</t>
    <phoneticPr fontId="7" type="noConversion"/>
  </si>
  <si>
    <r>
      <t>원구암-신정리-삼례 /</t>
    </r>
    <r>
      <rPr>
        <sz val="13"/>
        <color indexed="49"/>
        <rFont val="바탕"/>
        <family val="1"/>
        <charset val="129"/>
      </rPr>
      <t xml:space="preserve"> 22:00 원구암 출발 신정리경유- 석전리착</t>
    </r>
    <phoneticPr fontId="7" type="noConversion"/>
  </si>
  <si>
    <t>32</t>
  </si>
  <si>
    <t>백제대,비봉</t>
  </si>
  <si>
    <t>비봉</t>
    <phoneticPr fontId="7" type="noConversion"/>
  </si>
  <si>
    <t>백제대 07:30분 출발 차량이 -코아루-삼례터미널-호남제일문-전주공고-동산동우체국-삼례터미널  08:25~30 전주공고출발(시간을 정해놓지는 않기로함)</t>
  </si>
  <si>
    <t>비봉출발 코아루07:45 삼례터미널 전주공고까지</t>
    <phoneticPr fontId="7" type="noConversion"/>
  </si>
  <si>
    <t>삼례터미널-동산동-호남제일문-푸른솔@-조촌초교(승객승하차후 출발)-동산동우체국-삼례터미널</t>
    <phoneticPr fontId="7" type="noConversion"/>
  </si>
  <si>
    <t>제일</t>
    <phoneticPr fontId="7" type="noConversion"/>
  </si>
  <si>
    <t>본선</t>
    <phoneticPr fontId="7" type="noConversion"/>
  </si>
  <si>
    <t>6</t>
  </si>
  <si>
    <t>전주역착</t>
    <phoneticPr fontId="7" type="noConversion"/>
  </si>
  <si>
    <t>본선</t>
  </si>
  <si>
    <t>전주대학교</t>
    <phoneticPr fontId="3" type="noConversion"/>
  </si>
  <si>
    <t>우아아파트</t>
    <phoneticPr fontId="3" type="noConversion"/>
  </si>
  <si>
    <t>우아아파트출발</t>
    <phoneticPr fontId="7" type="noConversion"/>
  </si>
  <si>
    <t>우아아파트출발</t>
  </si>
  <si>
    <t>삼산리</t>
  </si>
  <si>
    <t>진조리</t>
    <phoneticPr fontId="3" type="noConversion"/>
  </si>
  <si>
    <t>승객탑승시 가족랜드운행</t>
    <phoneticPr fontId="7" type="noConversion"/>
  </si>
  <si>
    <t>전당리.진조리</t>
    <phoneticPr fontId="7" type="noConversion"/>
  </si>
  <si>
    <t>에코자이2차</t>
    <phoneticPr fontId="3" type="noConversion"/>
  </si>
  <si>
    <t>삼산리</t>
    <phoneticPr fontId="3" type="noConversion"/>
  </si>
  <si>
    <t>에코자이2차 출발</t>
    <phoneticPr fontId="7" type="noConversion"/>
  </si>
  <si>
    <t>62</t>
  </si>
  <si>
    <t>전라고.코아루</t>
  </si>
  <si>
    <t>가족랜드 경유 삼천동종점 운행</t>
    <phoneticPr fontId="7" type="noConversion"/>
  </si>
  <si>
    <t>롯데A.코아루</t>
    <phoneticPr fontId="7" type="noConversion"/>
  </si>
  <si>
    <t>삼천동종점</t>
    <phoneticPr fontId="3" type="noConversion"/>
  </si>
  <si>
    <t>전미동.삼례</t>
    <phoneticPr fontId="7" type="noConversion"/>
  </si>
  <si>
    <t>전미동.우석대</t>
  </si>
  <si>
    <t>전미동.우석대</t>
    <phoneticPr fontId="7" type="noConversion"/>
  </si>
  <si>
    <t>조사마을경유</t>
  </si>
  <si>
    <t>전북대종점</t>
    <phoneticPr fontId="3" type="noConversion"/>
  </si>
  <si>
    <t>제일</t>
  </si>
  <si>
    <t>6ㅣ50</t>
    <phoneticPr fontId="3" type="noConversion"/>
  </si>
  <si>
    <t>애통리</t>
  </si>
  <si>
    <t>애통리</t>
    <phoneticPr fontId="3" type="noConversion"/>
  </si>
  <si>
    <t>산정리</t>
    <phoneticPr fontId="3" type="noConversion"/>
  </si>
  <si>
    <t>산정리출발</t>
  </si>
  <si>
    <t>봉동,원구암</t>
  </si>
  <si>
    <t>제촌</t>
    <phoneticPr fontId="7" type="noConversion"/>
  </si>
  <si>
    <t>3공단,코아루</t>
  </si>
  <si>
    <t>비봉</t>
    <phoneticPr fontId="3" type="noConversion"/>
  </si>
  <si>
    <t>비봉,백제대</t>
  </si>
  <si>
    <t>백제대</t>
    <phoneticPr fontId="3" type="noConversion"/>
  </si>
  <si>
    <t>제촌</t>
  </si>
  <si>
    <r>
      <t>간중리</t>
    </r>
    <r>
      <rPr>
        <sz val="14"/>
        <color indexed="30"/>
        <rFont val="바탕"/>
        <family val="1"/>
        <charset val="129"/>
      </rPr>
      <t>.완주군청</t>
    </r>
  </si>
  <si>
    <t>완주군청</t>
    <phoneticPr fontId="3" type="noConversion"/>
  </si>
  <si>
    <t>용암,설경</t>
  </si>
  <si>
    <t>설경</t>
    <phoneticPr fontId="3" type="noConversion"/>
  </si>
  <si>
    <t>간중리.오천</t>
  </si>
  <si>
    <t>오천경유 완주군청</t>
    <phoneticPr fontId="7" type="noConversion"/>
  </si>
  <si>
    <t>완주군청출발</t>
    <phoneticPr fontId="7" type="noConversion"/>
  </si>
  <si>
    <t>서계,터지네(전당리)</t>
  </si>
  <si>
    <t>전당리</t>
    <phoneticPr fontId="3" type="noConversion"/>
  </si>
  <si>
    <t>전당리</t>
    <phoneticPr fontId="7" type="noConversion"/>
  </si>
  <si>
    <t>전당리출발</t>
    <phoneticPr fontId="7" type="noConversion"/>
  </si>
  <si>
    <t>효천,설경</t>
  </si>
  <si>
    <t>용진주유소</t>
    <phoneticPr fontId="3" type="noConversion"/>
  </si>
  <si>
    <t>구억리착</t>
    <phoneticPr fontId="7" type="noConversion"/>
  </si>
  <si>
    <t>용진주유소출발</t>
  </si>
  <si>
    <t>오천</t>
    <phoneticPr fontId="3" type="noConversion"/>
  </si>
  <si>
    <t>오천경유 완주군청 착</t>
    <phoneticPr fontId="7" type="noConversion"/>
  </si>
  <si>
    <t>서계,터지네</t>
  </si>
  <si>
    <t>터지네</t>
    <phoneticPr fontId="3" type="noConversion"/>
  </si>
  <si>
    <t>3-2</t>
  </si>
  <si>
    <t>전북대착</t>
    <phoneticPr fontId="7" type="noConversion"/>
  </si>
  <si>
    <t>동부시장</t>
    <phoneticPr fontId="3" type="noConversion"/>
  </si>
  <si>
    <t>동부시장출발</t>
    <phoneticPr fontId="7" type="noConversion"/>
  </si>
  <si>
    <t>119</t>
  </si>
  <si>
    <t>전주역</t>
    <phoneticPr fontId="3" type="noConversion"/>
  </si>
  <si>
    <t>전주역출발</t>
  </si>
  <si>
    <t>모래내</t>
    <phoneticPr fontId="3" type="noConversion"/>
  </si>
  <si>
    <t>모래내출발</t>
  </si>
  <si>
    <t>모래내착</t>
  </si>
  <si>
    <t>전주역착</t>
  </si>
  <si>
    <t>309</t>
  </si>
  <si>
    <t>여의동우체국</t>
    <phoneticPr fontId="3" type="noConversion"/>
  </si>
  <si>
    <t>여의동우체국출발</t>
    <phoneticPr fontId="7" type="noConversion"/>
  </si>
  <si>
    <t>25</t>
  </si>
  <si>
    <t>대문안</t>
  </si>
  <si>
    <t>전동성당.한옥마을</t>
    <phoneticPr fontId="3" type="noConversion"/>
  </si>
  <si>
    <t>앵곡</t>
    <phoneticPr fontId="3" type="noConversion"/>
  </si>
  <si>
    <t>전동성당.한옥마을-남부시장-시립도서관-완산동-전주대-돌꼭지-신풍-이서</t>
    <phoneticPr fontId="7" type="noConversion"/>
  </si>
  <si>
    <t>시립도서관 정차 후 남부시장(초록바위)출발-완산경찰서-완산동-전주대-돌꼭지-신풍-이서</t>
    <phoneticPr fontId="7" type="noConversion"/>
  </si>
  <si>
    <t>돌꼭지(신풍)경유</t>
  </si>
  <si>
    <t>전주대-안심-신풍-돌꼭지-이서-앵곡-이서-대문안</t>
    <phoneticPr fontId="7" type="noConversion"/>
  </si>
  <si>
    <t>대문안-돌꼭지-이서-앵곡-이서-돌꼭지-신풍-안심-전주대</t>
    <phoneticPr fontId="7" type="noConversion"/>
  </si>
  <si>
    <r>
      <t>앵곡 출발 대문안 경유 돌꼭지(신풍)/</t>
    </r>
    <r>
      <rPr>
        <sz val="13"/>
        <color rgb="FF0070C0"/>
        <rFont val="바탕"/>
        <family val="1"/>
        <charset val="129"/>
      </rPr>
      <t>대문안착</t>
    </r>
    <phoneticPr fontId="7" type="noConversion"/>
  </si>
  <si>
    <t>24</t>
  </si>
  <si>
    <t>구암리</t>
  </si>
  <si>
    <t>시립도서관 정차 후 남부시장출발-한옥마을-완산경찰서-안행교-전주대-안심-새금동-이서-애통리-구암</t>
    <phoneticPr fontId="7" type="noConversion"/>
  </si>
  <si>
    <t>시립도서관정차</t>
    <phoneticPr fontId="7" type="noConversion"/>
  </si>
  <si>
    <t>27</t>
  </si>
  <si>
    <t>상리</t>
  </si>
  <si>
    <t>혁신도시경유</t>
  </si>
  <si>
    <t>혁신도시경유</t>
    <phoneticPr fontId="7" type="noConversion"/>
  </si>
  <si>
    <t>대농</t>
    <phoneticPr fontId="3" type="noConversion"/>
  </si>
  <si>
    <t>호남</t>
    <phoneticPr fontId="7" type="noConversion"/>
  </si>
  <si>
    <t>지선</t>
    <phoneticPr fontId="7" type="noConversion"/>
  </si>
  <si>
    <t>8-1</t>
  </si>
  <si>
    <t>지선</t>
  </si>
  <si>
    <t>8-2</t>
  </si>
  <si>
    <t>88</t>
  </si>
  <si>
    <t>감수리</t>
  </si>
  <si>
    <t>중인리</t>
  </si>
  <si>
    <t>89</t>
  </si>
  <si>
    <t>87</t>
  </si>
  <si>
    <t>원당리</t>
  </si>
  <si>
    <t>중인리(우목실)</t>
  </si>
  <si>
    <t>우목실</t>
    <phoneticPr fontId="3" type="noConversion"/>
  </si>
  <si>
    <t>중인리</t>
    <phoneticPr fontId="3" type="noConversion"/>
  </si>
  <si>
    <t>86번 우목실운행</t>
    <phoneticPr fontId="7" type="noConversion"/>
  </si>
  <si>
    <t>양묘장</t>
    <phoneticPr fontId="3" type="noConversion"/>
  </si>
  <si>
    <t>재전출발</t>
    <phoneticPr fontId="7" type="noConversion"/>
  </si>
  <si>
    <t>송천동종점</t>
    <phoneticPr fontId="3" type="noConversion"/>
  </si>
  <si>
    <t>봉동.고산</t>
  </si>
  <si>
    <t>은상,추동</t>
  </si>
  <si>
    <t>은상경유</t>
  </si>
  <si>
    <t>봉동,코아루2차</t>
  </si>
  <si>
    <t>원상림</t>
    <phoneticPr fontId="3" type="noConversion"/>
  </si>
  <si>
    <t>원상림출발</t>
    <phoneticPr fontId="7" type="noConversion"/>
  </si>
  <si>
    <t>514[513]</t>
  </si>
  <si>
    <t>코아루2차(양야리)</t>
  </si>
  <si>
    <t>513양야리</t>
  </si>
  <si>
    <t>513양야리</t>
    <phoneticPr fontId="7" type="noConversion"/>
  </si>
  <si>
    <t>3공단.신하리</t>
  </si>
  <si>
    <t>신하리</t>
    <phoneticPr fontId="3" type="noConversion"/>
  </si>
  <si>
    <t>고산터미널</t>
    <phoneticPr fontId="3" type="noConversion"/>
  </si>
  <si>
    <t>513</t>
  </si>
  <si>
    <t>완주군청.양야리</t>
  </si>
  <si>
    <t>양야리</t>
    <phoneticPr fontId="3" type="noConversion"/>
  </si>
  <si>
    <t>520[521]</t>
  </si>
  <si>
    <t>완주군청.봉동주공와리</t>
  </si>
  <si>
    <t>봉동주공</t>
    <phoneticPr fontId="3" type="noConversion"/>
  </si>
  <si>
    <t>521번/와리</t>
  </si>
  <si>
    <t>완주군청 지암 완주경찰서 완주중 봉동주공 와리</t>
    <phoneticPr fontId="7" type="noConversion"/>
  </si>
  <si>
    <t>521번와리</t>
  </si>
  <si>
    <t>마그내다리50m전 좌회전후 회전교차로 봉동주공 완주중 완주경찰서</t>
    <phoneticPr fontId="7" type="noConversion"/>
  </si>
  <si>
    <t>봉동,용화</t>
  </si>
  <si>
    <t>용화(원성덕경유)</t>
    <phoneticPr fontId="3" type="noConversion"/>
  </si>
  <si>
    <t>용화</t>
    <phoneticPr fontId="3" type="noConversion"/>
  </si>
  <si>
    <t>원성덕경유</t>
  </si>
  <si>
    <t>전북대</t>
    <phoneticPr fontId="3" type="noConversion"/>
  </si>
  <si>
    <t>전북대출발</t>
  </si>
  <si>
    <t>호남</t>
    <phoneticPr fontId="3" type="noConversion"/>
  </si>
  <si>
    <t>고정</t>
  </si>
  <si>
    <t>호남</t>
  </si>
  <si>
    <t>72</t>
  </si>
  <si>
    <t>이서(삼우중),행정연수원</t>
  </si>
  <si>
    <t>도립미술관</t>
    <phoneticPr fontId="3" type="noConversion"/>
  </si>
  <si>
    <t>모악산,도립미술관</t>
    <phoneticPr fontId="7" type="noConversion"/>
  </si>
  <si>
    <t>33</t>
  </si>
  <si>
    <t>봉동주공</t>
  </si>
  <si>
    <t>34</t>
  </si>
  <si>
    <t>봉동주공(완주군청)</t>
  </si>
  <si>
    <t>완주군청</t>
    <phoneticPr fontId="7" type="noConversion"/>
  </si>
  <si>
    <t>완주군청출발</t>
  </si>
  <si>
    <t>34-1</t>
  </si>
  <si>
    <t>해전리·삼례터미널</t>
  </si>
  <si>
    <t>해전리출발</t>
  </si>
  <si>
    <t>해전리-삼례문화예술촌-한별고-삼례시장-삼례터미널-봉동주공</t>
    <phoneticPr fontId="7" type="noConversion"/>
  </si>
  <si>
    <t>해전리운행</t>
    <phoneticPr fontId="7" type="noConversion"/>
  </si>
  <si>
    <t>봉동주공-삼례터미널-삼례시장-한별고-삼례문화예술촌-해전리</t>
    <phoneticPr fontId="7" type="noConversion"/>
  </si>
  <si>
    <t>시민</t>
  </si>
  <si>
    <t>시민</t>
    <phoneticPr fontId="7" type="noConversion"/>
  </si>
  <si>
    <t>684</t>
  </si>
  <si>
    <t>금구</t>
  </si>
  <si>
    <t>금구</t>
    <phoneticPr fontId="3" type="noConversion"/>
  </si>
  <si>
    <t>원평</t>
    <phoneticPr fontId="3" type="noConversion"/>
  </si>
  <si>
    <t>원평출발</t>
    <phoneticPr fontId="7" type="noConversion"/>
  </si>
  <si>
    <t>685</t>
  </si>
  <si>
    <t>금구(오봉리)</t>
  </si>
  <si>
    <t>오봉리</t>
    <phoneticPr fontId="3" type="noConversion"/>
  </si>
  <si>
    <t>오봉리 운행</t>
    <phoneticPr fontId="7" type="noConversion"/>
  </si>
  <si>
    <t>금구(신성리)</t>
    <phoneticPr fontId="7" type="noConversion"/>
  </si>
  <si>
    <t>신성리</t>
    <phoneticPr fontId="3" type="noConversion"/>
  </si>
  <si>
    <t>신성리 운행</t>
    <phoneticPr fontId="7" type="noConversion"/>
  </si>
  <si>
    <t>644</t>
  </si>
  <si>
    <t>금구.원평</t>
  </si>
  <si>
    <t>장승리(체육고)</t>
    <phoneticPr fontId="3" type="noConversion"/>
  </si>
  <si>
    <t>장승리</t>
    <phoneticPr fontId="3" type="noConversion"/>
  </si>
  <si>
    <t>체육고 운행</t>
    <phoneticPr fontId="7" type="noConversion"/>
  </si>
  <si>
    <t>체육고 출발</t>
    <phoneticPr fontId="7" type="noConversion"/>
  </si>
  <si>
    <t>시민</t>
    <phoneticPr fontId="3" type="noConversion"/>
  </si>
  <si>
    <t>전북대착</t>
  </si>
  <si>
    <t>고산터미널</t>
  </si>
  <si>
    <t>완주경찰서경유</t>
  </si>
  <si>
    <t>왕복 원주@내 대영@ 경유</t>
    <phoneticPr fontId="7" type="noConversion"/>
  </si>
  <si>
    <t>36</t>
  </si>
  <si>
    <t>봉동주공경유</t>
  </si>
  <si>
    <r>
      <t xml:space="preserve">06:30 별산출발 / 원구암 출발 신정리 → </t>
    </r>
    <r>
      <rPr>
        <sz val="13"/>
        <color indexed="8"/>
        <rFont val="바탕"/>
        <family val="1"/>
        <charset val="129"/>
      </rPr>
      <t>농원경유</t>
    </r>
    <phoneticPr fontId="7" type="noConversion"/>
  </si>
  <si>
    <t>※ 코로나 감회운행 종료시까지 시민여객에서 호남고속(지선 64코스, 72번)을 대신 운행함.</t>
    <phoneticPr fontId="3" type="noConversion"/>
  </si>
  <si>
    <t>삼례터미널</t>
    <phoneticPr fontId="3" type="noConversion"/>
  </si>
  <si>
    <t>.</t>
    <phoneticPr fontId="3" type="noConversion"/>
  </si>
  <si>
    <t>●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</si>
</sst>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&quot;/&quot;d;@"/>
    <numFmt numFmtId="177" formatCode="mm&quot;월&quot;\ dd&quot;일&quot;"/>
    <numFmt numFmtId="178" formatCode="h:mm;@"/>
  </numFmts>
  <fonts count="4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바탕"/>
      <family val="1"/>
      <charset val="129"/>
    </font>
    <font>
      <sz val="13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2"/>
      <color theme="1"/>
      <name val="바탕"/>
      <family val="1"/>
      <charset val="129"/>
    </font>
    <font>
      <b/>
      <sz val="11"/>
      <name val="맑은 고딕"/>
      <family val="3"/>
      <charset val="129"/>
      <scheme val="major"/>
    </font>
    <font>
      <b/>
      <sz val="11"/>
      <color theme="8" tint="-0.4999847407452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4"/>
      <color theme="1"/>
      <name val="바탕"/>
      <family val="1"/>
      <charset val="129"/>
    </font>
    <font>
      <sz val="12"/>
      <color rgb="FF000000"/>
      <name val="바탕"/>
      <family val="1"/>
      <charset val="129"/>
    </font>
    <font>
      <sz val="13"/>
      <color theme="1"/>
      <name val="바탕"/>
      <family val="1"/>
      <charset val="129"/>
    </font>
    <font>
      <b/>
      <sz val="13"/>
      <name val="바탕"/>
      <family val="1"/>
      <charset val="129"/>
    </font>
    <font>
      <sz val="13"/>
      <name val="바탕"/>
      <family val="1"/>
      <charset val="129"/>
    </font>
    <font>
      <b/>
      <sz val="13"/>
      <color theme="1"/>
      <name val="바탕"/>
      <family val="1"/>
      <charset val="129"/>
    </font>
    <font>
      <sz val="13"/>
      <color rgb="FFFF0000"/>
      <name val="바탕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3"/>
      <color rgb="FFFF0000"/>
      <name val="바탕"/>
      <family val="1"/>
      <charset val="129"/>
    </font>
    <font>
      <sz val="13"/>
      <color indexed="10"/>
      <name val="바탕"/>
      <family val="1"/>
      <charset val="129"/>
    </font>
    <font>
      <b/>
      <sz val="13"/>
      <color rgb="FF0070C0"/>
      <name val="바탕"/>
      <family val="1"/>
      <charset val="129"/>
    </font>
    <font>
      <sz val="13"/>
      <color rgb="FF0070C0"/>
      <name val="바탕"/>
      <family val="1"/>
      <charset val="129"/>
    </font>
    <font>
      <b/>
      <sz val="13"/>
      <color theme="9" tint="-0.249977111117893"/>
      <name val="바탕"/>
      <family val="1"/>
      <charset val="129"/>
    </font>
    <font>
      <sz val="13"/>
      <color theme="9" tint="-0.249977111117893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name val="맑은 고딕"/>
      <family val="3"/>
      <charset val="129"/>
      <scheme val="minor"/>
    </font>
    <font>
      <sz val="8"/>
      <color rgb="FFFF0000"/>
      <name val="바탕"/>
      <family val="1"/>
      <charset val="129"/>
    </font>
    <font>
      <b/>
      <u/>
      <sz val="13"/>
      <color rgb="FFFF0000"/>
      <name val="바탕"/>
      <family val="1"/>
      <charset val="129"/>
    </font>
    <font>
      <b/>
      <sz val="13"/>
      <color theme="8" tint="-0.249977111117893"/>
      <name val="바탕"/>
      <family val="1"/>
      <charset val="129"/>
    </font>
    <font>
      <sz val="13"/>
      <color indexed="8"/>
      <name val="바탕"/>
      <family val="1"/>
      <charset val="129"/>
    </font>
    <font>
      <sz val="13"/>
      <color indexed="49"/>
      <name val="바탕"/>
      <family val="1"/>
      <charset val="129"/>
    </font>
    <font>
      <b/>
      <sz val="16"/>
      <color rgb="FF7030A0"/>
      <name val="바탕"/>
      <family val="1"/>
      <charset val="129"/>
    </font>
    <font>
      <sz val="14"/>
      <color indexed="30"/>
      <name val="바탕"/>
      <family val="1"/>
      <charset val="129"/>
    </font>
    <font>
      <sz val="11"/>
      <color rgb="FFFFFF00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0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center" vertical="center"/>
    </xf>
    <xf numFmtId="0" fontId="6" fillId="0" borderId="0" xfId="1" applyFont="1">
      <alignment vertical="center"/>
    </xf>
    <xf numFmtId="0" fontId="9" fillId="0" borderId="2" xfId="1" applyFont="1" applyBorder="1">
      <alignment vertical="center"/>
    </xf>
    <xf numFmtId="0" fontId="14" fillId="3" borderId="6" xfId="2" applyFont="1" applyFill="1" applyBorder="1" applyAlignment="1">
      <alignment horizontal="center" vertical="center"/>
    </xf>
    <xf numFmtId="0" fontId="14" fillId="3" borderId="5" xfId="2" applyFont="1" applyFill="1" applyBorder="1" applyAlignment="1">
      <alignment horizontal="center" vertical="center"/>
    </xf>
    <xf numFmtId="176" fontId="10" fillId="0" borderId="0" xfId="2" applyNumberFormat="1" applyFont="1" applyAlignment="1">
      <alignment horizontal="center" vertical="center" wrapText="1"/>
    </xf>
    <xf numFmtId="0" fontId="11" fillId="0" borderId="1" xfId="2" applyFont="1" applyBorder="1" applyAlignment="1">
      <alignment horizontal="center" vertical="center"/>
    </xf>
    <xf numFmtId="0" fontId="14" fillId="3" borderId="2" xfId="2" applyFont="1" applyFill="1" applyBorder="1" applyAlignment="1">
      <alignment horizontal="center" vertical="center"/>
    </xf>
    <xf numFmtId="0" fontId="14" fillId="3" borderId="10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14" xfId="2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wrapText="1"/>
    </xf>
    <xf numFmtId="0" fontId="15" fillId="0" borderId="1" xfId="3" applyNumberFormat="1" applyFont="1" applyFill="1" applyBorder="1" applyAlignment="1">
      <alignment horizontal="center" vertical="center"/>
    </xf>
    <xf numFmtId="0" fontId="15" fillId="3" borderId="8" xfId="4" applyFont="1" applyFill="1" applyBorder="1" applyAlignment="1">
      <alignment horizontal="center" vertical="center"/>
    </xf>
    <xf numFmtId="0" fontId="15" fillId="4" borderId="8" xfId="4" applyFont="1" applyFill="1" applyBorder="1" applyAlignment="1">
      <alignment horizontal="center" vertical="center" wrapText="1"/>
    </xf>
    <xf numFmtId="0" fontId="17" fillId="9" borderId="1" xfId="5" applyFont="1" applyFill="1" applyBorder="1" applyAlignment="1">
      <alignment horizontal="center" vertical="center"/>
    </xf>
    <xf numFmtId="20" fontId="18" fillId="5" borderId="1" xfId="5" applyNumberFormat="1" applyFont="1" applyFill="1" applyBorder="1" applyAlignment="1">
      <alignment horizontal="center" vertical="center"/>
    </xf>
    <xf numFmtId="0" fontId="17" fillId="0" borderId="12" xfId="2" applyFont="1" applyBorder="1" applyAlignment="1">
      <alignment horizontal="center" vertical="center"/>
    </xf>
    <xf numFmtId="0" fontId="19" fillId="0" borderId="12" xfId="6" applyFont="1" applyBorder="1">
      <alignment vertical="center"/>
    </xf>
    <xf numFmtId="0" fontId="19" fillId="0" borderId="1" xfId="6" applyFont="1" applyBorder="1">
      <alignment vertical="center"/>
    </xf>
    <xf numFmtId="0" fontId="19" fillId="0" borderId="13" xfId="6" applyFont="1" applyBorder="1">
      <alignment vertical="center"/>
    </xf>
    <xf numFmtId="20" fontId="20" fillId="3" borderId="10" xfId="2" applyNumberFormat="1" applyFont="1" applyFill="1" applyBorder="1" applyAlignment="1">
      <alignment horizontal="center" vertical="center"/>
    </xf>
    <xf numFmtId="20" fontId="20" fillId="3" borderId="8" xfId="2" applyNumberFormat="1" applyFont="1" applyFill="1" applyBorder="1" applyAlignment="1">
      <alignment horizontal="center" vertical="center"/>
    </xf>
    <xf numFmtId="20" fontId="21" fillId="6" borderId="8" xfId="2" applyNumberFormat="1" applyFont="1" applyFill="1" applyBorder="1" applyAlignment="1">
      <alignment horizontal="center" vertical="center" shrinkToFit="1"/>
    </xf>
    <xf numFmtId="20" fontId="20" fillId="6" borderId="8" xfId="2" applyNumberFormat="1" applyFont="1" applyFill="1" applyBorder="1" applyAlignment="1">
      <alignment horizontal="center" vertical="center" shrinkToFit="1"/>
    </xf>
    <xf numFmtId="20" fontId="20" fillId="4" borderId="8" xfId="1" applyNumberFormat="1" applyFont="1" applyFill="1" applyBorder="1" applyAlignment="1">
      <alignment horizontal="center" vertical="center"/>
    </xf>
    <xf numFmtId="20" fontId="20" fillId="8" borderId="8" xfId="1" applyNumberFormat="1" applyFont="1" applyFill="1" applyBorder="1" applyAlignment="1">
      <alignment horizontal="center" vertical="center"/>
    </xf>
    <xf numFmtId="0" fontId="15" fillId="3" borderId="1" xfId="4" applyFont="1" applyFill="1" applyBorder="1" applyAlignment="1">
      <alignment horizontal="center" vertical="center"/>
    </xf>
    <xf numFmtId="0" fontId="15" fillId="4" borderId="1" xfId="4" applyFont="1" applyFill="1" applyBorder="1" applyAlignment="1">
      <alignment horizontal="center" vertical="center" wrapText="1"/>
    </xf>
    <xf numFmtId="0" fontId="22" fillId="0" borderId="12" xfId="7" applyFont="1" applyBorder="1" applyAlignment="1">
      <alignment horizontal="center" vertical="center"/>
    </xf>
    <xf numFmtId="0" fontId="22" fillId="0" borderId="1" xfId="7" applyFont="1" applyBorder="1" applyAlignment="1">
      <alignment horizontal="center" vertical="center"/>
    </xf>
    <xf numFmtId="0" fontId="22" fillId="0" borderId="13" xfId="7" applyFont="1" applyBorder="1" applyAlignment="1">
      <alignment horizontal="center" vertical="center"/>
    </xf>
    <xf numFmtId="20" fontId="20" fillId="3" borderId="14" xfId="2" applyNumberFormat="1" applyFont="1" applyFill="1" applyBorder="1" applyAlignment="1">
      <alignment horizontal="center" vertical="center"/>
    </xf>
    <xf numFmtId="20" fontId="20" fillId="3" borderId="1" xfId="2" applyNumberFormat="1" applyFont="1" applyFill="1" applyBorder="1" applyAlignment="1">
      <alignment horizontal="center" vertical="center"/>
    </xf>
    <xf numFmtId="20" fontId="21" fillId="6" borderId="1" xfId="2" applyNumberFormat="1" applyFont="1" applyFill="1" applyBorder="1" applyAlignment="1">
      <alignment horizontal="center" vertical="center" shrinkToFit="1"/>
    </xf>
    <xf numFmtId="20" fontId="20" fillId="6" borderId="1" xfId="2" applyNumberFormat="1" applyFont="1" applyFill="1" applyBorder="1" applyAlignment="1">
      <alignment horizontal="center" vertical="center" shrinkToFit="1"/>
    </xf>
    <xf numFmtId="20" fontId="20" fillId="4" borderId="1" xfId="1" applyNumberFormat="1" applyFont="1" applyFill="1" applyBorder="1" applyAlignment="1">
      <alignment horizontal="center" vertical="center"/>
    </xf>
    <xf numFmtId="20" fontId="20" fillId="8" borderId="1" xfId="1" applyNumberFormat="1" applyFont="1" applyFill="1" applyBorder="1" applyAlignment="1">
      <alignment horizontal="center" vertical="center"/>
    </xf>
    <xf numFmtId="0" fontId="21" fillId="0" borderId="12" xfId="6" applyFont="1" applyBorder="1">
      <alignment vertical="center"/>
    </xf>
    <xf numFmtId="0" fontId="21" fillId="0" borderId="1" xfId="6" applyFont="1" applyBorder="1">
      <alignment vertical="center"/>
    </xf>
    <xf numFmtId="0" fontId="21" fillId="0" borderId="13" xfId="6" applyFont="1" applyBorder="1">
      <alignment vertical="center"/>
    </xf>
    <xf numFmtId="0" fontId="15" fillId="0" borderId="1" xfId="1" applyFont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/>
    </xf>
    <xf numFmtId="20" fontId="23" fillId="3" borderId="14" xfId="1" applyNumberFormat="1" applyFont="1" applyFill="1" applyBorder="1" applyAlignment="1">
      <alignment horizontal="center" vertical="center"/>
    </xf>
    <xf numFmtId="20" fontId="20" fillId="3" borderId="1" xfId="1" applyNumberFormat="1" applyFont="1" applyFill="1" applyBorder="1" applyAlignment="1">
      <alignment horizontal="center" vertical="center"/>
    </xf>
    <xf numFmtId="20" fontId="23" fillId="3" borderId="1" xfId="1" applyNumberFormat="1" applyFont="1" applyFill="1" applyBorder="1" applyAlignment="1">
      <alignment horizontal="center" vertical="center"/>
    </xf>
    <xf numFmtId="0" fontId="17" fillId="3" borderId="1" xfId="1" applyFont="1" applyFill="1" applyBorder="1" applyAlignment="1">
      <alignment horizontal="center" vertical="center"/>
    </xf>
    <xf numFmtId="0" fontId="21" fillId="6" borderId="1" xfId="1" applyFont="1" applyFill="1" applyBorder="1" applyAlignment="1">
      <alignment horizontal="left" vertical="center" shrinkToFit="1"/>
    </xf>
    <xf numFmtId="0" fontId="17" fillId="6" borderId="1" xfId="1" applyFont="1" applyFill="1" applyBorder="1" applyAlignment="1">
      <alignment horizontal="center" vertical="center" shrinkToFit="1"/>
    </xf>
    <xf numFmtId="20" fontId="23" fillId="4" borderId="1" xfId="1" applyNumberFormat="1" applyFont="1" applyFill="1" applyBorder="1" applyAlignment="1">
      <alignment horizontal="center" vertical="center"/>
    </xf>
    <xf numFmtId="20" fontId="21" fillId="8" borderId="1" xfId="1" applyNumberFormat="1" applyFont="1" applyFill="1" applyBorder="1" applyAlignment="1">
      <alignment horizontal="center" vertical="center"/>
    </xf>
    <xf numFmtId="20" fontId="20" fillId="3" borderId="14" xfId="1" applyNumberFormat="1" applyFont="1" applyFill="1" applyBorder="1" applyAlignment="1">
      <alignment horizontal="center" vertical="center"/>
    </xf>
    <xf numFmtId="0" fontId="21" fillId="6" borderId="1" xfId="1" applyFont="1" applyFill="1" applyBorder="1" applyAlignment="1">
      <alignment horizontal="center" vertical="center" shrinkToFit="1"/>
    </xf>
    <xf numFmtId="20" fontId="18" fillId="3" borderId="14" xfId="1" applyNumberFormat="1" applyFont="1" applyFill="1" applyBorder="1" applyAlignment="1">
      <alignment horizontal="center" vertical="center"/>
    </xf>
    <xf numFmtId="20" fontId="18" fillId="3" borderId="1" xfId="1" applyNumberFormat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 shrinkToFit="1"/>
    </xf>
    <xf numFmtId="20" fontId="18" fillId="4" borderId="1" xfId="1" applyNumberFormat="1" applyFont="1" applyFill="1" applyBorder="1" applyAlignment="1">
      <alignment horizontal="center" vertical="center"/>
    </xf>
    <xf numFmtId="0" fontId="15" fillId="0" borderId="1" xfId="1" quotePrefix="1" applyFont="1" applyBorder="1" applyAlignment="1">
      <alignment horizontal="center" vertical="center"/>
    </xf>
    <xf numFmtId="17" fontId="15" fillId="3" borderId="1" xfId="4" applyNumberFormat="1" applyFont="1" applyFill="1" applyBorder="1" applyAlignment="1">
      <alignment horizontal="center" vertical="center"/>
    </xf>
    <xf numFmtId="17" fontId="15" fillId="4" borderId="1" xfId="4" applyNumberFormat="1" applyFont="1" applyFill="1" applyBorder="1" applyAlignment="1">
      <alignment horizontal="center" vertical="center"/>
    </xf>
    <xf numFmtId="17" fontId="17" fillId="9" borderId="1" xfId="5" applyNumberFormat="1" applyFont="1" applyFill="1" applyBorder="1" applyAlignment="1">
      <alignment horizontal="center" vertical="center"/>
    </xf>
    <xf numFmtId="20" fontId="23" fillId="3" borderId="1" xfId="2" applyNumberFormat="1" applyFont="1" applyFill="1" applyBorder="1" applyAlignment="1">
      <alignment horizontal="center" vertical="center"/>
    </xf>
    <xf numFmtId="0" fontId="15" fillId="3" borderId="1" xfId="2" applyFont="1" applyFill="1" applyBorder="1" applyAlignment="1">
      <alignment horizontal="center" vertical="center"/>
    </xf>
    <xf numFmtId="0" fontId="15" fillId="4" borderId="1" xfId="1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 vertical="center"/>
    </xf>
    <xf numFmtId="0" fontId="15" fillId="3" borderId="9" xfId="4" applyFont="1" applyFill="1" applyBorder="1" applyAlignment="1">
      <alignment horizontal="center" vertical="center"/>
    </xf>
    <xf numFmtId="0" fontId="15" fillId="4" borderId="8" xfId="1" applyFont="1" applyFill="1" applyBorder="1" applyAlignment="1">
      <alignment horizontal="center" vertical="center"/>
    </xf>
    <xf numFmtId="20" fontId="20" fillId="3" borderId="10" xfId="1" applyNumberFormat="1" applyFont="1" applyFill="1" applyBorder="1" applyAlignment="1">
      <alignment horizontal="center" vertical="center"/>
    </xf>
    <xf numFmtId="20" fontId="20" fillId="3" borderId="8" xfId="1" applyNumberFormat="1" applyFont="1" applyFill="1" applyBorder="1" applyAlignment="1">
      <alignment horizontal="center" vertical="center"/>
    </xf>
    <xf numFmtId="0" fontId="17" fillId="3" borderId="8" xfId="1" applyFont="1" applyFill="1" applyBorder="1" applyAlignment="1">
      <alignment horizontal="center" vertical="center"/>
    </xf>
    <xf numFmtId="0" fontId="21" fillId="6" borderId="8" xfId="1" applyFont="1" applyFill="1" applyBorder="1" applyAlignment="1">
      <alignment horizontal="center" vertical="center" shrinkToFit="1"/>
    </xf>
    <xf numFmtId="0" fontId="17" fillId="6" borderId="8" xfId="1" applyFont="1" applyFill="1" applyBorder="1" applyAlignment="1">
      <alignment horizontal="center" vertical="center" shrinkToFit="1"/>
    </xf>
    <xf numFmtId="20" fontId="21" fillId="10" borderId="1" xfId="1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15" fillId="3" borderId="1" xfId="1" applyFont="1" applyFill="1" applyBorder="1" applyAlignment="1">
      <alignment horizontal="center" vertical="center"/>
    </xf>
    <xf numFmtId="20" fontId="20" fillId="4" borderId="3" xfId="1" applyNumberFormat="1" applyFont="1" applyFill="1" applyBorder="1" applyAlignment="1">
      <alignment horizontal="center" vertical="center"/>
    </xf>
    <xf numFmtId="20" fontId="20" fillId="3" borderId="5" xfId="1" applyNumberFormat="1" applyFont="1" applyFill="1" applyBorder="1" applyAlignment="1">
      <alignment horizontal="center" vertical="center"/>
    </xf>
    <xf numFmtId="20" fontId="20" fillId="3" borderId="3" xfId="1" applyNumberFormat="1" applyFont="1" applyFill="1" applyBorder="1" applyAlignment="1">
      <alignment horizontal="center" vertical="center"/>
    </xf>
    <xf numFmtId="0" fontId="17" fillId="3" borderId="3" xfId="1" applyFont="1" applyFill="1" applyBorder="1" applyAlignment="1">
      <alignment horizontal="center" vertical="center"/>
    </xf>
    <xf numFmtId="0" fontId="21" fillId="6" borderId="3" xfId="1" applyFont="1" applyFill="1" applyBorder="1" applyAlignment="1">
      <alignment horizontal="center" vertical="center" shrinkToFit="1"/>
    </xf>
    <xf numFmtId="0" fontId="17" fillId="6" borderId="3" xfId="1" applyFont="1" applyFill="1" applyBorder="1" applyAlignment="1">
      <alignment horizontal="center" vertical="center" shrinkToFit="1"/>
    </xf>
    <xf numFmtId="20" fontId="20" fillId="8" borderId="3" xfId="1" applyNumberFormat="1" applyFont="1" applyFill="1" applyBorder="1" applyAlignment="1">
      <alignment horizontal="center" vertical="center"/>
    </xf>
    <xf numFmtId="0" fontId="21" fillId="3" borderId="1" xfId="1" applyFont="1" applyFill="1" applyBorder="1" applyAlignment="1">
      <alignment horizontal="center" vertical="center"/>
    </xf>
    <xf numFmtId="20" fontId="21" fillId="8" borderId="1" xfId="1" applyNumberFormat="1" applyFont="1" applyFill="1" applyBorder="1" applyAlignment="1">
      <alignment horizontal="center" vertical="center" shrinkToFit="1"/>
    </xf>
    <xf numFmtId="0" fontId="21" fillId="8" borderId="1" xfId="1" applyFont="1" applyFill="1" applyBorder="1" applyAlignment="1">
      <alignment horizontal="center" vertical="center" shrinkToFit="1"/>
    </xf>
    <xf numFmtId="20" fontId="17" fillId="8" borderId="1" xfId="1" applyNumberFormat="1" applyFont="1" applyFill="1" applyBorder="1" applyAlignment="1">
      <alignment horizontal="center" vertical="center" shrinkToFit="1"/>
    </xf>
    <xf numFmtId="0" fontId="15" fillId="4" borderId="8" xfId="4" applyFont="1" applyFill="1" applyBorder="1" applyAlignment="1">
      <alignment horizontal="center" vertical="center"/>
    </xf>
    <xf numFmtId="20" fontId="20" fillId="3" borderId="10" xfId="7" applyNumberFormat="1" applyFont="1" applyFill="1" applyBorder="1" applyAlignment="1">
      <alignment horizontal="center" vertical="center"/>
    </xf>
    <xf numFmtId="20" fontId="20" fillId="3" borderId="8" xfId="7" applyNumberFormat="1" applyFont="1" applyFill="1" applyBorder="1" applyAlignment="1">
      <alignment horizontal="center" vertical="center"/>
    </xf>
    <xf numFmtId="20" fontId="23" fillId="3" borderId="8" xfId="7" applyNumberFormat="1" applyFont="1" applyFill="1" applyBorder="1" applyAlignment="1">
      <alignment horizontal="center" vertical="center"/>
    </xf>
    <xf numFmtId="0" fontId="15" fillId="4" borderId="1" xfId="4" applyFont="1" applyFill="1" applyBorder="1" applyAlignment="1">
      <alignment horizontal="center" vertical="center"/>
    </xf>
    <xf numFmtId="20" fontId="20" fillId="3" borderId="14" xfId="7" applyNumberFormat="1" applyFont="1" applyFill="1" applyBorder="1" applyAlignment="1">
      <alignment horizontal="center" vertical="center"/>
    </xf>
    <xf numFmtId="20" fontId="20" fillId="3" borderId="1" xfId="7" applyNumberFormat="1" applyFont="1" applyFill="1" applyBorder="1" applyAlignment="1">
      <alignment horizontal="center" vertical="center"/>
    </xf>
    <xf numFmtId="20" fontId="23" fillId="3" borderId="1" xfId="7" applyNumberFormat="1" applyFont="1" applyFill="1" applyBorder="1" applyAlignment="1">
      <alignment horizontal="center" vertical="center"/>
    </xf>
    <xf numFmtId="0" fontId="17" fillId="3" borderId="1" xfId="7" applyFont="1" applyFill="1" applyBorder="1" applyAlignment="1">
      <alignment horizontal="center" vertical="center" shrinkToFit="1"/>
    </xf>
    <xf numFmtId="20" fontId="18" fillId="3" borderId="14" xfId="7" applyNumberFormat="1" applyFont="1" applyFill="1" applyBorder="1" applyAlignment="1">
      <alignment horizontal="center" vertical="center"/>
    </xf>
    <xf numFmtId="20" fontId="23" fillId="3" borderId="14" xfId="7" applyNumberFormat="1" applyFont="1" applyFill="1" applyBorder="1" applyAlignment="1">
      <alignment horizontal="center" vertical="center"/>
    </xf>
    <xf numFmtId="20" fontId="18" fillId="3" borderId="1" xfId="7" applyNumberFormat="1" applyFont="1" applyFill="1" applyBorder="1" applyAlignment="1">
      <alignment horizontal="center" vertical="center"/>
    </xf>
    <xf numFmtId="20" fontId="25" fillId="3" borderId="1" xfId="7" applyNumberFormat="1" applyFont="1" applyFill="1" applyBorder="1" applyAlignment="1">
      <alignment horizontal="center" vertical="center"/>
    </xf>
    <xf numFmtId="0" fontId="26" fillId="6" borderId="1" xfId="1" applyFont="1" applyFill="1" applyBorder="1" applyAlignment="1">
      <alignment horizontal="center" vertical="center" shrinkToFit="1"/>
    </xf>
    <xf numFmtId="20" fontId="20" fillId="6" borderId="1" xfId="7" applyNumberFormat="1" applyFont="1" applyFill="1" applyBorder="1" applyAlignment="1">
      <alignment horizontal="center" vertical="center"/>
    </xf>
    <xf numFmtId="20" fontId="21" fillId="6" borderId="1" xfId="7" applyNumberFormat="1" applyFont="1" applyFill="1" applyBorder="1" applyAlignment="1">
      <alignment horizontal="center" vertical="center" shrinkToFit="1"/>
    </xf>
    <xf numFmtId="20" fontId="20" fillId="6" borderId="1" xfId="7" applyNumberFormat="1" applyFont="1" applyFill="1" applyBorder="1" applyAlignment="1">
      <alignment horizontal="center" vertical="center" shrinkToFit="1"/>
    </xf>
    <xf numFmtId="20" fontId="20" fillId="4" borderId="1" xfId="7" applyNumberFormat="1" applyFont="1" applyFill="1" applyBorder="1" applyAlignment="1">
      <alignment horizontal="center" vertical="center"/>
    </xf>
    <xf numFmtId="20" fontId="20" fillId="4" borderId="1" xfId="7" applyNumberFormat="1" applyFont="1" applyFill="1" applyBorder="1" applyAlignment="1">
      <alignment horizontal="center" vertical="center" shrinkToFit="1"/>
    </xf>
    <xf numFmtId="0" fontId="17" fillId="4" borderId="1" xfId="7" applyFont="1" applyFill="1" applyBorder="1" applyAlignment="1">
      <alignment horizontal="center" vertical="center" shrinkToFit="1"/>
    </xf>
    <xf numFmtId="49" fontId="15" fillId="0" borderId="1" xfId="3" applyNumberFormat="1" applyFont="1" applyFill="1" applyBorder="1" applyAlignment="1">
      <alignment horizontal="center" vertical="center"/>
    </xf>
    <xf numFmtId="0" fontId="15" fillId="4" borderId="1" xfId="8" applyFont="1" applyFill="1" applyBorder="1" applyAlignment="1">
      <alignment horizontal="center" vertical="center"/>
    </xf>
    <xf numFmtId="20" fontId="25" fillId="3" borderId="14" xfId="2" applyNumberFormat="1" applyFont="1" applyFill="1" applyBorder="1" applyAlignment="1">
      <alignment horizontal="center" vertical="center"/>
    </xf>
    <xf numFmtId="20" fontId="17" fillId="8" borderId="1" xfId="2" applyNumberFormat="1" applyFont="1" applyFill="1" applyBorder="1" applyAlignment="1">
      <alignment horizontal="center" vertical="center" shrinkToFit="1"/>
    </xf>
    <xf numFmtId="0" fontId="15" fillId="3" borderId="8" xfId="2" applyFont="1" applyFill="1" applyBorder="1" applyAlignment="1">
      <alignment horizontal="center" vertical="center"/>
    </xf>
    <xf numFmtId="0" fontId="15" fillId="4" borderId="8" xfId="8" applyFont="1" applyFill="1" applyBorder="1" applyAlignment="1">
      <alignment horizontal="center" vertical="center"/>
    </xf>
    <xf numFmtId="20" fontId="25" fillId="3" borderId="10" xfId="2" applyNumberFormat="1" applyFont="1" applyFill="1" applyBorder="1" applyAlignment="1">
      <alignment horizontal="center" vertical="center"/>
    </xf>
    <xf numFmtId="20" fontId="23" fillId="3" borderId="8" xfId="2" applyNumberFormat="1" applyFont="1" applyFill="1" applyBorder="1" applyAlignment="1">
      <alignment horizontal="center" vertical="center"/>
    </xf>
    <xf numFmtId="0" fontId="26" fillId="6" borderId="8" xfId="1" applyFont="1" applyFill="1" applyBorder="1" applyAlignment="1">
      <alignment horizontal="center" vertical="center" shrinkToFit="1"/>
    </xf>
    <xf numFmtId="20" fontId="23" fillId="4" borderId="8" xfId="1" applyNumberFormat="1" applyFont="1" applyFill="1" applyBorder="1" applyAlignment="1">
      <alignment horizontal="center" vertical="center"/>
    </xf>
    <xf numFmtId="20" fontId="21" fillId="8" borderId="8" xfId="1" applyNumberFormat="1" applyFont="1" applyFill="1" applyBorder="1" applyAlignment="1">
      <alignment horizontal="center" vertical="center" shrinkToFit="1"/>
    </xf>
    <xf numFmtId="20" fontId="17" fillId="8" borderId="8" xfId="2" applyNumberFormat="1" applyFont="1" applyFill="1" applyBorder="1" applyAlignment="1">
      <alignment horizontal="center" vertical="center" shrinkToFit="1"/>
    </xf>
    <xf numFmtId="20" fontId="18" fillId="3" borderId="1" xfId="2" applyNumberFormat="1" applyFont="1" applyFill="1" applyBorder="1" applyAlignment="1">
      <alignment horizontal="center" vertical="center"/>
    </xf>
    <xf numFmtId="20" fontId="27" fillId="3" borderId="1" xfId="2" applyNumberFormat="1" applyFont="1" applyFill="1" applyBorder="1" applyAlignment="1">
      <alignment horizontal="center" vertical="center"/>
    </xf>
    <xf numFmtId="0" fontId="28" fillId="6" borderId="1" xfId="1" applyFont="1" applyFill="1" applyBorder="1" applyAlignment="1">
      <alignment horizontal="center" vertical="center" shrinkToFit="1"/>
    </xf>
    <xf numFmtId="20" fontId="20" fillId="11" borderId="14" xfId="2" applyNumberFormat="1" applyFont="1" applyFill="1" applyBorder="1" applyAlignment="1">
      <alignment horizontal="center" vertical="center"/>
    </xf>
    <xf numFmtId="20" fontId="23" fillId="11" borderId="1" xfId="2" applyNumberFormat="1" applyFont="1" applyFill="1" applyBorder="1" applyAlignment="1">
      <alignment horizontal="center" vertical="center"/>
    </xf>
    <xf numFmtId="20" fontId="20" fillId="11" borderId="1" xfId="2" applyNumberFormat="1" applyFont="1" applyFill="1" applyBorder="1" applyAlignment="1">
      <alignment horizontal="center" vertical="center"/>
    </xf>
    <xf numFmtId="20" fontId="19" fillId="11" borderId="1" xfId="1" applyNumberFormat="1" applyFont="1" applyFill="1" applyBorder="1" applyAlignment="1">
      <alignment horizontal="center" vertical="center" shrinkToFit="1"/>
    </xf>
    <xf numFmtId="20" fontId="23" fillId="11" borderId="1" xfId="1" applyNumberFormat="1" applyFont="1" applyFill="1" applyBorder="1" applyAlignment="1">
      <alignment horizontal="center" vertical="center"/>
    </xf>
    <xf numFmtId="20" fontId="20" fillId="11" borderId="1" xfId="1" applyNumberFormat="1" applyFont="1" applyFill="1" applyBorder="1" applyAlignment="1">
      <alignment horizontal="center" vertical="center"/>
    </xf>
    <xf numFmtId="20" fontId="29" fillId="6" borderId="1" xfId="2" applyNumberFormat="1" applyFont="1" applyFill="1" applyBorder="1" applyAlignment="1">
      <alignment horizontal="center" vertical="center" shrinkToFit="1"/>
    </xf>
    <xf numFmtId="0" fontId="15" fillId="0" borderId="16" xfId="2" applyFont="1" applyBorder="1" applyAlignment="1">
      <alignment horizontal="center" vertical="center"/>
    </xf>
    <xf numFmtId="0" fontId="16" fillId="0" borderId="16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/>
    </xf>
    <xf numFmtId="0" fontId="15" fillId="3" borderId="16" xfId="1" applyFont="1" applyFill="1" applyBorder="1" applyAlignment="1">
      <alignment horizontal="center" vertical="center"/>
    </xf>
    <xf numFmtId="0" fontId="15" fillId="4" borderId="16" xfId="1" applyFont="1" applyFill="1" applyBorder="1" applyAlignment="1">
      <alignment horizontal="center" vertical="center"/>
    </xf>
    <xf numFmtId="0" fontId="17" fillId="9" borderId="16" xfId="5" applyFont="1" applyFill="1" applyBorder="1" applyAlignment="1">
      <alignment horizontal="center" vertical="center"/>
    </xf>
    <xf numFmtId="20" fontId="18" fillId="5" borderId="16" xfId="5" applyNumberFormat="1" applyFont="1" applyFill="1" applyBorder="1" applyAlignment="1">
      <alignment horizontal="center" vertical="center"/>
    </xf>
    <xf numFmtId="0" fontId="17" fillId="0" borderId="16" xfId="2" applyFont="1" applyBorder="1" applyAlignment="1">
      <alignment horizontal="center" vertical="center"/>
    </xf>
    <xf numFmtId="20" fontId="20" fillId="3" borderId="17" xfId="7" applyNumberFormat="1" applyFont="1" applyFill="1" applyBorder="1" applyAlignment="1">
      <alignment horizontal="center" vertical="center"/>
    </xf>
    <xf numFmtId="20" fontId="20" fillId="3" borderId="16" xfId="7" applyNumberFormat="1" applyFont="1" applyFill="1" applyBorder="1" applyAlignment="1">
      <alignment horizontal="center" vertical="center"/>
    </xf>
    <xf numFmtId="20" fontId="20" fillId="3" borderId="16" xfId="2" applyNumberFormat="1" applyFont="1" applyFill="1" applyBorder="1" applyAlignment="1">
      <alignment horizontal="center" vertical="center"/>
    </xf>
    <xf numFmtId="20" fontId="20" fillId="6" borderId="16" xfId="2" applyNumberFormat="1" applyFont="1" applyFill="1" applyBorder="1" applyAlignment="1">
      <alignment horizontal="center" vertical="center"/>
    </xf>
    <xf numFmtId="0" fontId="21" fillId="6" borderId="16" xfId="1" applyFont="1" applyFill="1" applyBorder="1" applyAlignment="1">
      <alignment horizontal="center" vertical="center" shrinkToFit="1"/>
    </xf>
    <xf numFmtId="0" fontId="17" fillId="6" borderId="16" xfId="1" applyFont="1" applyFill="1" applyBorder="1" applyAlignment="1">
      <alignment horizontal="center" vertical="center" shrinkToFit="1"/>
    </xf>
    <xf numFmtId="20" fontId="20" fillId="4" borderId="16" xfId="7" applyNumberFormat="1" applyFont="1" applyFill="1" applyBorder="1" applyAlignment="1">
      <alignment horizontal="center" vertical="center"/>
    </xf>
    <xf numFmtId="20" fontId="20" fillId="4" borderId="16" xfId="1" applyNumberFormat="1" applyFont="1" applyFill="1" applyBorder="1" applyAlignment="1">
      <alignment horizontal="center" vertical="center"/>
    </xf>
    <xf numFmtId="20" fontId="21" fillId="8" borderId="16" xfId="1" applyNumberFormat="1" applyFont="1" applyFill="1" applyBorder="1" applyAlignment="1">
      <alignment horizontal="center" vertical="center" shrinkToFit="1"/>
    </xf>
    <xf numFmtId="20" fontId="17" fillId="8" borderId="16" xfId="1" applyNumberFormat="1" applyFont="1" applyFill="1" applyBorder="1" applyAlignment="1">
      <alignment horizontal="center" vertical="center" shrinkToFit="1"/>
    </xf>
    <xf numFmtId="0" fontId="15" fillId="0" borderId="8" xfId="2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 wrapText="1"/>
    </xf>
    <xf numFmtId="177" fontId="15" fillId="0" borderId="8" xfId="1" quotePrefix="1" applyNumberFormat="1" applyFont="1" applyBorder="1" applyAlignment="1">
      <alignment horizontal="center" vertical="center"/>
    </xf>
    <xf numFmtId="0" fontId="15" fillId="3" borderId="8" xfId="2" applyFont="1" applyFill="1" applyBorder="1" applyAlignment="1">
      <alignment horizontal="center" vertical="center" wrapText="1"/>
    </xf>
    <xf numFmtId="0" fontId="15" fillId="4" borderId="8" xfId="2" applyFont="1" applyFill="1" applyBorder="1" applyAlignment="1">
      <alignment horizontal="center" vertical="center" wrapText="1"/>
    </xf>
    <xf numFmtId="0" fontId="17" fillId="9" borderId="8" xfId="5" applyFont="1" applyFill="1" applyBorder="1" applyAlignment="1">
      <alignment horizontal="center" vertical="center"/>
    </xf>
    <xf numFmtId="20" fontId="18" fillId="5" borderId="8" xfId="5" applyNumberFormat="1" applyFont="1" applyFill="1" applyBorder="1" applyAlignment="1">
      <alignment horizontal="center" vertical="center"/>
    </xf>
    <xf numFmtId="17" fontId="17" fillId="9" borderId="8" xfId="5" applyNumberFormat="1" applyFont="1" applyFill="1" applyBorder="1" applyAlignment="1">
      <alignment horizontal="center" vertical="center"/>
    </xf>
    <xf numFmtId="0" fontId="17" fillId="0" borderId="9" xfId="2" applyFont="1" applyBorder="1" applyAlignment="1">
      <alignment horizontal="center" vertical="center"/>
    </xf>
    <xf numFmtId="0" fontId="19" fillId="0" borderId="9" xfId="6" applyFont="1" applyBorder="1">
      <alignment vertical="center"/>
    </xf>
    <xf numFmtId="0" fontId="19" fillId="0" borderId="8" xfId="6" applyFont="1" applyBorder="1">
      <alignment vertical="center"/>
    </xf>
    <xf numFmtId="0" fontId="19" fillId="0" borderId="11" xfId="6" applyFont="1" applyBorder="1">
      <alignment vertical="center"/>
    </xf>
    <xf numFmtId="177" fontId="15" fillId="0" borderId="1" xfId="1" quotePrefix="1" applyNumberFormat="1" applyFont="1" applyBorder="1" applyAlignment="1">
      <alignment horizontal="center" vertical="center"/>
    </xf>
    <xf numFmtId="0" fontId="15" fillId="3" borderId="1" xfId="2" applyFont="1" applyFill="1" applyBorder="1" applyAlignment="1">
      <alignment horizontal="center" vertical="center" wrapText="1"/>
    </xf>
    <xf numFmtId="0" fontId="15" fillId="4" borderId="1" xfId="2" applyFont="1" applyFill="1" applyBorder="1" applyAlignment="1">
      <alignment horizontal="center" vertical="center" wrapText="1"/>
    </xf>
    <xf numFmtId="0" fontId="15" fillId="3" borderId="1" xfId="4" applyFont="1" applyFill="1" applyBorder="1" applyAlignment="1">
      <alignment horizontal="center" vertical="center" wrapText="1"/>
    </xf>
    <xf numFmtId="0" fontId="30" fillId="0" borderId="12" xfId="7" applyFont="1" applyBorder="1" applyAlignment="1">
      <alignment horizontal="center" vertical="center"/>
    </xf>
    <xf numFmtId="0" fontId="30" fillId="0" borderId="1" xfId="7" applyFont="1" applyBorder="1" applyAlignment="1">
      <alignment horizontal="center" vertical="center"/>
    </xf>
    <xf numFmtId="0" fontId="30" fillId="0" borderId="13" xfId="7" applyFont="1" applyBorder="1" applyAlignment="1">
      <alignment horizontal="center" vertical="center"/>
    </xf>
    <xf numFmtId="0" fontId="15" fillId="4" borderId="8" xfId="2" applyFont="1" applyFill="1" applyBorder="1" applyAlignment="1">
      <alignment horizontal="center" vertical="center"/>
    </xf>
    <xf numFmtId="20" fontId="18" fillId="3" borderId="3" xfId="2" applyNumberFormat="1" applyFont="1" applyFill="1" applyBorder="1" applyAlignment="1">
      <alignment horizontal="center" vertical="center"/>
    </xf>
    <xf numFmtId="20" fontId="20" fillId="3" borderId="3" xfId="2" applyNumberFormat="1" applyFont="1" applyFill="1" applyBorder="1" applyAlignment="1">
      <alignment horizontal="center" vertical="center"/>
    </xf>
    <xf numFmtId="20" fontId="21" fillId="6" borderId="3" xfId="2" applyNumberFormat="1" applyFont="1" applyFill="1" applyBorder="1" applyAlignment="1">
      <alignment horizontal="center" vertical="center" shrinkToFit="1"/>
    </xf>
    <xf numFmtId="20" fontId="31" fillId="6" borderId="1" xfId="2" applyNumberFormat="1" applyFont="1" applyFill="1" applyBorder="1" applyAlignment="1">
      <alignment horizontal="center" vertical="center" shrinkToFit="1"/>
    </xf>
    <xf numFmtId="20" fontId="21" fillId="8" borderId="1" xfId="2" applyNumberFormat="1" applyFont="1" applyFill="1" applyBorder="1" applyAlignment="1">
      <alignment horizontal="center" vertical="center" shrinkToFit="1"/>
    </xf>
    <xf numFmtId="0" fontId="15" fillId="0" borderId="8" xfId="1" applyFont="1" applyBorder="1" applyAlignment="1">
      <alignment horizontal="center" vertical="center"/>
    </xf>
    <xf numFmtId="0" fontId="15" fillId="3" borderId="8" xfId="1" applyFont="1" applyFill="1" applyBorder="1" applyAlignment="1">
      <alignment horizontal="center" vertical="center"/>
    </xf>
    <xf numFmtId="0" fontId="22" fillId="0" borderId="9" xfId="7" applyFont="1" applyBorder="1" applyAlignment="1">
      <alignment horizontal="center" vertical="center"/>
    </xf>
    <xf numFmtId="0" fontId="22" fillId="0" borderId="8" xfId="7" applyFont="1" applyBorder="1" applyAlignment="1">
      <alignment horizontal="center" vertical="center"/>
    </xf>
    <xf numFmtId="20" fontId="21" fillId="8" borderId="8" xfId="1" applyNumberFormat="1" applyFont="1" applyFill="1" applyBorder="1" applyAlignment="1">
      <alignment horizontal="center" vertical="center"/>
    </xf>
    <xf numFmtId="0" fontId="15" fillId="3" borderId="9" xfId="1" applyFont="1" applyFill="1" applyBorder="1" applyAlignment="1">
      <alignment horizontal="center" vertical="center"/>
    </xf>
    <xf numFmtId="0" fontId="21" fillId="6" borderId="1" xfId="1" applyFont="1" applyFill="1" applyBorder="1" applyAlignment="1">
      <alignment vertical="center" shrinkToFit="1"/>
    </xf>
    <xf numFmtId="0" fontId="15" fillId="3" borderId="12" xfId="4" applyFont="1" applyFill="1" applyBorder="1" applyAlignment="1">
      <alignment horizontal="center" vertical="center"/>
    </xf>
    <xf numFmtId="41" fontId="1" fillId="0" borderId="0" xfId="3" applyFont="1" applyFill="1" applyBorder="1">
      <alignment vertical="center"/>
    </xf>
    <xf numFmtId="20" fontId="25" fillId="4" borderId="1" xfId="1" applyNumberFormat="1" applyFont="1" applyFill="1" applyBorder="1" applyAlignment="1">
      <alignment horizontal="center" vertical="center"/>
    </xf>
    <xf numFmtId="20" fontId="26" fillId="8" borderId="1" xfId="1" applyNumberFormat="1" applyFont="1" applyFill="1" applyBorder="1" applyAlignment="1">
      <alignment horizontal="center" vertical="center" shrinkToFit="1"/>
    </xf>
    <xf numFmtId="20" fontId="25" fillId="3" borderId="1" xfId="1" applyNumberFormat="1" applyFont="1" applyFill="1" applyBorder="1" applyAlignment="1">
      <alignment horizontal="center" vertical="center"/>
    </xf>
    <xf numFmtId="0" fontId="17" fillId="6" borderId="1" xfId="1" applyFont="1" applyFill="1" applyBorder="1" applyAlignment="1">
      <alignment horizontal="center" vertical="center"/>
    </xf>
    <xf numFmtId="0" fontId="20" fillId="3" borderId="3" xfId="1" applyFont="1" applyFill="1" applyBorder="1" applyAlignment="1">
      <alignment horizontal="center" vertical="center"/>
    </xf>
    <xf numFmtId="20" fontId="23" fillId="4" borderId="3" xfId="1" applyNumberFormat="1" applyFont="1" applyFill="1" applyBorder="1" applyAlignment="1">
      <alignment horizontal="center" vertical="center"/>
    </xf>
    <xf numFmtId="20" fontId="21" fillId="8" borderId="3" xfId="1" applyNumberFormat="1" applyFont="1" applyFill="1" applyBorder="1" applyAlignment="1">
      <alignment horizontal="center" vertical="center" shrinkToFit="1"/>
    </xf>
    <xf numFmtId="20" fontId="26" fillId="8" borderId="3" xfId="1" applyNumberFormat="1" applyFont="1" applyFill="1" applyBorder="1" applyAlignment="1">
      <alignment horizontal="center" vertical="center" shrinkToFit="1"/>
    </xf>
    <xf numFmtId="20" fontId="32" fillId="6" borderId="1" xfId="7" applyNumberFormat="1" applyFont="1" applyFill="1" applyBorder="1" applyAlignment="1">
      <alignment horizontal="center" vertical="center" shrinkToFit="1"/>
    </xf>
    <xf numFmtId="20" fontId="23" fillId="4" borderId="1" xfId="7" applyNumberFormat="1" applyFont="1" applyFill="1" applyBorder="1" applyAlignment="1">
      <alignment horizontal="center" vertical="center"/>
    </xf>
    <xf numFmtId="20" fontId="21" fillId="6" borderId="8" xfId="7" applyNumberFormat="1" applyFont="1" applyFill="1" applyBorder="1" applyAlignment="1">
      <alignment horizontal="center" vertical="center" shrinkToFit="1"/>
    </xf>
    <xf numFmtId="20" fontId="20" fillId="6" borderId="8" xfId="7" applyNumberFormat="1" applyFont="1" applyFill="1" applyBorder="1" applyAlignment="1">
      <alignment horizontal="center" vertical="center" shrinkToFit="1"/>
    </xf>
    <xf numFmtId="20" fontId="20" fillId="4" borderId="8" xfId="7" applyNumberFormat="1" applyFont="1" applyFill="1" applyBorder="1" applyAlignment="1">
      <alignment horizontal="center" vertical="center"/>
    </xf>
    <xf numFmtId="20" fontId="21" fillId="6" borderId="1" xfId="7" applyNumberFormat="1" applyFont="1" applyFill="1" applyBorder="1" applyAlignment="1">
      <alignment horizontal="left" vertical="center" shrinkToFit="1"/>
    </xf>
    <xf numFmtId="20" fontId="18" fillId="4" borderId="1" xfId="7" applyNumberFormat="1" applyFont="1" applyFill="1" applyBorder="1" applyAlignment="1">
      <alignment horizontal="center" vertical="center"/>
    </xf>
    <xf numFmtId="20" fontId="18" fillId="3" borderId="14" xfId="2" applyNumberFormat="1" applyFont="1" applyFill="1" applyBorder="1" applyAlignment="1">
      <alignment horizontal="center" vertical="center"/>
    </xf>
    <xf numFmtId="20" fontId="25" fillId="3" borderId="1" xfId="2" applyNumberFormat="1" applyFont="1" applyFill="1" applyBorder="1" applyAlignment="1">
      <alignment horizontal="center" vertical="center"/>
    </xf>
    <xf numFmtId="0" fontId="15" fillId="3" borderId="1" xfId="8" applyFont="1" applyFill="1" applyBorder="1" applyAlignment="1">
      <alignment horizontal="center" vertical="center"/>
    </xf>
    <xf numFmtId="20" fontId="33" fillId="4" borderId="1" xfId="1" applyNumberFormat="1" applyFont="1" applyFill="1" applyBorder="1" applyAlignment="1">
      <alignment horizontal="center" vertical="center"/>
    </xf>
    <xf numFmtId="20" fontId="21" fillId="11" borderId="1" xfId="1" applyNumberFormat="1" applyFont="1" applyFill="1" applyBorder="1" applyAlignment="1">
      <alignment horizontal="center" vertical="center" shrinkToFit="1"/>
    </xf>
    <xf numFmtId="20" fontId="17" fillId="10" borderId="1" xfId="1" applyNumberFormat="1" applyFont="1" applyFill="1" applyBorder="1" applyAlignment="1">
      <alignment horizontal="center" vertical="center" shrinkToFit="1"/>
    </xf>
    <xf numFmtId="49" fontId="15" fillId="0" borderId="16" xfId="3" applyNumberFormat="1" applyFont="1" applyFill="1" applyBorder="1" applyAlignment="1">
      <alignment horizontal="center" vertical="center"/>
    </xf>
    <xf numFmtId="0" fontId="15" fillId="3" borderId="16" xfId="8" applyFont="1" applyFill="1" applyBorder="1" applyAlignment="1">
      <alignment horizontal="center" vertical="center"/>
    </xf>
    <xf numFmtId="0" fontId="15" fillId="4" borderId="16" xfId="8" applyFont="1" applyFill="1" applyBorder="1" applyAlignment="1">
      <alignment horizontal="center" vertical="center"/>
    </xf>
    <xf numFmtId="0" fontId="19" fillId="0" borderId="18" xfId="6" applyFont="1" applyBorder="1">
      <alignment vertical="center"/>
    </xf>
    <xf numFmtId="0" fontId="19" fillId="0" borderId="19" xfId="6" applyFont="1" applyBorder="1">
      <alignment vertical="center"/>
    </xf>
    <xf numFmtId="0" fontId="19" fillId="0" borderId="16" xfId="6" applyFont="1" applyBorder="1">
      <alignment vertical="center"/>
    </xf>
    <xf numFmtId="20" fontId="20" fillId="3" borderId="17" xfId="2" applyNumberFormat="1" applyFont="1" applyFill="1" applyBorder="1" applyAlignment="1">
      <alignment horizontal="center" vertical="center"/>
    </xf>
    <xf numFmtId="20" fontId="18" fillId="3" borderId="16" xfId="2" applyNumberFormat="1" applyFont="1" applyFill="1" applyBorder="1" applyAlignment="1">
      <alignment horizontal="center" vertical="center"/>
    </xf>
    <xf numFmtId="0" fontId="19" fillId="6" borderId="16" xfId="1" applyFont="1" applyFill="1" applyBorder="1" applyAlignment="1">
      <alignment horizontal="center" vertical="center" shrinkToFit="1"/>
    </xf>
    <xf numFmtId="20" fontId="23" fillId="4" borderId="16" xfId="1" applyNumberFormat="1" applyFont="1" applyFill="1" applyBorder="1" applyAlignment="1">
      <alignment horizontal="center" vertical="center"/>
    </xf>
    <xf numFmtId="0" fontId="15" fillId="0" borderId="8" xfId="3" applyNumberFormat="1" applyFont="1" applyFill="1" applyBorder="1" applyAlignment="1">
      <alignment horizontal="center" vertical="center"/>
    </xf>
    <xf numFmtId="20" fontId="21" fillId="6" borderId="1" xfId="2" applyNumberFormat="1" applyFont="1" applyFill="1" applyBorder="1" applyAlignment="1">
      <alignment horizontal="left" vertical="center" shrinkToFit="1"/>
    </xf>
    <xf numFmtId="20" fontId="23" fillId="3" borderId="5" xfId="2" applyNumberFormat="1" applyFont="1" applyFill="1" applyBorder="1" applyAlignment="1">
      <alignment horizontal="center" vertical="center"/>
    </xf>
    <xf numFmtId="20" fontId="21" fillId="6" borderId="3" xfId="2" applyNumberFormat="1" applyFont="1" applyFill="1" applyBorder="1" applyAlignment="1">
      <alignment horizontal="left" vertical="center" shrinkToFit="1"/>
    </xf>
    <xf numFmtId="20" fontId="23" fillId="3" borderId="14" xfId="2" applyNumberFormat="1" applyFont="1" applyFill="1" applyBorder="1" applyAlignment="1">
      <alignment horizontal="center" vertical="center"/>
    </xf>
    <xf numFmtId="0" fontId="19" fillId="0" borderId="12" xfId="6" applyFon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13" xfId="6" applyFont="1" applyBorder="1" applyAlignment="1">
      <alignment horizontal="center" vertical="center"/>
    </xf>
    <xf numFmtId="20" fontId="36" fillId="8" borderId="1" xfId="2" applyNumberFormat="1" applyFont="1" applyFill="1" applyBorder="1" applyAlignment="1">
      <alignment horizontal="center" vertical="center" shrinkToFit="1"/>
    </xf>
    <xf numFmtId="20" fontId="17" fillId="8" borderId="1" xfId="1" applyNumberFormat="1" applyFont="1" applyFill="1" applyBorder="1" applyAlignment="1">
      <alignment horizontal="center" vertical="center"/>
    </xf>
    <xf numFmtId="0" fontId="17" fillId="3" borderId="1" xfId="1" applyFont="1" applyFill="1" applyBorder="1">
      <alignment vertical="center"/>
    </xf>
    <xf numFmtId="0" fontId="18" fillId="3" borderId="1" xfId="1" applyFont="1" applyFill="1" applyBorder="1" applyAlignment="1">
      <alignment horizontal="center" vertical="center"/>
    </xf>
    <xf numFmtId="177" fontId="15" fillId="0" borderId="1" xfId="2" quotePrefix="1" applyNumberFormat="1" applyFont="1" applyBorder="1" applyAlignment="1">
      <alignment horizontal="center" vertical="center"/>
    </xf>
    <xf numFmtId="20" fontId="26" fillId="6" borderId="1" xfId="7" applyNumberFormat="1" applyFont="1" applyFill="1" applyBorder="1" applyAlignment="1">
      <alignment horizontal="center" vertical="center" shrinkToFit="1"/>
    </xf>
    <xf numFmtId="20" fontId="17" fillId="6" borderId="1" xfId="7" applyNumberFormat="1" applyFont="1" applyFill="1" applyBorder="1" applyAlignment="1">
      <alignment horizontal="center" vertical="center" shrinkToFit="1"/>
    </xf>
    <xf numFmtId="0" fontId="1" fillId="2" borderId="0" xfId="1" applyFill="1">
      <alignment vertical="center"/>
    </xf>
    <xf numFmtId="20" fontId="17" fillId="6" borderId="1" xfId="2" applyNumberFormat="1" applyFont="1" applyFill="1" applyBorder="1" applyAlignment="1">
      <alignment horizontal="center" vertical="center" shrinkToFit="1"/>
    </xf>
    <xf numFmtId="20" fontId="27" fillId="3" borderId="14" xfId="2" applyNumberFormat="1" applyFont="1" applyFill="1" applyBorder="1" applyAlignment="1">
      <alignment horizontal="center" vertical="center"/>
    </xf>
    <xf numFmtId="20" fontId="19" fillId="8" borderId="1" xfId="1" applyNumberFormat="1" applyFont="1" applyFill="1" applyBorder="1" applyAlignment="1">
      <alignment horizontal="center" vertical="center" shrinkToFit="1"/>
    </xf>
    <xf numFmtId="0" fontId="15" fillId="0" borderId="8" xfId="1" quotePrefix="1" applyFont="1" applyBorder="1" applyAlignment="1">
      <alignment horizontal="center" vertical="center"/>
    </xf>
    <xf numFmtId="17" fontId="15" fillId="3" borderId="8" xfId="4" applyNumberFormat="1" applyFont="1" applyFill="1" applyBorder="1" applyAlignment="1">
      <alignment horizontal="center" vertical="center"/>
    </xf>
    <xf numFmtId="17" fontId="15" fillId="4" borderId="8" xfId="4" applyNumberFormat="1" applyFont="1" applyFill="1" applyBorder="1" applyAlignment="1">
      <alignment horizontal="center" vertical="center"/>
    </xf>
    <xf numFmtId="0" fontId="38" fillId="0" borderId="12" xfId="7" applyFont="1" applyBorder="1" applyAlignment="1">
      <alignment horizontal="center" vertical="center"/>
    </xf>
    <xf numFmtId="0" fontId="38" fillId="0" borderId="1" xfId="7" applyFont="1" applyBorder="1" applyAlignment="1">
      <alignment horizontal="center" vertical="center"/>
    </xf>
    <xf numFmtId="0" fontId="38" fillId="0" borderId="13" xfId="7" applyFont="1" applyBorder="1" applyAlignment="1">
      <alignment horizontal="center" vertical="center"/>
    </xf>
    <xf numFmtId="20" fontId="23" fillId="3" borderId="10" xfId="1" applyNumberFormat="1" applyFont="1" applyFill="1" applyBorder="1" applyAlignment="1">
      <alignment horizontal="center" vertical="center"/>
    </xf>
    <xf numFmtId="0" fontId="20" fillId="3" borderId="8" xfId="1" applyFont="1" applyFill="1" applyBorder="1" applyAlignment="1">
      <alignment horizontal="center" vertical="center"/>
    </xf>
    <xf numFmtId="0" fontId="21" fillId="6" borderId="8" xfId="1" applyFont="1" applyFill="1" applyBorder="1" applyAlignment="1">
      <alignment horizontal="left" vertical="center" shrinkToFit="1"/>
    </xf>
    <xf numFmtId="0" fontId="15" fillId="4" borderId="1" xfId="2" applyFont="1" applyFill="1" applyBorder="1" applyAlignment="1">
      <alignment horizontal="center" vertical="center" shrinkToFit="1"/>
    </xf>
    <xf numFmtId="0" fontId="15" fillId="4" borderId="1" xfId="8" applyFont="1" applyFill="1" applyBorder="1" applyAlignment="1">
      <alignment horizontal="center" vertical="center" wrapText="1"/>
    </xf>
    <xf numFmtId="0" fontId="17" fillId="3" borderId="16" xfId="1" applyFont="1" applyFill="1" applyBorder="1" applyAlignment="1">
      <alignment horizontal="center" vertical="center"/>
    </xf>
    <xf numFmtId="20" fontId="20" fillId="8" borderId="16" xfId="1" applyNumberFormat="1" applyFont="1" applyFill="1" applyBorder="1" applyAlignment="1">
      <alignment horizontal="center" vertical="center"/>
    </xf>
    <xf numFmtId="0" fontId="22" fillId="0" borderId="11" xfId="7" applyFont="1" applyBorder="1" applyAlignment="1">
      <alignment horizontal="center" vertical="center"/>
    </xf>
    <xf numFmtId="0" fontId="15" fillId="4" borderId="8" xfId="2" applyFont="1" applyFill="1" applyBorder="1" applyAlignment="1">
      <alignment horizontal="center" vertical="center" shrinkToFit="1"/>
    </xf>
    <xf numFmtId="0" fontId="15" fillId="3" borderId="8" xfId="8" applyFont="1" applyFill="1" applyBorder="1" applyAlignment="1">
      <alignment horizontal="center" vertical="center"/>
    </xf>
    <xf numFmtId="0" fontId="19" fillId="6" borderId="8" xfId="1" applyFont="1" applyFill="1" applyBorder="1" applyAlignment="1">
      <alignment horizontal="center" vertical="center" shrinkToFit="1"/>
    </xf>
    <xf numFmtId="0" fontId="19" fillId="8" borderId="8" xfId="1" applyFont="1" applyFill="1" applyBorder="1" applyAlignment="1">
      <alignment horizontal="center" vertical="center" shrinkToFit="1"/>
    </xf>
    <xf numFmtId="20" fontId="17" fillId="8" borderId="8" xfId="1" applyNumberFormat="1" applyFont="1" applyFill="1" applyBorder="1" applyAlignment="1">
      <alignment horizontal="center" vertical="center" shrinkToFit="1"/>
    </xf>
    <xf numFmtId="0" fontId="19" fillId="8" borderId="1" xfId="1" applyFont="1" applyFill="1" applyBorder="1" applyAlignment="1">
      <alignment horizontal="center" vertical="center" shrinkToFit="1"/>
    </xf>
    <xf numFmtId="0" fontId="17" fillId="0" borderId="20" xfId="2" applyFont="1" applyBorder="1" applyAlignment="1">
      <alignment horizontal="center" vertical="center"/>
    </xf>
    <xf numFmtId="20" fontId="5" fillId="0" borderId="0" xfId="1" applyNumberFormat="1" applyFont="1" applyAlignment="1">
      <alignment horizontal="center" vertical="center"/>
    </xf>
    <xf numFmtId="178" fontId="1" fillId="0" borderId="0" xfId="1" applyNumberFormat="1">
      <alignment vertical="center"/>
    </xf>
    <xf numFmtId="178" fontId="1" fillId="0" borderId="0" xfId="1" applyNumberFormat="1" applyAlignment="1">
      <alignment horizontal="left" vertical="center"/>
    </xf>
    <xf numFmtId="20" fontId="17" fillId="3" borderId="1" xfId="1" applyNumberFormat="1" applyFont="1" applyFill="1" applyBorder="1" applyAlignment="1">
      <alignment horizontal="center" vertical="center"/>
    </xf>
    <xf numFmtId="0" fontId="39" fillId="0" borderId="0" xfId="1" applyFont="1" applyAlignment="1">
      <alignment horizontal="left" vertical="center"/>
    </xf>
    <xf numFmtId="0" fontId="21" fillId="0" borderId="1" xfId="6" applyFont="1" applyFill="1" applyBorder="1">
      <alignment vertical="center"/>
    </xf>
    <xf numFmtId="0" fontId="22" fillId="0" borderId="1" xfId="7" applyFont="1" applyFill="1" applyBorder="1" applyAlignment="1">
      <alignment horizontal="center" vertical="center"/>
    </xf>
    <xf numFmtId="0" fontId="19" fillId="0" borderId="1" xfId="6" applyFont="1" applyFill="1" applyBorder="1">
      <alignment vertical="center"/>
    </xf>
    <xf numFmtId="20" fontId="20" fillId="8" borderId="0" xfId="1" applyNumberFormat="1" applyFont="1" applyFill="1" applyBorder="1" applyAlignment="1">
      <alignment horizontal="center" vertical="center"/>
    </xf>
    <xf numFmtId="0" fontId="22" fillId="12" borderId="1" xfId="7" applyFont="1" applyFill="1" applyBorder="1" applyAlignment="1">
      <alignment horizontal="center" vertical="center"/>
    </xf>
    <xf numFmtId="0" fontId="1" fillId="2" borderId="12" xfId="1" applyFill="1" applyBorder="1" applyAlignment="1">
      <alignment horizontal="center" vertical="center"/>
    </xf>
    <xf numFmtId="0" fontId="1" fillId="2" borderId="14" xfId="1" applyFill="1" applyBorder="1" applyAlignment="1">
      <alignment horizontal="center" vertical="center"/>
    </xf>
    <xf numFmtId="176" fontId="8" fillId="2" borderId="12" xfId="2" applyNumberFormat="1" applyFont="1" applyFill="1" applyBorder="1" applyAlignment="1">
      <alignment horizontal="center" vertical="center" wrapText="1"/>
    </xf>
    <xf numFmtId="176" fontId="8" fillId="2" borderId="14" xfId="2" applyNumberFormat="1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/>
    </xf>
    <xf numFmtId="0" fontId="10" fillId="3" borderId="8" xfId="2" applyFont="1" applyFill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/>
    </xf>
    <xf numFmtId="0" fontId="10" fillId="4" borderId="8" xfId="2" applyFont="1" applyFill="1" applyBorder="1" applyAlignment="1">
      <alignment horizontal="center" vertical="center"/>
    </xf>
    <xf numFmtId="176" fontId="12" fillId="5" borderId="4" xfId="2" applyNumberFormat="1" applyFont="1" applyFill="1" applyBorder="1" applyAlignment="1">
      <alignment horizontal="center" vertical="center" wrapText="1"/>
    </xf>
    <xf numFmtId="176" fontId="12" fillId="5" borderId="5" xfId="2" applyNumberFormat="1" applyFont="1" applyFill="1" applyBorder="1" applyAlignment="1">
      <alignment horizontal="center" vertical="center" wrapText="1"/>
    </xf>
    <xf numFmtId="176" fontId="12" fillId="5" borderId="9" xfId="2" applyNumberFormat="1" applyFont="1" applyFill="1" applyBorder="1" applyAlignment="1">
      <alignment horizontal="center" vertical="center" wrapText="1"/>
    </xf>
    <xf numFmtId="176" fontId="12" fillId="5" borderId="10" xfId="2" applyNumberFormat="1" applyFont="1" applyFill="1" applyBorder="1" applyAlignment="1">
      <alignment horizontal="center" vertical="center" wrapText="1"/>
    </xf>
    <xf numFmtId="176" fontId="12" fillId="5" borderId="6" xfId="2" applyNumberFormat="1" applyFont="1" applyFill="1" applyBorder="1" applyAlignment="1">
      <alignment horizontal="center" vertical="center" wrapText="1"/>
    </xf>
    <xf numFmtId="176" fontId="12" fillId="5" borderId="2" xfId="2" applyNumberFormat="1" applyFont="1" applyFill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0" fillId="0" borderId="9" xfId="2" applyFont="1" applyBorder="1" applyAlignment="1">
      <alignment horizontal="center" vertical="center" wrapText="1"/>
    </xf>
    <xf numFmtId="0" fontId="10" fillId="6" borderId="12" xfId="2" applyFont="1" applyFill="1" applyBorder="1" applyAlignment="1">
      <alignment horizontal="center" vertical="center" shrinkToFit="1"/>
    </xf>
    <xf numFmtId="0" fontId="10" fillId="6" borderId="15" xfId="2" applyFont="1" applyFill="1" applyBorder="1" applyAlignment="1">
      <alignment horizontal="center" vertical="center" shrinkToFit="1"/>
    </xf>
    <xf numFmtId="0" fontId="10" fillId="6" borderId="14" xfId="2" applyFont="1" applyFill="1" applyBorder="1" applyAlignment="1">
      <alignment horizontal="center" vertical="center" shrinkToFit="1"/>
    </xf>
    <xf numFmtId="0" fontId="10" fillId="8" borderId="12" xfId="2" applyFont="1" applyFill="1" applyBorder="1" applyAlignment="1">
      <alignment horizontal="center" vertical="center" shrinkToFit="1"/>
    </xf>
    <xf numFmtId="0" fontId="10" fillId="8" borderId="14" xfId="2" applyFont="1" applyFill="1" applyBorder="1" applyAlignment="1">
      <alignment horizontal="center" vertical="center" shrinkToFit="1"/>
    </xf>
    <xf numFmtId="176" fontId="8" fillId="6" borderId="4" xfId="2" applyNumberFormat="1" applyFont="1" applyFill="1" applyBorder="1" applyAlignment="1">
      <alignment horizontal="center" vertical="center" wrapText="1"/>
    </xf>
    <xf numFmtId="176" fontId="8" fillId="6" borderId="9" xfId="2" applyNumberFormat="1" applyFont="1" applyFill="1" applyBorder="1" applyAlignment="1">
      <alignment horizontal="center" vertical="center" wrapText="1"/>
    </xf>
    <xf numFmtId="176" fontId="8" fillId="7" borderId="1" xfId="2" applyNumberFormat="1" applyFont="1" applyFill="1" applyBorder="1" applyAlignment="1">
      <alignment horizontal="center" vertical="center" wrapText="1"/>
    </xf>
    <xf numFmtId="176" fontId="8" fillId="6" borderId="7" xfId="2" applyNumberFormat="1" applyFont="1" applyFill="1" applyBorder="1" applyAlignment="1">
      <alignment horizontal="center" vertical="center" wrapText="1"/>
    </xf>
    <xf numFmtId="176" fontId="8" fillId="6" borderId="11" xfId="2" applyNumberFormat="1" applyFont="1" applyFill="1" applyBorder="1" applyAlignment="1">
      <alignment horizontal="center" vertical="center" wrapText="1"/>
    </xf>
    <xf numFmtId="176" fontId="13" fillId="7" borderId="1" xfId="2" applyNumberFormat="1" applyFont="1" applyFill="1" applyBorder="1" applyAlignment="1">
      <alignment horizontal="center" vertical="center" wrapText="1"/>
    </xf>
    <xf numFmtId="0" fontId="14" fillId="3" borderId="6" xfId="2" applyFont="1" applyFill="1" applyBorder="1" applyAlignment="1">
      <alignment horizontal="center" vertical="center"/>
    </xf>
    <xf numFmtId="0" fontId="14" fillId="3" borderId="6" xfId="2" applyFont="1" applyFill="1" applyBorder="1" applyAlignment="1">
      <alignment horizontal="left" vertical="center"/>
    </xf>
    <xf numFmtId="0" fontId="14" fillId="3" borderId="2" xfId="2" applyFont="1" applyFill="1" applyBorder="1" applyAlignment="1">
      <alignment horizontal="center" vertical="center"/>
    </xf>
    <xf numFmtId="0" fontId="14" fillId="3" borderId="2" xfId="2" applyFont="1" applyFill="1" applyBorder="1" applyAlignment="1">
      <alignment horizontal="left" vertical="center"/>
    </xf>
    <xf numFmtId="0" fontId="14" fillId="4" borderId="4" xfId="2" applyFont="1" applyFill="1" applyBorder="1" applyAlignment="1">
      <alignment horizontal="center" vertical="center"/>
    </xf>
    <xf numFmtId="0" fontId="14" fillId="4" borderId="6" xfId="2" applyFont="1" applyFill="1" applyBorder="1" applyAlignment="1">
      <alignment horizontal="center" vertical="center"/>
    </xf>
    <xf numFmtId="0" fontId="14" fillId="4" borderId="5" xfId="2" applyFont="1" applyFill="1" applyBorder="1" applyAlignment="1">
      <alignment horizontal="center" vertical="center"/>
    </xf>
    <xf numFmtId="0" fontId="14" fillId="4" borderId="9" xfId="2" applyFont="1" applyFill="1" applyBorder="1" applyAlignment="1">
      <alignment horizontal="center" vertical="center"/>
    </xf>
    <xf numFmtId="0" fontId="14" fillId="4" borderId="2" xfId="2" applyFont="1" applyFill="1" applyBorder="1" applyAlignment="1">
      <alignment horizontal="center" vertical="center"/>
    </xf>
    <xf numFmtId="0" fontId="14" fillId="4" borderId="10" xfId="2" applyFont="1" applyFill="1" applyBorder="1" applyAlignment="1">
      <alignment horizontal="center" vertical="center"/>
    </xf>
  </cellXfs>
  <cellStyles count="9">
    <cellStyle name="쉼표 [0] 10" xfId="3"/>
    <cellStyle name="표준" xfId="0" builtinId="0"/>
    <cellStyle name="표준 10" xfId="4"/>
    <cellStyle name="표준 2" xfId="1"/>
    <cellStyle name="표준 34" xfId="8"/>
    <cellStyle name="표준 4" xfId="2"/>
    <cellStyle name="표준 40 3" xfId="5"/>
    <cellStyle name="표준 40 3 3" xfId="6"/>
    <cellStyle name="표준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2060"/>
  </sheetPr>
  <dimension ref="A1:WVT533"/>
  <sheetViews>
    <sheetView tabSelected="1" zoomScale="70" zoomScaleNormal="70" zoomScaleSheetLayoutView="85" workbookViewId="0"/>
  </sheetViews>
  <sheetFormatPr defaultRowHeight="19.5"/>
  <cols>
    <col min="1" max="1" width="6.375" style="3" customWidth="1"/>
    <col min="2" max="3" width="6.25" style="2" bestFit="1" customWidth="1"/>
    <col min="4" max="4" width="11.625" style="3" bestFit="1" customWidth="1"/>
    <col min="5" max="5" width="22.75" style="3" customWidth="1"/>
    <col min="6" max="6" width="22.125" style="3" customWidth="1"/>
    <col min="7" max="7" width="25" style="3" hidden="1" customWidth="1"/>
    <col min="8" max="8" width="7.375" style="3" hidden="1" customWidth="1"/>
    <col min="9" max="9" width="21.125" style="3" hidden="1" customWidth="1"/>
    <col min="10" max="10" width="8.75" style="3" hidden="1" customWidth="1"/>
    <col min="11" max="11" width="10.125" style="3" customWidth="1"/>
    <col min="12" max="13" width="9.875" style="3" hidden="1" customWidth="1"/>
    <col min="14" max="15" width="9.875" style="3" customWidth="1"/>
    <col min="16" max="21" width="10.125" style="4" customWidth="1"/>
    <col min="22" max="25" width="9" style="4" customWidth="1"/>
    <col min="26" max="27" width="8.75" style="4" customWidth="1"/>
    <col min="28" max="29" width="8.625" style="4" customWidth="1"/>
    <col min="30" max="30" width="8.625" style="5" customWidth="1"/>
    <col min="31" max="43" width="8.625" style="6" customWidth="1"/>
    <col min="44" max="44" width="9" style="6" customWidth="1"/>
    <col min="45" max="258" width="9" style="3"/>
    <col min="259" max="259" width="6.375" style="3" customWidth="1"/>
    <col min="260" max="261" width="6.25" style="3" bestFit="1" customWidth="1"/>
    <col min="262" max="262" width="11.625" style="3" bestFit="1" customWidth="1"/>
    <col min="263" max="263" width="22.75" style="3" customWidth="1"/>
    <col min="264" max="264" width="22.125" style="3" customWidth="1"/>
    <col min="265" max="268" width="0" style="3" hidden="1" customWidth="1"/>
    <col min="269" max="269" width="10.125" style="3" customWidth="1"/>
    <col min="270" max="270" width="9" style="3" customWidth="1"/>
    <col min="271" max="271" width="9.875" style="3" customWidth="1"/>
    <col min="272" max="277" width="10.125" style="3" customWidth="1"/>
    <col min="278" max="281" width="9" style="3" customWidth="1"/>
    <col min="282" max="283" width="8.75" style="3" customWidth="1"/>
    <col min="284" max="299" width="8.625" style="3" customWidth="1"/>
    <col min="300" max="300" width="9" style="3" customWidth="1"/>
    <col min="301" max="514" width="9" style="3"/>
    <col min="515" max="515" width="6.375" style="3" customWidth="1"/>
    <col min="516" max="517" width="6.25" style="3" bestFit="1" customWidth="1"/>
    <col min="518" max="518" width="11.625" style="3" bestFit="1" customWidth="1"/>
    <col min="519" max="519" width="22.75" style="3" customWidth="1"/>
    <col min="520" max="520" width="22.125" style="3" customWidth="1"/>
    <col min="521" max="524" width="0" style="3" hidden="1" customWidth="1"/>
    <col min="525" max="525" width="10.125" style="3" customWidth="1"/>
    <col min="526" max="526" width="9" style="3" customWidth="1"/>
    <col min="527" max="527" width="9.875" style="3" customWidth="1"/>
    <col min="528" max="533" width="10.125" style="3" customWidth="1"/>
    <col min="534" max="537" width="9" style="3" customWidth="1"/>
    <col min="538" max="539" width="8.75" style="3" customWidth="1"/>
    <col min="540" max="555" width="8.625" style="3" customWidth="1"/>
    <col min="556" max="556" width="9" style="3" customWidth="1"/>
    <col min="557" max="770" width="9" style="3"/>
    <col min="771" max="771" width="6.375" style="3" customWidth="1"/>
    <col min="772" max="773" width="6.25" style="3" bestFit="1" customWidth="1"/>
    <col min="774" max="774" width="11.625" style="3" bestFit="1" customWidth="1"/>
    <col min="775" max="775" width="22.75" style="3" customWidth="1"/>
    <col min="776" max="776" width="22.125" style="3" customWidth="1"/>
    <col min="777" max="780" width="0" style="3" hidden="1" customWidth="1"/>
    <col min="781" max="781" width="10.125" style="3" customWidth="1"/>
    <col min="782" max="782" width="9" style="3" customWidth="1"/>
    <col min="783" max="783" width="9.875" style="3" customWidth="1"/>
    <col min="784" max="789" width="10.125" style="3" customWidth="1"/>
    <col min="790" max="793" width="9" style="3" customWidth="1"/>
    <col min="794" max="795" width="8.75" style="3" customWidth="1"/>
    <col min="796" max="811" width="8.625" style="3" customWidth="1"/>
    <col min="812" max="812" width="9" style="3" customWidth="1"/>
    <col min="813" max="1026" width="9" style="3"/>
    <col min="1027" max="1027" width="6.375" style="3" customWidth="1"/>
    <col min="1028" max="1029" width="6.25" style="3" bestFit="1" customWidth="1"/>
    <col min="1030" max="1030" width="11.625" style="3" bestFit="1" customWidth="1"/>
    <col min="1031" max="1031" width="22.75" style="3" customWidth="1"/>
    <col min="1032" max="1032" width="22.125" style="3" customWidth="1"/>
    <col min="1033" max="1036" width="0" style="3" hidden="1" customWidth="1"/>
    <col min="1037" max="1037" width="10.125" style="3" customWidth="1"/>
    <col min="1038" max="1038" width="9" style="3" customWidth="1"/>
    <col min="1039" max="1039" width="9.875" style="3" customWidth="1"/>
    <col min="1040" max="1045" width="10.125" style="3" customWidth="1"/>
    <col min="1046" max="1049" width="9" style="3" customWidth="1"/>
    <col min="1050" max="1051" width="8.75" style="3" customWidth="1"/>
    <col min="1052" max="1067" width="8.625" style="3" customWidth="1"/>
    <col min="1068" max="1068" width="9" style="3" customWidth="1"/>
    <col min="1069" max="1282" width="9" style="3"/>
    <col min="1283" max="1283" width="6.375" style="3" customWidth="1"/>
    <col min="1284" max="1285" width="6.25" style="3" bestFit="1" customWidth="1"/>
    <col min="1286" max="1286" width="11.625" style="3" bestFit="1" customWidth="1"/>
    <col min="1287" max="1287" width="22.75" style="3" customWidth="1"/>
    <col min="1288" max="1288" width="22.125" style="3" customWidth="1"/>
    <col min="1289" max="1292" width="0" style="3" hidden="1" customWidth="1"/>
    <col min="1293" max="1293" width="10.125" style="3" customWidth="1"/>
    <col min="1294" max="1294" width="9" style="3" customWidth="1"/>
    <col min="1295" max="1295" width="9.875" style="3" customWidth="1"/>
    <col min="1296" max="1301" width="10.125" style="3" customWidth="1"/>
    <col min="1302" max="1305" width="9" style="3" customWidth="1"/>
    <col min="1306" max="1307" width="8.75" style="3" customWidth="1"/>
    <col min="1308" max="1323" width="8.625" style="3" customWidth="1"/>
    <col min="1324" max="1324" width="9" style="3" customWidth="1"/>
    <col min="1325" max="1538" width="9" style="3"/>
    <col min="1539" max="1539" width="6.375" style="3" customWidth="1"/>
    <col min="1540" max="1541" width="6.25" style="3" bestFit="1" customWidth="1"/>
    <col min="1542" max="1542" width="11.625" style="3" bestFit="1" customWidth="1"/>
    <col min="1543" max="1543" width="22.75" style="3" customWidth="1"/>
    <col min="1544" max="1544" width="22.125" style="3" customWidth="1"/>
    <col min="1545" max="1548" width="0" style="3" hidden="1" customWidth="1"/>
    <col min="1549" max="1549" width="10.125" style="3" customWidth="1"/>
    <col min="1550" max="1550" width="9" style="3" customWidth="1"/>
    <col min="1551" max="1551" width="9.875" style="3" customWidth="1"/>
    <col min="1552" max="1557" width="10.125" style="3" customWidth="1"/>
    <col min="1558" max="1561" width="9" style="3" customWidth="1"/>
    <col min="1562" max="1563" width="8.75" style="3" customWidth="1"/>
    <col min="1564" max="1579" width="8.625" style="3" customWidth="1"/>
    <col min="1580" max="1580" width="9" style="3" customWidth="1"/>
    <col min="1581" max="1794" width="9" style="3"/>
    <col min="1795" max="1795" width="6.375" style="3" customWidth="1"/>
    <col min="1796" max="1797" width="6.25" style="3" bestFit="1" customWidth="1"/>
    <col min="1798" max="1798" width="11.625" style="3" bestFit="1" customWidth="1"/>
    <col min="1799" max="1799" width="22.75" style="3" customWidth="1"/>
    <col min="1800" max="1800" width="22.125" style="3" customWidth="1"/>
    <col min="1801" max="1804" width="0" style="3" hidden="1" customWidth="1"/>
    <col min="1805" max="1805" width="10.125" style="3" customWidth="1"/>
    <col min="1806" max="1806" width="9" style="3" customWidth="1"/>
    <col min="1807" max="1807" width="9.875" style="3" customWidth="1"/>
    <col min="1808" max="1813" width="10.125" style="3" customWidth="1"/>
    <col min="1814" max="1817" width="9" style="3" customWidth="1"/>
    <col min="1818" max="1819" width="8.75" style="3" customWidth="1"/>
    <col min="1820" max="1835" width="8.625" style="3" customWidth="1"/>
    <col min="1836" max="1836" width="9" style="3" customWidth="1"/>
    <col min="1837" max="2050" width="9" style="3"/>
    <col min="2051" max="2051" width="6.375" style="3" customWidth="1"/>
    <col min="2052" max="2053" width="6.25" style="3" bestFit="1" customWidth="1"/>
    <col min="2054" max="2054" width="11.625" style="3" bestFit="1" customWidth="1"/>
    <col min="2055" max="2055" width="22.75" style="3" customWidth="1"/>
    <col min="2056" max="2056" width="22.125" style="3" customWidth="1"/>
    <col min="2057" max="2060" width="0" style="3" hidden="1" customWidth="1"/>
    <col min="2061" max="2061" width="10.125" style="3" customWidth="1"/>
    <col min="2062" max="2062" width="9" style="3" customWidth="1"/>
    <col min="2063" max="2063" width="9.875" style="3" customWidth="1"/>
    <col min="2064" max="2069" width="10.125" style="3" customWidth="1"/>
    <col min="2070" max="2073" width="9" style="3" customWidth="1"/>
    <col min="2074" max="2075" width="8.75" style="3" customWidth="1"/>
    <col min="2076" max="2091" width="8.625" style="3" customWidth="1"/>
    <col min="2092" max="2092" width="9" style="3" customWidth="1"/>
    <col min="2093" max="2306" width="9" style="3"/>
    <col min="2307" max="2307" width="6.375" style="3" customWidth="1"/>
    <col min="2308" max="2309" width="6.25" style="3" bestFit="1" customWidth="1"/>
    <col min="2310" max="2310" width="11.625" style="3" bestFit="1" customWidth="1"/>
    <col min="2311" max="2311" width="22.75" style="3" customWidth="1"/>
    <col min="2312" max="2312" width="22.125" style="3" customWidth="1"/>
    <col min="2313" max="2316" width="0" style="3" hidden="1" customWidth="1"/>
    <col min="2317" max="2317" width="10.125" style="3" customWidth="1"/>
    <col min="2318" max="2318" width="9" style="3" customWidth="1"/>
    <col min="2319" max="2319" width="9.875" style="3" customWidth="1"/>
    <col min="2320" max="2325" width="10.125" style="3" customWidth="1"/>
    <col min="2326" max="2329" width="9" style="3" customWidth="1"/>
    <col min="2330" max="2331" width="8.75" style="3" customWidth="1"/>
    <col min="2332" max="2347" width="8.625" style="3" customWidth="1"/>
    <col min="2348" max="2348" width="9" style="3" customWidth="1"/>
    <col min="2349" max="2562" width="9" style="3"/>
    <col min="2563" max="2563" width="6.375" style="3" customWidth="1"/>
    <col min="2564" max="2565" width="6.25" style="3" bestFit="1" customWidth="1"/>
    <col min="2566" max="2566" width="11.625" style="3" bestFit="1" customWidth="1"/>
    <col min="2567" max="2567" width="22.75" style="3" customWidth="1"/>
    <col min="2568" max="2568" width="22.125" style="3" customWidth="1"/>
    <col min="2569" max="2572" width="0" style="3" hidden="1" customWidth="1"/>
    <col min="2573" max="2573" width="10.125" style="3" customWidth="1"/>
    <col min="2574" max="2574" width="9" style="3" customWidth="1"/>
    <col min="2575" max="2575" width="9.875" style="3" customWidth="1"/>
    <col min="2576" max="2581" width="10.125" style="3" customWidth="1"/>
    <col min="2582" max="2585" width="9" style="3" customWidth="1"/>
    <col min="2586" max="2587" width="8.75" style="3" customWidth="1"/>
    <col min="2588" max="2603" width="8.625" style="3" customWidth="1"/>
    <col min="2604" max="2604" width="9" style="3" customWidth="1"/>
    <col min="2605" max="2818" width="9" style="3"/>
    <col min="2819" max="2819" width="6.375" style="3" customWidth="1"/>
    <col min="2820" max="2821" width="6.25" style="3" bestFit="1" customWidth="1"/>
    <col min="2822" max="2822" width="11.625" style="3" bestFit="1" customWidth="1"/>
    <col min="2823" max="2823" width="22.75" style="3" customWidth="1"/>
    <col min="2824" max="2824" width="22.125" style="3" customWidth="1"/>
    <col min="2825" max="2828" width="0" style="3" hidden="1" customWidth="1"/>
    <col min="2829" max="2829" width="10.125" style="3" customWidth="1"/>
    <col min="2830" max="2830" width="9" style="3" customWidth="1"/>
    <col min="2831" max="2831" width="9.875" style="3" customWidth="1"/>
    <col min="2832" max="2837" width="10.125" style="3" customWidth="1"/>
    <col min="2838" max="2841" width="9" style="3" customWidth="1"/>
    <col min="2842" max="2843" width="8.75" style="3" customWidth="1"/>
    <col min="2844" max="2859" width="8.625" style="3" customWidth="1"/>
    <col min="2860" max="2860" width="9" style="3" customWidth="1"/>
    <col min="2861" max="3074" width="9" style="3"/>
    <col min="3075" max="3075" width="6.375" style="3" customWidth="1"/>
    <col min="3076" max="3077" width="6.25" style="3" bestFit="1" customWidth="1"/>
    <col min="3078" max="3078" width="11.625" style="3" bestFit="1" customWidth="1"/>
    <col min="3079" max="3079" width="22.75" style="3" customWidth="1"/>
    <col min="3080" max="3080" width="22.125" style="3" customWidth="1"/>
    <col min="3081" max="3084" width="0" style="3" hidden="1" customWidth="1"/>
    <col min="3085" max="3085" width="10.125" style="3" customWidth="1"/>
    <col min="3086" max="3086" width="9" style="3" customWidth="1"/>
    <col min="3087" max="3087" width="9.875" style="3" customWidth="1"/>
    <col min="3088" max="3093" width="10.125" style="3" customWidth="1"/>
    <col min="3094" max="3097" width="9" style="3" customWidth="1"/>
    <col min="3098" max="3099" width="8.75" style="3" customWidth="1"/>
    <col min="3100" max="3115" width="8.625" style="3" customWidth="1"/>
    <col min="3116" max="3116" width="9" style="3" customWidth="1"/>
    <col min="3117" max="3330" width="9" style="3"/>
    <col min="3331" max="3331" width="6.375" style="3" customWidth="1"/>
    <col min="3332" max="3333" width="6.25" style="3" bestFit="1" customWidth="1"/>
    <col min="3334" max="3334" width="11.625" style="3" bestFit="1" customWidth="1"/>
    <col min="3335" max="3335" width="22.75" style="3" customWidth="1"/>
    <col min="3336" max="3336" width="22.125" style="3" customWidth="1"/>
    <col min="3337" max="3340" width="0" style="3" hidden="1" customWidth="1"/>
    <col min="3341" max="3341" width="10.125" style="3" customWidth="1"/>
    <col min="3342" max="3342" width="9" style="3" customWidth="1"/>
    <col min="3343" max="3343" width="9.875" style="3" customWidth="1"/>
    <col min="3344" max="3349" width="10.125" style="3" customWidth="1"/>
    <col min="3350" max="3353" width="9" style="3" customWidth="1"/>
    <col min="3354" max="3355" width="8.75" style="3" customWidth="1"/>
    <col min="3356" max="3371" width="8.625" style="3" customWidth="1"/>
    <col min="3372" max="3372" width="9" style="3" customWidth="1"/>
    <col min="3373" max="3586" width="9" style="3"/>
    <col min="3587" max="3587" width="6.375" style="3" customWidth="1"/>
    <col min="3588" max="3589" width="6.25" style="3" bestFit="1" customWidth="1"/>
    <col min="3590" max="3590" width="11.625" style="3" bestFit="1" customWidth="1"/>
    <col min="3591" max="3591" width="22.75" style="3" customWidth="1"/>
    <col min="3592" max="3592" width="22.125" style="3" customWidth="1"/>
    <col min="3593" max="3596" width="0" style="3" hidden="1" customWidth="1"/>
    <col min="3597" max="3597" width="10.125" style="3" customWidth="1"/>
    <col min="3598" max="3598" width="9" style="3" customWidth="1"/>
    <col min="3599" max="3599" width="9.875" style="3" customWidth="1"/>
    <col min="3600" max="3605" width="10.125" style="3" customWidth="1"/>
    <col min="3606" max="3609" width="9" style="3" customWidth="1"/>
    <col min="3610" max="3611" width="8.75" style="3" customWidth="1"/>
    <col min="3612" max="3627" width="8.625" style="3" customWidth="1"/>
    <col min="3628" max="3628" width="9" style="3" customWidth="1"/>
    <col min="3629" max="3842" width="9" style="3"/>
    <col min="3843" max="3843" width="6.375" style="3" customWidth="1"/>
    <col min="3844" max="3845" width="6.25" style="3" bestFit="1" customWidth="1"/>
    <col min="3846" max="3846" width="11.625" style="3" bestFit="1" customWidth="1"/>
    <col min="3847" max="3847" width="22.75" style="3" customWidth="1"/>
    <col min="3848" max="3848" width="22.125" style="3" customWidth="1"/>
    <col min="3849" max="3852" width="0" style="3" hidden="1" customWidth="1"/>
    <col min="3853" max="3853" width="10.125" style="3" customWidth="1"/>
    <col min="3854" max="3854" width="9" style="3" customWidth="1"/>
    <col min="3855" max="3855" width="9.875" style="3" customWidth="1"/>
    <col min="3856" max="3861" width="10.125" style="3" customWidth="1"/>
    <col min="3862" max="3865" width="9" style="3" customWidth="1"/>
    <col min="3866" max="3867" width="8.75" style="3" customWidth="1"/>
    <col min="3868" max="3883" width="8.625" style="3" customWidth="1"/>
    <col min="3884" max="3884" width="9" style="3" customWidth="1"/>
    <col min="3885" max="4098" width="9" style="3"/>
    <col min="4099" max="4099" width="6.375" style="3" customWidth="1"/>
    <col min="4100" max="4101" width="6.25" style="3" bestFit="1" customWidth="1"/>
    <col min="4102" max="4102" width="11.625" style="3" bestFit="1" customWidth="1"/>
    <col min="4103" max="4103" width="22.75" style="3" customWidth="1"/>
    <col min="4104" max="4104" width="22.125" style="3" customWidth="1"/>
    <col min="4105" max="4108" width="0" style="3" hidden="1" customWidth="1"/>
    <col min="4109" max="4109" width="10.125" style="3" customWidth="1"/>
    <col min="4110" max="4110" width="9" style="3" customWidth="1"/>
    <col min="4111" max="4111" width="9.875" style="3" customWidth="1"/>
    <col min="4112" max="4117" width="10.125" style="3" customWidth="1"/>
    <col min="4118" max="4121" width="9" style="3" customWidth="1"/>
    <col min="4122" max="4123" width="8.75" style="3" customWidth="1"/>
    <col min="4124" max="4139" width="8.625" style="3" customWidth="1"/>
    <col min="4140" max="4140" width="9" style="3" customWidth="1"/>
    <col min="4141" max="4354" width="9" style="3"/>
    <col min="4355" max="4355" width="6.375" style="3" customWidth="1"/>
    <col min="4356" max="4357" width="6.25" style="3" bestFit="1" customWidth="1"/>
    <col min="4358" max="4358" width="11.625" style="3" bestFit="1" customWidth="1"/>
    <col min="4359" max="4359" width="22.75" style="3" customWidth="1"/>
    <col min="4360" max="4360" width="22.125" style="3" customWidth="1"/>
    <col min="4361" max="4364" width="0" style="3" hidden="1" customWidth="1"/>
    <col min="4365" max="4365" width="10.125" style="3" customWidth="1"/>
    <col min="4366" max="4366" width="9" style="3" customWidth="1"/>
    <col min="4367" max="4367" width="9.875" style="3" customWidth="1"/>
    <col min="4368" max="4373" width="10.125" style="3" customWidth="1"/>
    <col min="4374" max="4377" width="9" style="3" customWidth="1"/>
    <col min="4378" max="4379" width="8.75" style="3" customWidth="1"/>
    <col min="4380" max="4395" width="8.625" style="3" customWidth="1"/>
    <col min="4396" max="4396" width="9" style="3" customWidth="1"/>
    <col min="4397" max="4610" width="9" style="3"/>
    <col min="4611" max="4611" width="6.375" style="3" customWidth="1"/>
    <col min="4612" max="4613" width="6.25" style="3" bestFit="1" customWidth="1"/>
    <col min="4614" max="4614" width="11.625" style="3" bestFit="1" customWidth="1"/>
    <col min="4615" max="4615" width="22.75" style="3" customWidth="1"/>
    <col min="4616" max="4616" width="22.125" style="3" customWidth="1"/>
    <col min="4617" max="4620" width="0" style="3" hidden="1" customWidth="1"/>
    <col min="4621" max="4621" width="10.125" style="3" customWidth="1"/>
    <col min="4622" max="4622" width="9" style="3" customWidth="1"/>
    <col min="4623" max="4623" width="9.875" style="3" customWidth="1"/>
    <col min="4624" max="4629" width="10.125" style="3" customWidth="1"/>
    <col min="4630" max="4633" width="9" style="3" customWidth="1"/>
    <col min="4634" max="4635" width="8.75" style="3" customWidth="1"/>
    <col min="4636" max="4651" width="8.625" style="3" customWidth="1"/>
    <col min="4652" max="4652" width="9" style="3" customWidth="1"/>
    <col min="4653" max="4866" width="9" style="3"/>
    <col min="4867" max="4867" width="6.375" style="3" customWidth="1"/>
    <col min="4868" max="4869" width="6.25" style="3" bestFit="1" customWidth="1"/>
    <col min="4870" max="4870" width="11.625" style="3" bestFit="1" customWidth="1"/>
    <col min="4871" max="4871" width="22.75" style="3" customWidth="1"/>
    <col min="4872" max="4872" width="22.125" style="3" customWidth="1"/>
    <col min="4873" max="4876" width="0" style="3" hidden="1" customWidth="1"/>
    <col min="4877" max="4877" width="10.125" style="3" customWidth="1"/>
    <col min="4878" max="4878" width="9" style="3" customWidth="1"/>
    <col min="4879" max="4879" width="9.875" style="3" customWidth="1"/>
    <col min="4880" max="4885" width="10.125" style="3" customWidth="1"/>
    <col min="4886" max="4889" width="9" style="3" customWidth="1"/>
    <col min="4890" max="4891" width="8.75" style="3" customWidth="1"/>
    <col min="4892" max="4907" width="8.625" style="3" customWidth="1"/>
    <col min="4908" max="4908" width="9" style="3" customWidth="1"/>
    <col min="4909" max="5122" width="9" style="3"/>
    <col min="5123" max="5123" width="6.375" style="3" customWidth="1"/>
    <col min="5124" max="5125" width="6.25" style="3" bestFit="1" customWidth="1"/>
    <col min="5126" max="5126" width="11.625" style="3" bestFit="1" customWidth="1"/>
    <col min="5127" max="5127" width="22.75" style="3" customWidth="1"/>
    <col min="5128" max="5128" width="22.125" style="3" customWidth="1"/>
    <col min="5129" max="5132" width="0" style="3" hidden="1" customWidth="1"/>
    <col min="5133" max="5133" width="10.125" style="3" customWidth="1"/>
    <col min="5134" max="5134" width="9" style="3" customWidth="1"/>
    <col min="5135" max="5135" width="9.875" style="3" customWidth="1"/>
    <col min="5136" max="5141" width="10.125" style="3" customWidth="1"/>
    <col min="5142" max="5145" width="9" style="3" customWidth="1"/>
    <col min="5146" max="5147" width="8.75" style="3" customWidth="1"/>
    <col min="5148" max="5163" width="8.625" style="3" customWidth="1"/>
    <col min="5164" max="5164" width="9" style="3" customWidth="1"/>
    <col min="5165" max="5378" width="9" style="3"/>
    <col min="5379" max="5379" width="6.375" style="3" customWidth="1"/>
    <col min="5380" max="5381" width="6.25" style="3" bestFit="1" customWidth="1"/>
    <col min="5382" max="5382" width="11.625" style="3" bestFit="1" customWidth="1"/>
    <col min="5383" max="5383" width="22.75" style="3" customWidth="1"/>
    <col min="5384" max="5384" width="22.125" style="3" customWidth="1"/>
    <col min="5385" max="5388" width="0" style="3" hidden="1" customWidth="1"/>
    <col min="5389" max="5389" width="10.125" style="3" customWidth="1"/>
    <col min="5390" max="5390" width="9" style="3" customWidth="1"/>
    <col min="5391" max="5391" width="9.875" style="3" customWidth="1"/>
    <col min="5392" max="5397" width="10.125" style="3" customWidth="1"/>
    <col min="5398" max="5401" width="9" style="3" customWidth="1"/>
    <col min="5402" max="5403" width="8.75" style="3" customWidth="1"/>
    <col min="5404" max="5419" width="8.625" style="3" customWidth="1"/>
    <col min="5420" max="5420" width="9" style="3" customWidth="1"/>
    <col min="5421" max="5634" width="9" style="3"/>
    <col min="5635" max="5635" width="6.375" style="3" customWidth="1"/>
    <col min="5636" max="5637" width="6.25" style="3" bestFit="1" customWidth="1"/>
    <col min="5638" max="5638" width="11.625" style="3" bestFit="1" customWidth="1"/>
    <col min="5639" max="5639" width="22.75" style="3" customWidth="1"/>
    <col min="5640" max="5640" width="22.125" style="3" customWidth="1"/>
    <col min="5641" max="5644" width="0" style="3" hidden="1" customWidth="1"/>
    <col min="5645" max="5645" width="10.125" style="3" customWidth="1"/>
    <col min="5646" max="5646" width="9" style="3" customWidth="1"/>
    <col min="5647" max="5647" width="9.875" style="3" customWidth="1"/>
    <col min="5648" max="5653" width="10.125" style="3" customWidth="1"/>
    <col min="5654" max="5657" width="9" style="3" customWidth="1"/>
    <col min="5658" max="5659" width="8.75" style="3" customWidth="1"/>
    <col min="5660" max="5675" width="8.625" style="3" customWidth="1"/>
    <col min="5676" max="5676" width="9" style="3" customWidth="1"/>
    <col min="5677" max="5890" width="9" style="3"/>
    <col min="5891" max="5891" width="6.375" style="3" customWidth="1"/>
    <col min="5892" max="5893" width="6.25" style="3" bestFit="1" customWidth="1"/>
    <col min="5894" max="5894" width="11.625" style="3" bestFit="1" customWidth="1"/>
    <col min="5895" max="5895" width="22.75" style="3" customWidth="1"/>
    <col min="5896" max="5896" width="22.125" style="3" customWidth="1"/>
    <col min="5897" max="5900" width="0" style="3" hidden="1" customWidth="1"/>
    <col min="5901" max="5901" width="10.125" style="3" customWidth="1"/>
    <col min="5902" max="5902" width="9" style="3" customWidth="1"/>
    <col min="5903" max="5903" width="9.875" style="3" customWidth="1"/>
    <col min="5904" max="5909" width="10.125" style="3" customWidth="1"/>
    <col min="5910" max="5913" width="9" style="3" customWidth="1"/>
    <col min="5914" max="5915" width="8.75" style="3" customWidth="1"/>
    <col min="5916" max="5931" width="8.625" style="3" customWidth="1"/>
    <col min="5932" max="5932" width="9" style="3" customWidth="1"/>
    <col min="5933" max="6146" width="9" style="3"/>
    <col min="6147" max="6147" width="6.375" style="3" customWidth="1"/>
    <col min="6148" max="6149" width="6.25" style="3" bestFit="1" customWidth="1"/>
    <col min="6150" max="6150" width="11.625" style="3" bestFit="1" customWidth="1"/>
    <col min="6151" max="6151" width="22.75" style="3" customWidth="1"/>
    <col min="6152" max="6152" width="22.125" style="3" customWidth="1"/>
    <col min="6153" max="6156" width="0" style="3" hidden="1" customWidth="1"/>
    <col min="6157" max="6157" width="10.125" style="3" customWidth="1"/>
    <col min="6158" max="6158" width="9" style="3" customWidth="1"/>
    <col min="6159" max="6159" width="9.875" style="3" customWidth="1"/>
    <col min="6160" max="6165" width="10.125" style="3" customWidth="1"/>
    <col min="6166" max="6169" width="9" style="3" customWidth="1"/>
    <col min="6170" max="6171" width="8.75" style="3" customWidth="1"/>
    <col min="6172" max="6187" width="8.625" style="3" customWidth="1"/>
    <col min="6188" max="6188" width="9" style="3" customWidth="1"/>
    <col min="6189" max="6402" width="9" style="3"/>
    <col min="6403" max="6403" width="6.375" style="3" customWidth="1"/>
    <col min="6404" max="6405" width="6.25" style="3" bestFit="1" customWidth="1"/>
    <col min="6406" max="6406" width="11.625" style="3" bestFit="1" customWidth="1"/>
    <col min="6407" max="6407" width="22.75" style="3" customWidth="1"/>
    <col min="6408" max="6408" width="22.125" style="3" customWidth="1"/>
    <col min="6409" max="6412" width="0" style="3" hidden="1" customWidth="1"/>
    <col min="6413" max="6413" width="10.125" style="3" customWidth="1"/>
    <col min="6414" max="6414" width="9" style="3" customWidth="1"/>
    <col min="6415" max="6415" width="9.875" style="3" customWidth="1"/>
    <col min="6416" max="6421" width="10.125" style="3" customWidth="1"/>
    <col min="6422" max="6425" width="9" style="3" customWidth="1"/>
    <col min="6426" max="6427" width="8.75" style="3" customWidth="1"/>
    <col min="6428" max="6443" width="8.625" style="3" customWidth="1"/>
    <col min="6444" max="6444" width="9" style="3" customWidth="1"/>
    <col min="6445" max="6658" width="9" style="3"/>
    <col min="6659" max="6659" width="6.375" style="3" customWidth="1"/>
    <col min="6660" max="6661" width="6.25" style="3" bestFit="1" customWidth="1"/>
    <col min="6662" max="6662" width="11.625" style="3" bestFit="1" customWidth="1"/>
    <col min="6663" max="6663" width="22.75" style="3" customWidth="1"/>
    <col min="6664" max="6664" width="22.125" style="3" customWidth="1"/>
    <col min="6665" max="6668" width="0" style="3" hidden="1" customWidth="1"/>
    <col min="6669" max="6669" width="10.125" style="3" customWidth="1"/>
    <col min="6670" max="6670" width="9" style="3" customWidth="1"/>
    <col min="6671" max="6671" width="9.875" style="3" customWidth="1"/>
    <col min="6672" max="6677" width="10.125" style="3" customWidth="1"/>
    <col min="6678" max="6681" width="9" style="3" customWidth="1"/>
    <col min="6682" max="6683" width="8.75" style="3" customWidth="1"/>
    <col min="6684" max="6699" width="8.625" style="3" customWidth="1"/>
    <col min="6700" max="6700" width="9" style="3" customWidth="1"/>
    <col min="6701" max="6914" width="9" style="3"/>
    <col min="6915" max="6915" width="6.375" style="3" customWidth="1"/>
    <col min="6916" max="6917" width="6.25" style="3" bestFit="1" customWidth="1"/>
    <col min="6918" max="6918" width="11.625" style="3" bestFit="1" customWidth="1"/>
    <col min="6919" max="6919" width="22.75" style="3" customWidth="1"/>
    <col min="6920" max="6920" width="22.125" style="3" customWidth="1"/>
    <col min="6921" max="6924" width="0" style="3" hidden="1" customWidth="1"/>
    <col min="6925" max="6925" width="10.125" style="3" customWidth="1"/>
    <col min="6926" max="6926" width="9" style="3" customWidth="1"/>
    <col min="6927" max="6927" width="9.875" style="3" customWidth="1"/>
    <col min="6928" max="6933" width="10.125" style="3" customWidth="1"/>
    <col min="6934" max="6937" width="9" style="3" customWidth="1"/>
    <col min="6938" max="6939" width="8.75" style="3" customWidth="1"/>
    <col min="6940" max="6955" width="8.625" style="3" customWidth="1"/>
    <col min="6956" max="6956" width="9" style="3" customWidth="1"/>
    <col min="6957" max="7170" width="9" style="3"/>
    <col min="7171" max="7171" width="6.375" style="3" customWidth="1"/>
    <col min="7172" max="7173" width="6.25" style="3" bestFit="1" customWidth="1"/>
    <col min="7174" max="7174" width="11.625" style="3" bestFit="1" customWidth="1"/>
    <col min="7175" max="7175" width="22.75" style="3" customWidth="1"/>
    <col min="7176" max="7176" width="22.125" style="3" customWidth="1"/>
    <col min="7177" max="7180" width="0" style="3" hidden="1" customWidth="1"/>
    <col min="7181" max="7181" width="10.125" style="3" customWidth="1"/>
    <col min="7182" max="7182" width="9" style="3" customWidth="1"/>
    <col min="7183" max="7183" width="9.875" style="3" customWidth="1"/>
    <col min="7184" max="7189" width="10.125" style="3" customWidth="1"/>
    <col min="7190" max="7193" width="9" style="3" customWidth="1"/>
    <col min="7194" max="7195" width="8.75" style="3" customWidth="1"/>
    <col min="7196" max="7211" width="8.625" style="3" customWidth="1"/>
    <col min="7212" max="7212" width="9" style="3" customWidth="1"/>
    <col min="7213" max="7426" width="9" style="3"/>
    <col min="7427" max="7427" width="6.375" style="3" customWidth="1"/>
    <col min="7428" max="7429" width="6.25" style="3" bestFit="1" customWidth="1"/>
    <col min="7430" max="7430" width="11.625" style="3" bestFit="1" customWidth="1"/>
    <col min="7431" max="7431" width="22.75" style="3" customWidth="1"/>
    <col min="7432" max="7432" width="22.125" style="3" customWidth="1"/>
    <col min="7433" max="7436" width="0" style="3" hidden="1" customWidth="1"/>
    <col min="7437" max="7437" width="10.125" style="3" customWidth="1"/>
    <col min="7438" max="7438" width="9" style="3" customWidth="1"/>
    <col min="7439" max="7439" width="9.875" style="3" customWidth="1"/>
    <col min="7440" max="7445" width="10.125" style="3" customWidth="1"/>
    <col min="7446" max="7449" width="9" style="3" customWidth="1"/>
    <col min="7450" max="7451" width="8.75" style="3" customWidth="1"/>
    <col min="7452" max="7467" width="8.625" style="3" customWidth="1"/>
    <col min="7468" max="7468" width="9" style="3" customWidth="1"/>
    <col min="7469" max="7682" width="9" style="3"/>
    <col min="7683" max="7683" width="6.375" style="3" customWidth="1"/>
    <col min="7684" max="7685" width="6.25" style="3" bestFit="1" customWidth="1"/>
    <col min="7686" max="7686" width="11.625" style="3" bestFit="1" customWidth="1"/>
    <col min="7687" max="7687" width="22.75" style="3" customWidth="1"/>
    <col min="7688" max="7688" width="22.125" style="3" customWidth="1"/>
    <col min="7689" max="7692" width="0" style="3" hidden="1" customWidth="1"/>
    <col min="7693" max="7693" width="10.125" style="3" customWidth="1"/>
    <col min="7694" max="7694" width="9" style="3" customWidth="1"/>
    <col min="7695" max="7695" width="9.875" style="3" customWidth="1"/>
    <col min="7696" max="7701" width="10.125" style="3" customWidth="1"/>
    <col min="7702" max="7705" width="9" style="3" customWidth="1"/>
    <col min="7706" max="7707" width="8.75" style="3" customWidth="1"/>
    <col min="7708" max="7723" width="8.625" style="3" customWidth="1"/>
    <col min="7724" max="7724" width="9" style="3" customWidth="1"/>
    <col min="7725" max="7938" width="9" style="3"/>
    <col min="7939" max="7939" width="6.375" style="3" customWidth="1"/>
    <col min="7940" max="7941" width="6.25" style="3" bestFit="1" customWidth="1"/>
    <col min="7942" max="7942" width="11.625" style="3" bestFit="1" customWidth="1"/>
    <col min="7943" max="7943" width="22.75" style="3" customWidth="1"/>
    <col min="7944" max="7944" width="22.125" style="3" customWidth="1"/>
    <col min="7945" max="7948" width="0" style="3" hidden="1" customWidth="1"/>
    <col min="7949" max="7949" width="10.125" style="3" customWidth="1"/>
    <col min="7950" max="7950" width="9" style="3" customWidth="1"/>
    <col min="7951" max="7951" width="9.875" style="3" customWidth="1"/>
    <col min="7952" max="7957" width="10.125" style="3" customWidth="1"/>
    <col min="7958" max="7961" width="9" style="3" customWidth="1"/>
    <col min="7962" max="7963" width="8.75" style="3" customWidth="1"/>
    <col min="7964" max="7979" width="8.625" style="3" customWidth="1"/>
    <col min="7980" max="7980" width="9" style="3" customWidth="1"/>
    <col min="7981" max="8194" width="9" style="3"/>
    <col min="8195" max="8195" width="6.375" style="3" customWidth="1"/>
    <col min="8196" max="8197" width="6.25" style="3" bestFit="1" customWidth="1"/>
    <col min="8198" max="8198" width="11.625" style="3" bestFit="1" customWidth="1"/>
    <col min="8199" max="8199" width="22.75" style="3" customWidth="1"/>
    <col min="8200" max="8200" width="22.125" style="3" customWidth="1"/>
    <col min="8201" max="8204" width="0" style="3" hidden="1" customWidth="1"/>
    <col min="8205" max="8205" width="10.125" style="3" customWidth="1"/>
    <col min="8206" max="8206" width="9" style="3" customWidth="1"/>
    <col min="8207" max="8207" width="9.875" style="3" customWidth="1"/>
    <col min="8208" max="8213" width="10.125" style="3" customWidth="1"/>
    <col min="8214" max="8217" width="9" style="3" customWidth="1"/>
    <col min="8218" max="8219" width="8.75" style="3" customWidth="1"/>
    <col min="8220" max="8235" width="8.625" style="3" customWidth="1"/>
    <col min="8236" max="8236" width="9" style="3" customWidth="1"/>
    <col min="8237" max="8450" width="9" style="3"/>
    <col min="8451" max="8451" width="6.375" style="3" customWidth="1"/>
    <col min="8452" max="8453" width="6.25" style="3" bestFit="1" customWidth="1"/>
    <col min="8454" max="8454" width="11.625" style="3" bestFit="1" customWidth="1"/>
    <col min="8455" max="8455" width="22.75" style="3" customWidth="1"/>
    <col min="8456" max="8456" width="22.125" style="3" customWidth="1"/>
    <col min="8457" max="8460" width="0" style="3" hidden="1" customWidth="1"/>
    <col min="8461" max="8461" width="10.125" style="3" customWidth="1"/>
    <col min="8462" max="8462" width="9" style="3" customWidth="1"/>
    <col min="8463" max="8463" width="9.875" style="3" customWidth="1"/>
    <col min="8464" max="8469" width="10.125" style="3" customWidth="1"/>
    <col min="8470" max="8473" width="9" style="3" customWidth="1"/>
    <col min="8474" max="8475" width="8.75" style="3" customWidth="1"/>
    <col min="8476" max="8491" width="8.625" style="3" customWidth="1"/>
    <col min="8492" max="8492" width="9" style="3" customWidth="1"/>
    <col min="8493" max="8706" width="9" style="3"/>
    <col min="8707" max="8707" width="6.375" style="3" customWidth="1"/>
    <col min="8708" max="8709" width="6.25" style="3" bestFit="1" customWidth="1"/>
    <col min="8710" max="8710" width="11.625" style="3" bestFit="1" customWidth="1"/>
    <col min="8711" max="8711" width="22.75" style="3" customWidth="1"/>
    <col min="8712" max="8712" width="22.125" style="3" customWidth="1"/>
    <col min="8713" max="8716" width="0" style="3" hidden="1" customWidth="1"/>
    <col min="8717" max="8717" width="10.125" style="3" customWidth="1"/>
    <col min="8718" max="8718" width="9" style="3" customWidth="1"/>
    <col min="8719" max="8719" width="9.875" style="3" customWidth="1"/>
    <col min="8720" max="8725" width="10.125" style="3" customWidth="1"/>
    <col min="8726" max="8729" width="9" style="3" customWidth="1"/>
    <col min="8730" max="8731" width="8.75" style="3" customWidth="1"/>
    <col min="8732" max="8747" width="8.625" style="3" customWidth="1"/>
    <col min="8748" max="8748" width="9" style="3" customWidth="1"/>
    <col min="8749" max="8962" width="9" style="3"/>
    <col min="8963" max="8963" width="6.375" style="3" customWidth="1"/>
    <col min="8964" max="8965" width="6.25" style="3" bestFit="1" customWidth="1"/>
    <col min="8966" max="8966" width="11.625" style="3" bestFit="1" customWidth="1"/>
    <col min="8967" max="8967" width="22.75" style="3" customWidth="1"/>
    <col min="8968" max="8968" width="22.125" style="3" customWidth="1"/>
    <col min="8969" max="8972" width="0" style="3" hidden="1" customWidth="1"/>
    <col min="8973" max="8973" width="10.125" style="3" customWidth="1"/>
    <col min="8974" max="8974" width="9" style="3" customWidth="1"/>
    <col min="8975" max="8975" width="9.875" style="3" customWidth="1"/>
    <col min="8976" max="8981" width="10.125" style="3" customWidth="1"/>
    <col min="8982" max="8985" width="9" style="3" customWidth="1"/>
    <col min="8986" max="8987" width="8.75" style="3" customWidth="1"/>
    <col min="8988" max="9003" width="8.625" style="3" customWidth="1"/>
    <col min="9004" max="9004" width="9" style="3" customWidth="1"/>
    <col min="9005" max="9218" width="9" style="3"/>
    <col min="9219" max="9219" width="6.375" style="3" customWidth="1"/>
    <col min="9220" max="9221" width="6.25" style="3" bestFit="1" customWidth="1"/>
    <col min="9222" max="9222" width="11.625" style="3" bestFit="1" customWidth="1"/>
    <col min="9223" max="9223" width="22.75" style="3" customWidth="1"/>
    <col min="9224" max="9224" width="22.125" style="3" customWidth="1"/>
    <col min="9225" max="9228" width="0" style="3" hidden="1" customWidth="1"/>
    <col min="9229" max="9229" width="10.125" style="3" customWidth="1"/>
    <col min="9230" max="9230" width="9" style="3" customWidth="1"/>
    <col min="9231" max="9231" width="9.875" style="3" customWidth="1"/>
    <col min="9232" max="9237" width="10.125" style="3" customWidth="1"/>
    <col min="9238" max="9241" width="9" style="3" customWidth="1"/>
    <col min="9242" max="9243" width="8.75" style="3" customWidth="1"/>
    <col min="9244" max="9259" width="8.625" style="3" customWidth="1"/>
    <col min="9260" max="9260" width="9" style="3" customWidth="1"/>
    <col min="9261" max="9474" width="9" style="3"/>
    <col min="9475" max="9475" width="6.375" style="3" customWidth="1"/>
    <col min="9476" max="9477" width="6.25" style="3" bestFit="1" customWidth="1"/>
    <col min="9478" max="9478" width="11.625" style="3" bestFit="1" customWidth="1"/>
    <col min="9479" max="9479" width="22.75" style="3" customWidth="1"/>
    <col min="9480" max="9480" width="22.125" style="3" customWidth="1"/>
    <col min="9481" max="9484" width="0" style="3" hidden="1" customWidth="1"/>
    <col min="9485" max="9485" width="10.125" style="3" customWidth="1"/>
    <col min="9486" max="9486" width="9" style="3" customWidth="1"/>
    <col min="9487" max="9487" width="9.875" style="3" customWidth="1"/>
    <col min="9488" max="9493" width="10.125" style="3" customWidth="1"/>
    <col min="9494" max="9497" width="9" style="3" customWidth="1"/>
    <col min="9498" max="9499" width="8.75" style="3" customWidth="1"/>
    <col min="9500" max="9515" width="8.625" style="3" customWidth="1"/>
    <col min="9516" max="9516" width="9" style="3" customWidth="1"/>
    <col min="9517" max="9730" width="9" style="3"/>
    <col min="9731" max="9731" width="6.375" style="3" customWidth="1"/>
    <col min="9732" max="9733" width="6.25" style="3" bestFit="1" customWidth="1"/>
    <col min="9734" max="9734" width="11.625" style="3" bestFit="1" customWidth="1"/>
    <col min="9735" max="9735" width="22.75" style="3" customWidth="1"/>
    <col min="9736" max="9736" width="22.125" style="3" customWidth="1"/>
    <col min="9737" max="9740" width="0" style="3" hidden="1" customWidth="1"/>
    <col min="9741" max="9741" width="10.125" style="3" customWidth="1"/>
    <col min="9742" max="9742" width="9" style="3" customWidth="1"/>
    <col min="9743" max="9743" width="9.875" style="3" customWidth="1"/>
    <col min="9744" max="9749" width="10.125" style="3" customWidth="1"/>
    <col min="9750" max="9753" width="9" style="3" customWidth="1"/>
    <col min="9754" max="9755" width="8.75" style="3" customWidth="1"/>
    <col min="9756" max="9771" width="8.625" style="3" customWidth="1"/>
    <col min="9772" max="9772" width="9" style="3" customWidth="1"/>
    <col min="9773" max="9986" width="9" style="3"/>
    <col min="9987" max="9987" width="6.375" style="3" customWidth="1"/>
    <col min="9988" max="9989" width="6.25" style="3" bestFit="1" customWidth="1"/>
    <col min="9990" max="9990" width="11.625" style="3" bestFit="1" customWidth="1"/>
    <col min="9991" max="9991" width="22.75" style="3" customWidth="1"/>
    <col min="9992" max="9992" width="22.125" style="3" customWidth="1"/>
    <col min="9993" max="9996" width="0" style="3" hidden="1" customWidth="1"/>
    <col min="9997" max="9997" width="10.125" style="3" customWidth="1"/>
    <col min="9998" max="9998" width="9" style="3" customWidth="1"/>
    <col min="9999" max="9999" width="9.875" style="3" customWidth="1"/>
    <col min="10000" max="10005" width="10.125" style="3" customWidth="1"/>
    <col min="10006" max="10009" width="9" style="3" customWidth="1"/>
    <col min="10010" max="10011" width="8.75" style="3" customWidth="1"/>
    <col min="10012" max="10027" width="8.625" style="3" customWidth="1"/>
    <col min="10028" max="10028" width="9" style="3" customWidth="1"/>
    <col min="10029" max="10242" width="9" style="3"/>
    <col min="10243" max="10243" width="6.375" style="3" customWidth="1"/>
    <col min="10244" max="10245" width="6.25" style="3" bestFit="1" customWidth="1"/>
    <col min="10246" max="10246" width="11.625" style="3" bestFit="1" customWidth="1"/>
    <col min="10247" max="10247" width="22.75" style="3" customWidth="1"/>
    <col min="10248" max="10248" width="22.125" style="3" customWidth="1"/>
    <col min="10249" max="10252" width="0" style="3" hidden="1" customWidth="1"/>
    <col min="10253" max="10253" width="10.125" style="3" customWidth="1"/>
    <col min="10254" max="10254" width="9" style="3" customWidth="1"/>
    <col min="10255" max="10255" width="9.875" style="3" customWidth="1"/>
    <col min="10256" max="10261" width="10.125" style="3" customWidth="1"/>
    <col min="10262" max="10265" width="9" style="3" customWidth="1"/>
    <col min="10266" max="10267" width="8.75" style="3" customWidth="1"/>
    <col min="10268" max="10283" width="8.625" style="3" customWidth="1"/>
    <col min="10284" max="10284" width="9" style="3" customWidth="1"/>
    <col min="10285" max="10498" width="9" style="3"/>
    <col min="10499" max="10499" width="6.375" style="3" customWidth="1"/>
    <col min="10500" max="10501" width="6.25" style="3" bestFit="1" customWidth="1"/>
    <col min="10502" max="10502" width="11.625" style="3" bestFit="1" customWidth="1"/>
    <col min="10503" max="10503" width="22.75" style="3" customWidth="1"/>
    <col min="10504" max="10504" width="22.125" style="3" customWidth="1"/>
    <col min="10505" max="10508" width="0" style="3" hidden="1" customWidth="1"/>
    <col min="10509" max="10509" width="10.125" style="3" customWidth="1"/>
    <col min="10510" max="10510" width="9" style="3" customWidth="1"/>
    <col min="10511" max="10511" width="9.875" style="3" customWidth="1"/>
    <col min="10512" max="10517" width="10.125" style="3" customWidth="1"/>
    <col min="10518" max="10521" width="9" style="3" customWidth="1"/>
    <col min="10522" max="10523" width="8.75" style="3" customWidth="1"/>
    <col min="10524" max="10539" width="8.625" style="3" customWidth="1"/>
    <col min="10540" max="10540" width="9" style="3" customWidth="1"/>
    <col min="10541" max="10754" width="9" style="3"/>
    <col min="10755" max="10755" width="6.375" style="3" customWidth="1"/>
    <col min="10756" max="10757" width="6.25" style="3" bestFit="1" customWidth="1"/>
    <col min="10758" max="10758" width="11.625" style="3" bestFit="1" customWidth="1"/>
    <col min="10759" max="10759" width="22.75" style="3" customWidth="1"/>
    <col min="10760" max="10760" width="22.125" style="3" customWidth="1"/>
    <col min="10761" max="10764" width="0" style="3" hidden="1" customWidth="1"/>
    <col min="10765" max="10765" width="10.125" style="3" customWidth="1"/>
    <col min="10766" max="10766" width="9" style="3" customWidth="1"/>
    <col min="10767" max="10767" width="9.875" style="3" customWidth="1"/>
    <col min="10768" max="10773" width="10.125" style="3" customWidth="1"/>
    <col min="10774" max="10777" width="9" style="3" customWidth="1"/>
    <col min="10778" max="10779" width="8.75" style="3" customWidth="1"/>
    <col min="10780" max="10795" width="8.625" style="3" customWidth="1"/>
    <col min="10796" max="10796" width="9" style="3" customWidth="1"/>
    <col min="10797" max="11010" width="9" style="3"/>
    <col min="11011" max="11011" width="6.375" style="3" customWidth="1"/>
    <col min="11012" max="11013" width="6.25" style="3" bestFit="1" customWidth="1"/>
    <col min="11014" max="11014" width="11.625" style="3" bestFit="1" customWidth="1"/>
    <col min="11015" max="11015" width="22.75" style="3" customWidth="1"/>
    <col min="11016" max="11016" width="22.125" style="3" customWidth="1"/>
    <col min="11017" max="11020" width="0" style="3" hidden="1" customWidth="1"/>
    <col min="11021" max="11021" width="10.125" style="3" customWidth="1"/>
    <col min="11022" max="11022" width="9" style="3" customWidth="1"/>
    <col min="11023" max="11023" width="9.875" style="3" customWidth="1"/>
    <col min="11024" max="11029" width="10.125" style="3" customWidth="1"/>
    <col min="11030" max="11033" width="9" style="3" customWidth="1"/>
    <col min="11034" max="11035" width="8.75" style="3" customWidth="1"/>
    <col min="11036" max="11051" width="8.625" style="3" customWidth="1"/>
    <col min="11052" max="11052" width="9" style="3" customWidth="1"/>
    <col min="11053" max="11266" width="9" style="3"/>
    <col min="11267" max="11267" width="6.375" style="3" customWidth="1"/>
    <col min="11268" max="11269" width="6.25" style="3" bestFit="1" customWidth="1"/>
    <col min="11270" max="11270" width="11.625" style="3" bestFit="1" customWidth="1"/>
    <col min="11271" max="11271" width="22.75" style="3" customWidth="1"/>
    <col min="11272" max="11272" width="22.125" style="3" customWidth="1"/>
    <col min="11273" max="11276" width="0" style="3" hidden="1" customWidth="1"/>
    <col min="11277" max="11277" width="10.125" style="3" customWidth="1"/>
    <col min="11278" max="11278" width="9" style="3" customWidth="1"/>
    <col min="11279" max="11279" width="9.875" style="3" customWidth="1"/>
    <col min="11280" max="11285" width="10.125" style="3" customWidth="1"/>
    <col min="11286" max="11289" width="9" style="3" customWidth="1"/>
    <col min="11290" max="11291" width="8.75" style="3" customWidth="1"/>
    <col min="11292" max="11307" width="8.625" style="3" customWidth="1"/>
    <col min="11308" max="11308" width="9" style="3" customWidth="1"/>
    <col min="11309" max="11522" width="9" style="3"/>
    <col min="11523" max="11523" width="6.375" style="3" customWidth="1"/>
    <col min="11524" max="11525" width="6.25" style="3" bestFit="1" customWidth="1"/>
    <col min="11526" max="11526" width="11.625" style="3" bestFit="1" customWidth="1"/>
    <col min="11527" max="11527" width="22.75" style="3" customWidth="1"/>
    <col min="11528" max="11528" width="22.125" style="3" customWidth="1"/>
    <col min="11529" max="11532" width="0" style="3" hidden="1" customWidth="1"/>
    <col min="11533" max="11533" width="10.125" style="3" customWidth="1"/>
    <col min="11534" max="11534" width="9" style="3" customWidth="1"/>
    <col min="11535" max="11535" width="9.875" style="3" customWidth="1"/>
    <col min="11536" max="11541" width="10.125" style="3" customWidth="1"/>
    <col min="11542" max="11545" width="9" style="3" customWidth="1"/>
    <col min="11546" max="11547" width="8.75" style="3" customWidth="1"/>
    <col min="11548" max="11563" width="8.625" style="3" customWidth="1"/>
    <col min="11564" max="11564" width="9" style="3" customWidth="1"/>
    <col min="11565" max="11778" width="9" style="3"/>
    <col min="11779" max="11779" width="6.375" style="3" customWidth="1"/>
    <col min="11780" max="11781" width="6.25" style="3" bestFit="1" customWidth="1"/>
    <col min="11782" max="11782" width="11.625" style="3" bestFit="1" customWidth="1"/>
    <col min="11783" max="11783" width="22.75" style="3" customWidth="1"/>
    <col min="11784" max="11784" width="22.125" style="3" customWidth="1"/>
    <col min="11785" max="11788" width="0" style="3" hidden="1" customWidth="1"/>
    <col min="11789" max="11789" width="10.125" style="3" customWidth="1"/>
    <col min="11790" max="11790" width="9" style="3" customWidth="1"/>
    <col min="11791" max="11791" width="9.875" style="3" customWidth="1"/>
    <col min="11792" max="11797" width="10.125" style="3" customWidth="1"/>
    <col min="11798" max="11801" width="9" style="3" customWidth="1"/>
    <col min="11802" max="11803" width="8.75" style="3" customWidth="1"/>
    <col min="11804" max="11819" width="8.625" style="3" customWidth="1"/>
    <col min="11820" max="11820" width="9" style="3" customWidth="1"/>
    <col min="11821" max="12034" width="9" style="3"/>
    <col min="12035" max="12035" width="6.375" style="3" customWidth="1"/>
    <col min="12036" max="12037" width="6.25" style="3" bestFit="1" customWidth="1"/>
    <col min="12038" max="12038" width="11.625" style="3" bestFit="1" customWidth="1"/>
    <col min="12039" max="12039" width="22.75" style="3" customWidth="1"/>
    <col min="12040" max="12040" width="22.125" style="3" customWidth="1"/>
    <col min="12041" max="12044" width="0" style="3" hidden="1" customWidth="1"/>
    <col min="12045" max="12045" width="10.125" style="3" customWidth="1"/>
    <col min="12046" max="12046" width="9" style="3" customWidth="1"/>
    <col min="12047" max="12047" width="9.875" style="3" customWidth="1"/>
    <col min="12048" max="12053" width="10.125" style="3" customWidth="1"/>
    <col min="12054" max="12057" width="9" style="3" customWidth="1"/>
    <col min="12058" max="12059" width="8.75" style="3" customWidth="1"/>
    <col min="12060" max="12075" width="8.625" style="3" customWidth="1"/>
    <col min="12076" max="12076" width="9" style="3" customWidth="1"/>
    <col min="12077" max="12290" width="9" style="3"/>
    <col min="12291" max="12291" width="6.375" style="3" customWidth="1"/>
    <col min="12292" max="12293" width="6.25" style="3" bestFit="1" customWidth="1"/>
    <col min="12294" max="12294" width="11.625" style="3" bestFit="1" customWidth="1"/>
    <col min="12295" max="12295" width="22.75" style="3" customWidth="1"/>
    <col min="12296" max="12296" width="22.125" style="3" customWidth="1"/>
    <col min="12297" max="12300" width="0" style="3" hidden="1" customWidth="1"/>
    <col min="12301" max="12301" width="10.125" style="3" customWidth="1"/>
    <col min="12302" max="12302" width="9" style="3" customWidth="1"/>
    <col min="12303" max="12303" width="9.875" style="3" customWidth="1"/>
    <col min="12304" max="12309" width="10.125" style="3" customWidth="1"/>
    <col min="12310" max="12313" width="9" style="3" customWidth="1"/>
    <col min="12314" max="12315" width="8.75" style="3" customWidth="1"/>
    <col min="12316" max="12331" width="8.625" style="3" customWidth="1"/>
    <col min="12332" max="12332" width="9" style="3" customWidth="1"/>
    <col min="12333" max="12546" width="9" style="3"/>
    <col min="12547" max="12547" width="6.375" style="3" customWidth="1"/>
    <col min="12548" max="12549" width="6.25" style="3" bestFit="1" customWidth="1"/>
    <col min="12550" max="12550" width="11.625" style="3" bestFit="1" customWidth="1"/>
    <col min="12551" max="12551" width="22.75" style="3" customWidth="1"/>
    <col min="12552" max="12552" width="22.125" style="3" customWidth="1"/>
    <col min="12553" max="12556" width="0" style="3" hidden="1" customWidth="1"/>
    <col min="12557" max="12557" width="10.125" style="3" customWidth="1"/>
    <col min="12558" max="12558" width="9" style="3" customWidth="1"/>
    <col min="12559" max="12559" width="9.875" style="3" customWidth="1"/>
    <col min="12560" max="12565" width="10.125" style="3" customWidth="1"/>
    <col min="12566" max="12569" width="9" style="3" customWidth="1"/>
    <col min="12570" max="12571" width="8.75" style="3" customWidth="1"/>
    <col min="12572" max="12587" width="8.625" style="3" customWidth="1"/>
    <col min="12588" max="12588" width="9" style="3" customWidth="1"/>
    <col min="12589" max="12802" width="9" style="3"/>
    <col min="12803" max="12803" width="6.375" style="3" customWidth="1"/>
    <col min="12804" max="12805" width="6.25" style="3" bestFit="1" customWidth="1"/>
    <col min="12806" max="12806" width="11.625" style="3" bestFit="1" customWidth="1"/>
    <col min="12807" max="12807" width="22.75" style="3" customWidth="1"/>
    <col min="12808" max="12808" width="22.125" style="3" customWidth="1"/>
    <col min="12809" max="12812" width="0" style="3" hidden="1" customWidth="1"/>
    <col min="12813" max="12813" width="10.125" style="3" customWidth="1"/>
    <col min="12814" max="12814" width="9" style="3" customWidth="1"/>
    <col min="12815" max="12815" width="9.875" style="3" customWidth="1"/>
    <col min="12816" max="12821" width="10.125" style="3" customWidth="1"/>
    <col min="12822" max="12825" width="9" style="3" customWidth="1"/>
    <col min="12826" max="12827" width="8.75" style="3" customWidth="1"/>
    <col min="12828" max="12843" width="8.625" style="3" customWidth="1"/>
    <col min="12844" max="12844" width="9" style="3" customWidth="1"/>
    <col min="12845" max="13058" width="9" style="3"/>
    <col min="13059" max="13059" width="6.375" style="3" customWidth="1"/>
    <col min="13060" max="13061" width="6.25" style="3" bestFit="1" customWidth="1"/>
    <col min="13062" max="13062" width="11.625" style="3" bestFit="1" customWidth="1"/>
    <col min="13063" max="13063" width="22.75" style="3" customWidth="1"/>
    <col min="13064" max="13064" width="22.125" style="3" customWidth="1"/>
    <col min="13065" max="13068" width="0" style="3" hidden="1" customWidth="1"/>
    <col min="13069" max="13069" width="10.125" style="3" customWidth="1"/>
    <col min="13070" max="13070" width="9" style="3" customWidth="1"/>
    <col min="13071" max="13071" width="9.875" style="3" customWidth="1"/>
    <col min="13072" max="13077" width="10.125" style="3" customWidth="1"/>
    <col min="13078" max="13081" width="9" style="3" customWidth="1"/>
    <col min="13082" max="13083" width="8.75" style="3" customWidth="1"/>
    <col min="13084" max="13099" width="8.625" style="3" customWidth="1"/>
    <col min="13100" max="13100" width="9" style="3" customWidth="1"/>
    <col min="13101" max="13314" width="9" style="3"/>
    <col min="13315" max="13315" width="6.375" style="3" customWidth="1"/>
    <col min="13316" max="13317" width="6.25" style="3" bestFit="1" customWidth="1"/>
    <col min="13318" max="13318" width="11.625" style="3" bestFit="1" customWidth="1"/>
    <col min="13319" max="13319" width="22.75" style="3" customWidth="1"/>
    <col min="13320" max="13320" width="22.125" style="3" customWidth="1"/>
    <col min="13321" max="13324" width="0" style="3" hidden="1" customWidth="1"/>
    <col min="13325" max="13325" width="10.125" style="3" customWidth="1"/>
    <col min="13326" max="13326" width="9" style="3" customWidth="1"/>
    <col min="13327" max="13327" width="9.875" style="3" customWidth="1"/>
    <col min="13328" max="13333" width="10.125" style="3" customWidth="1"/>
    <col min="13334" max="13337" width="9" style="3" customWidth="1"/>
    <col min="13338" max="13339" width="8.75" style="3" customWidth="1"/>
    <col min="13340" max="13355" width="8.625" style="3" customWidth="1"/>
    <col min="13356" max="13356" width="9" style="3" customWidth="1"/>
    <col min="13357" max="13570" width="9" style="3"/>
    <col min="13571" max="13571" width="6.375" style="3" customWidth="1"/>
    <col min="13572" max="13573" width="6.25" style="3" bestFit="1" customWidth="1"/>
    <col min="13574" max="13574" width="11.625" style="3" bestFit="1" customWidth="1"/>
    <col min="13575" max="13575" width="22.75" style="3" customWidth="1"/>
    <col min="13576" max="13576" width="22.125" style="3" customWidth="1"/>
    <col min="13577" max="13580" width="0" style="3" hidden="1" customWidth="1"/>
    <col min="13581" max="13581" width="10.125" style="3" customWidth="1"/>
    <col min="13582" max="13582" width="9" style="3" customWidth="1"/>
    <col min="13583" max="13583" width="9.875" style="3" customWidth="1"/>
    <col min="13584" max="13589" width="10.125" style="3" customWidth="1"/>
    <col min="13590" max="13593" width="9" style="3" customWidth="1"/>
    <col min="13594" max="13595" width="8.75" style="3" customWidth="1"/>
    <col min="13596" max="13611" width="8.625" style="3" customWidth="1"/>
    <col min="13612" max="13612" width="9" style="3" customWidth="1"/>
    <col min="13613" max="13826" width="9" style="3"/>
    <col min="13827" max="13827" width="6.375" style="3" customWidth="1"/>
    <col min="13828" max="13829" width="6.25" style="3" bestFit="1" customWidth="1"/>
    <col min="13830" max="13830" width="11.625" style="3" bestFit="1" customWidth="1"/>
    <col min="13831" max="13831" width="22.75" style="3" customWidth="1"/>
    <col min="13832" max="13832" width="22.125" style="3" customWidth="1"/>
    <col min="13833" max="13836" width="0" style="3" hidden="1" customWidth="1"/>
    <col min="13837" max="13837" width="10.125" style="3" customWidth="1"/>
    <col min="13838" max="13838" width="9" style="3" customWidth="1"/>
    <col min="13839" max="13839" width="9.875" style="3" customWidth="1"/>
    <col min="13840" max="13845" width="10.125" style="3" customWidth="1"/>
    <col min="13846" max="13849" width="9" style="3" customWidth="1"/>
    <col min="13850" max="13851" width="8.75" style="3" customWidth="1"/>
    <col min="13852" max="13867" width="8.625" style="3" customWidth="1"/>
    <col min="13868" max="13868" width="9" style="3" customWidth="1"/>
    <col min="13869" max="14082" width="9" style="3"/>
    <col min="14083" max="14083" width="6.375" style="3" customWidth="1"/>
    <col min="14084" max="14085" width="6.25" style="3" bestFit="1" customWidth="1"/>
    <col min="14086" max="14086" width="11.625" style="3" bestFit="1" customWidth="1"/>
    <col min="14087" max="14087" width="22.75" style="3" customWidth="1"/>
    <col min="14088" max="14088" width="22.125" style="3" customWidth="1"/>
    <col min="14089" max="14092" width="0" style="3" hidden="1" customWidth="1"/>
    <col min="14093" max="14093" width="10.125" style="3" customWidth="1"/>
    <col min="14094" max="14094" width="9" style="3" customWidth="1"/>
    <col min="14095" max="14095" width="9.875" style="3" customWidth="1"/>
    <col min="14096" max="14101" width="10.125" style="3" customWidth="1"/>
    <col min="14102" max="14105" width="9" style="3" customWidth="1"/>
    <col min="14106" max="14107" width="8.75" style="3" customWidth="1"/>
    <col min="14108" max="14123" width="8.625" style="3" customWidth="1"/>
    <col min="14124" max="14124" width="9" style="3" customWidth="1"/>
    <col min="14125" max="14338" width="9" style="3"/>
    <col min="14339" max="14339" width="6.375" style="3" customWidth="1"/>
    <col min="14340" max="14341" width="6.25" style="3" bestFit="1" customWidth="1"/>
    <col min="14342" max="14342" width="11.625" style="3" bestFit="1" customWidth="1"/>
    <col min="14343" max="14343" width="22.75" style="3" customWidth="1"/>
    <col min="14344" max="14344" width="22.125" style="3" customWidth="1"/>
    <col min="14345" max="14348" width="0" style="3" hidden="1" customWidth="1"/>
    <col min="14349" max="14349" width="10.125" style="3" customWidth="1"/>
    <col min="14350" max="14350" width="9" style="3" customWidth="1"/>
    <col min="14351" max="14351" width="9.875" style="3" customWidth="1"/>
    <col min="14352" max="14357" width="10.125" style="3" customWidth="1"/>
    <col min="14358" max="14361" width="9" style="3" customWidth="1"/>
    <col min="14362" max="14363" width="8.75" style="3" customWidth="1"/>
    <col min="14364" max="14379" width="8.625" style="3" customWidth="1"/>
    <col min="14380" max="14380" width="9" style="3" customWidth="1"/>
    <col min="14381" max="14594" width="9" style="3"/>
    <col min="14595" max="14595" width="6.375" style="3" customWidth="1"/>
    <col min="14596" max="14597" width="6.25" style="3" bestFit="1" customWidth="1"/>
    <col min="14598" max="14598" width="11.625" style="3" bestFit="1" customWidth="1"/>
    <col min="14599" max="14599" width="22.75" style="3" customWidth="1"/>
    <col min="14600" max="14600" width="22.125" style="3" customWidth="1"/>
    <col min="14601" max="14604" width="0" style="3" hidden="1" customWidth="1"/>
    <col min="14605" max="14605" width="10.125" style="3" customWidth="1"/>
    <col min="14606" max="14606" width="9" style="3" customWidth="1"/>
    <col min="14607" max="14607" width="9.875" style="3" customWidth="1"/>
    <col min="14608" max="14613" width="10.125" style="3" customWidth="1"/>
    <col min="14614" max="14617" width="9" style="3" customWidth="1"/>
    <col min="14618" max="14619" width="8.75" style="3" customWidth="1"/>
    <col min="14620" max="14635" width="8.625" style="3" customWidth="1"/>
    <col min="14636" max="14636" width="9" style="3" customWidth="1"/>
    <col min="14637" max="14850" width="9" style="3"/>
    <col min="14851" max="14851" width="6.375" style="3" customWidth="1"/>
    <col min="14852" max="14853" width="6.25" style="3" bestFit="1" customWidth="1"/>
    <col min="14854" max="14854" width="11.625" style="3" bestFit="1" customWidth="1"/>
    <col min="14855" max="14855" width="22.75" style="3" customWidth="1"/>
    <col min="14856" max="14856" width="22.125" style="3" customWidth="1"/>
    <col min="14857" max="14860" width="0" style="3" hidden="1" customWidth="1"/>
    <col min="14861" max="14861" width="10.125" style="3" customWidth="1"/>
    <col min="14862" max="14862" width="9" style="3" customWidth="1"/>
    <col min="14863" max="14863" width="9.875" style="3" customWidth="1"/>
    <col min="14864" max="14869" width="10.125" style="3" customWidth="1"/>
    <col min="14870" max="14873" width="9" style="3" customWidth="1"/>
    <col min="14874" max="14875" width="8.75" style="3" customWidth="1"/>
    <col min="14876" max="14891" width="8.625" style="3" customWidth="1"/>
    <col min="14892" max="14892" width="9" style="3" customWidth="1"/>
    <col min="14893" max="15106" width="9" style="3"/>
    <col min="15107" max="15107" width="6.375" style="3" customWidth="1"/>
    <col min="15108" max="15109" width="6.25" style="3" bestFit="1" customWidth="1"/>
    <col min="15110" max="15110" width="11.625" style="3" bestFit="1" customWidth="1"/>
    <col min="15111" max="15111" width="22.75" style="3" customWidth="1"/>
    <col min="15112" max="15112" width="22.125" style="3" customWidth="1"/>
    <col min="15113" max="15116" width="0" style="3" hidden="1" customWidth="1"/>
    <col min="15117" max="15117" width="10.125" style="3" customWidth="1"/>
    <col min="15118" max="15118" width="9" style="3" customWidth="1"/>
    <col min="15119" max="15119" width="9.875" style="3" customWidth="1"/>
    <col min="15120" max="15125" width="10.125" style="3" customWidth="1"/>
    <col min="15126" max="15129" width="9" style="3" customWidth="1"/>
    <col min="15130" max="15131" width="8.75" style="3" customWidth="1"/>
    <col min="15132" max="15147" width="8.625" style="3" customWidth="1"/>
    <col min="15148" max="15148" width="9" style="3" customWidth="1"/>
    <col min="15149" max="15362" width="9" style="3"/>
    <col min="15363" max="15363" width="6.375" style="3" customWidth="1"/>
    <col min="15364" max="15365" width="6.25" style="3" bestFit="1" customWidth="1"/>
    <col min="15366" max="15366" width="11.625" style="3" bestFit="1" customWidth="1"/>
    <col min="15367" max="15367" width="22.75" style="3" customWidth="1"/>
    <col min="15368" max="15368" width="22.125" style="3" customWidth="1"/>
    <col min="15369" max="15372" width="0" style="3" hidden="1" customWidth="1"/>
    <col min="15373" max="15373" width="10.125" style="3" customWidth="1"/>
    <col min="15374" max="15374" width="9" style="3" customWidth="1"/>
    <col min="15375" max="15375" width="9.875" style="3" customWidth="1"/>
    <col min="15376" max="15381" width="10.125" style="3" customWidth="1"/>
    <col min="15382" max="15385" width="9" style="3" customWidth="1"/>
    <col min="15386" max="15387" width="8.75" style="3" customWidth="1"/>
    <col min="15388" max="15403" width="8.625" style="3" customWidth="1"/>
    <col min="15404" max="15404" width="9" style="3" customWidth="1"/>
    <col min="15405" max="15618" width="9" style="3"/>
    <col min="15619" max="15619" width="6.375" style="3" customWidth="1"/>
    <col min="15620" max="15621" width="6.25" style="3" bestFit="1" customWidth="1"/>
    <col min="15622" max="15622" width="11.625" style="3" bestFit="1" customWidth="1"/>
    <col min="15623" max="15623" width="22.75" style="3" customWidth="1"/>
    <col min="15624" max="15624" width="22.125" style="3" customWidth="1"/>
    <col min="15625" max="15628" width="0" style="3" hidden="1" customWidth="1"/>
    <col min="15629" max="15629" width="10.125" style="3" customWidth="1"/>
    <col min="15630" max="15630" width="9" style="3" customWidth="1"/>
    <col min="15631" max="15631" width="9.875" style="3" customWidth="1"/>
    <col min="15632" max="15637" width="10.125" style="3" customWidth="1"/>
    <col min="15638" max="15641" width="9" style="3" customWidth="1"/>
    <col min="15642" max="15643" width="8.75" style="3" customWidth="1"/>
    <col min="15644" max="15659" width="8.625" style="3" customWidth="1"/>
    <col min="15660" max="15660" width="9" style="3" customWidth="1"/>
    <col min="15661" max="15874" width="9" style="3"/>
    <col min="15875" max="15875" width="6.375" style="3" customWidth="1"/>
    <col min="15876" max="15877" width="6.25" style="3" bestFit="1" customWidth="1"/>
    <col min="15878" max="15878" width="11.625" style="3" bestFit="1" customWidth="1"/>
    <col min="15879" max="15879" width="22.75" style="3" customWidth="1"/>
    <col min="15880" max="15880" width="22.125" style="3" customWidth="1"/>
    <col min="15881" max="15884" width="0" style="3" hidden="1" customWidth="1"/>
    <col min="15885" max="15885" width="10.125" style="3" customWidth="1"/>
    <col min="15886" max="15886" width="9" style="3" customWidth="1"/>
    <col min="15887" max="15887" width="9.875" style="3" customWidth="1"/>
    <col min="15888" max="15893" width="10.125" style="3" customWidth="1"/>
    <col min="15894" max="15897" width="9" style="3" customWidth="1"/>
    <col min="15898" max="15899" width="8.75" style="3" customWidth="1"/>
    <col min="15900" max="15915" width="8.625" style="3" customWidth="1"/>
    <col min="15916" max="15916" width="9" style="3" customWidth="1"/>
    <col min="15917" max="16130" width="9" style="3"/>
    <col min="16131" max="16131" width="6.375" style="3" customWidth="1"/>
    <col min="16132" max="16133" width="6.25" style="3" bestFit="1" customWidth="1"/>
    <col min="16134" max="16134" width="11.625" style="3" bestFit="1" customWidth="1"/>
    <col min="16135" max="16135" width="22.75" style="3" customWidth="1"/>
    <col min="16136" max="16136" width="22.125" style="3" customWidth="1"/>
    <col min="16137" max="16140" width="0" style="3" hidden="1" customWidth="1"/>
    <col min="16141" max="16141" width="10.125" style="3" customWidth="1"/>
    <col min="16142" max="16142" width="9" style="3" customWidth="1"/>
    <col min="16143" max="16143" width="9.875" style="3" customWidth="1"/>
    <col min="16144" max="16149" width="10.125" style="3" customWidth="1"/>
    <col min="16150" max="16153" width="9" style="3" customWidth="1"/>
    <col min="16154" max="16155" width="8.75" style="3" customWidth="1"/>
    <col min="16156" max="16171" width="8.625" style="3" customWidth="1"/>
    <col min="16172" max="16172" width="9" style="3" customWidth="1"/>
    <col min="16173" max="16384" width="9" style="3"/>
  </cols>
  <sheetData>
    <row r="1" spans="1:44" ht="33.75">
      <c r="A1" s="1" t="s">
        <v>0</v>
      </c>
      <c r="AQ1" s="3"/>
      <c r="AR1" s="3"/>
    </row>
    <row r="2" spans="1:44" ht="20.25" customHeight="1">
      <c r="A2" s="7" t="s">
        <v>1</v>
      </c>
      <c r="L2" s="270" t="s">
        <v>2</v>
      </c>
      <c r="M2" s="271"/>
      <c r="N2" s="272" t="s">
        <v>3</v>
      </c>
      <c r="O2" s="273"/>
      <c r="P2" s="264" t="s">
        <v>452</v>
      </c>
      <c r="R2" s="8"/>
      <c r="S2" s="8"/>
      <c r="T2" s="8"/>
    </row>
    <row r="3" spans="1:44" ht="21" customHeight="1">
      <c r="A3" s="274" t="s">
        <v>4</v>
      </c>
      <c r="B3" s="275"/>
      <c r="C3" s="275"/>
      <c r="D3" s="276" t="s">
        <v>5</v>
      </c>
      <c r="E3" s="277" t="s">
        <v>6</v>
      </c>
      <c r="F3" s="279" t="s">
        <v>7</v>
      </c>
      <c r="G3" s="281" t="s">
        <v>8</v>
      </c>
      <c r="H3" s="282"/>
      <c r="I3" s="285" t="s">
        <v>9</v>
      </c>
      <c r="J3" s="282"/>
      <c r="K3" s="287" t="s">
        <v>10</v>
      </c>
      <c r="L3" s="294" t="s">
        <v>11</v>
      </c>
      <c r="M3" s="296" t="s">
        <v>12</v>
      </c>
      <c r="N3" s="297" t="s">
        <v>13</v>
      </c>
      <c r="O3" s="299" t="s">
        <v>14</v>
      </c>
      <c r="P3" s="300" t="s">
        <v>15</v>
      </c>
      <c r="Q3" s="300"/>
      <c r="R3" s="300"/>
      <c r="S3" s="300"/>
      <c r="T3" s="300"/>
      <c r="U3" s="300"/>
      <c r="V3" s="300"/>
      <c r="W3" s="300"/>
      <c r="X3" s="300"/>
      <c r="Y3" s="300"/>
      <c r="Z3" s="300"/>
      <c r="AA3" s="300"/>
      <c r="AB3" s="300"/>
      <c r="AC3" s="300"/>
      <c r="AD3" s="301"/>
      <c r="AE3" s="9"/>
      <c r="AF3" s="10"/>
      <c r="AG3" s="304" t="s">
        <v>16</v>
      </c>
      <c r="AH3" s="305"/>
      <c r="AI3" s="305"/>
      <c r="AJ3" s="305"/>
      <c r="AK3" s="305"/>
      <c r="AL3" s="305"/>
      <c r="AM3" s="305"/>
      <c r="AN3" s="305"/>
      <c r="AO3" s="305"/>
      <c r="AP3" s="305"/>
      <c r="AQ3" s="306"/>
      <c r="AR3" s="11"/>
    </row>
    <row r="4" spans="1:44" ht="21" customHeight="1">
      <c r="A4" s="274"/>
      <c r="B4" s="12" t="s">
        <v>17</v>
      </c>
      <c r="C4" s="12" t="s">
        <v>18</v>
      </c>
      <c r="D4" s="276"/>
      <c r="E4" s="278"/>
      <c r="F4" s="280"/>
      <c r="G4" s="283"/>
      <c r="H4" s="284"/>
      <c r="I4" s="286"/>
      <c r="J4" s="284"/>
      <c r="K4" s="288"/>
      <c r="L4" s="295"/>
      <c r="M4" s="296"/>
      <c r="N4" s="298"/>
      <c r="O4" s="299"/>
      <c r="P4" s="302"/>
      <c r="Q4" s="302"/>
      <c r="R4" s="302"/>
      <c r="S4" s="302"/>
      <c r="T4" s="302"/>
      <c r="U4" s="302"/>
      <c r="V4" s="302"/>
      <c r="W4" s="302"/>
      <c r="X4" s="302"/>
      <c r="Y4" s="302"/>
      <c r="Z4" s="302"/>
      <c r="AA4" s="302"/>
      <c r="AB4" s="302"/>
      <c r="AC4" s="302"/>
      <c r="AD4" s="303"/>
      <c r="AE4" s="13"/>
      <c r="AF4" s="14"/>
      <c r="AG4" s="307"/>
      <c r="AH4" s="308"/>
      <c r="AI4" s="308"/>
      <c r="AJ4" s="308"/>
      <c r="AK4" s="308"/>
      <c r="AL4" s="308"/>
      <c r="AM4" s="308"/>
      <c r="AN4" s="308"/>
      <c r="AO4" s="308"/>
      <c r="AP4" s="308"/>
      <c r="AQ4" s="309"/>
    </row>
    <row r="5" spans="1:44" ht="16.5">
      <c r="A5" s="15" t="s">
        <v>19</v>
      </c>
      <c r="B5" s="12"/>
      <c r="C5" s="12"/>
      <c r="D5" s="15">
        <f>SUBTOTAL(3,D6:D397)</f>
        <v>392</v>
      </c>
      <c r="E5" s="15">
        <f>SUBTOTAL(3,E6:E397)</f>
        <v>392</v>
      </c>
      <c r="F5" s="15">
        <f>SUBTOTAL(3,F6:F397)</f>
        <v>392</v>
      </c>
      <c r="G5" s="15"/>
      <c r="H5" s="15"/>
      <c r="I5" s="15"/>
      <c r="J5" s="15"/>
      <c r="K5" s="16">
        <f>SUM(K6:K397)</f>
        <v>3767</v>
      </c>
      <c r="L5" s="16">
        <f>SUBTOTAL(3,L6:L397)</f>
        <v>34</v>
      </c>
      <c r="M5" s="15">
        <f>SUBTOTAL(3,M6:M397)</f>
        <v>70</v>
      </c>
      <c r="N5" s="17">
        <f>SUBTOTAL(3,N6:N397)</f>
        <v>0</v>
      </c>
      <c r="O5" s="16">
        <f>SUBTOTAL(3,O6:O397)</f>
        <v>55</v>
      </c>
      <c r="P5" s="18">
        <f>SUBTOTAL(3,P6:P397)</f>
        <v>392</v>
      </c>
      <c r="Q5" s="15">
        <f>SUBTOTAL(3,Q6:Q397)</f>
        <v>392</v>
      </c>
      <c r="R5" s="15">
        <f>SUBTOTAL(3,R6:R397)</f>
        <v>392</v>
      </c>
      <c r="S5" s="15">
        <f>SUBTOTAL(3,S6:S397)</f>
        <v>385</v>
      </c>
      <c r="T5" s="15">
        <f>SUBTOTAL(3,T6:T397)</f>
        <v>283</v>
      </c>
      <c r="U5" s="15">
        <f>SUBTOTAL(3,U6:U397)</f>
        <v>80</v>
      </c>
      <c r="V5" s="15">
        <f>SUBTOTAL(3,V6:V397)</f>
        <v>54</v>
      </c>
      <c r="W5" s="15">
        <f>SUBTOTAL(3,W6:W397)</f>
        <v>48</v>
      </c>
      <c r="X5" s="15">
        <f>SUBTOTAL(3,X6:X397)</f>
        <v>20</v>
      </c>
      <c r="Y5" s="15">
        <f>SUBTOTAL(3,Y6:Y397)</f>
        <v>12</v>
      </c>
      <c r="Z5" s="15">
        <f>SUBTOTAL(3,Z6:Z397)</f>
        <v>6</v>
      </c>
      <c r="AA5" s="15">
        <f>SUBTOTAL(3,AA6:AA397)</f>
        <v>6</v>
      </c>
      <c r="AB5" s="15">
        <f>SUBTOTAL(3,AB6:AB397)</f>
        <v>3</v>
      </c>
      <c r="AC5" s="289" t="s">
        <v>20</v>
      </c>
      <c r="AD5" s="290"/>
      <c r="AE5" s="290"/>
      <c r="AF5" s="291"/>
      <c r="AG5" s="15">
        <f>SUBTOTAL(3,AG6:AG397)</f>
        <v>351</v>
      </c>
      <c r="AH5" s="15">
        <f>SUBTOTAL(3,AH6:AH397)</f>
        <v>351</v>
      </c>
      <c r="AI5" s="15">
        <f>SUBTOTAL(3,AI6:AI397)</f>
        <v>351</v>
      </c>
      <c r="AJ5" s="15">
        <f>SUBTOTAL(3,AJ6:AJ397)</f>
        <v>345</v>
      </c>
      <c r="AK5" s="15">
        <f>SUBTOTAL(3,AK6:AK397)</f>
        <v>241</v>
      </c>
      <c r="AL5" s="15">
        <f>SUBTOTAL(3,AL6:AL397)</f>
        <v>37</v>
      </c>
      <c r="AM5" s="15">
        <f>SUBTOTAL(3,AM6:AM397)</f>
        <v>14</v>
      </c>
      <c r="AN5" s="15">
        <f>SUBTOTAL(3,AN6:AN397)</f>
        <v>6</v>
      </c>
      <c r="AO5" s="15">
        <f>SUBTOTAL(3,AO6:AO397)</f>
        <v>1</v>
      </c>
      <c r="AP5" s="292" t="s">
        <v>21</v>
      </c>
      <c r="AQ5" s="293"/>
    </row>
    <row r="6" spans="1:44" ht="18.75" customHeight="1">
      <c r="A6" s="19" t="s">
        <v>22</v>
      </c>
      <c r="B6" s="20" t="s">
        <v>23</v>
      </c>
      <c r="C6" s="20">
        <v>1</v>
      </c>
      <c r="D6" s="21">
        <v>104</v>
      </c>
      <c r="E6" s="22" t="s">
        <v>24</v>
      </c>
      <c r="F6" s="23" t="s">
        <v>25</v>
      </c>
      <c r="G6" s="24" t="s">
        <v>24</v>
      </c>
      <c r="H6" s="25">
        <v>0.25486111111111109</v>
      </c>
      <c r="I6" s="24" t="s">
        <v>26</v>
      </c>
      <c r="J6" s="25">
        <v>0.87291666666666667</v>
      </c>
      <c r="K6" s="26">
        <f>SUBTOTAL(2,P6:AB6,AG6:AO6)</f>
        <v>9</v>
      </c>
      <c r="L6" s="27"/>
      <c r="M6" s="28"/>
      <c r="N6" s="29"/>
      <c r="O6" s="28"/>
      <c r="P6" s="41">
        <v>0.25486111111111109</v>
      </c>
      <c r="Q6" s="41">
        <v>0.39513888888888893</v>
      </c>
      <c r="R6" s="41">
        <v>0.5479166666666665</v>
      </c>
      <c r="S6" s="41">
        <v>0.70277777777777717</v>
      </c>
      <c r="T6" s="41">
        <v>0.87291666666666656</v>
      </c>
      <c r="U6" s="31"/>
      <c r="V6" s="31"/>
      <c r="W6" s="31"/>
      <c r="X6" s="31"/>
      <c r="Y6" s="31"/>
      <c r="Z6" s="31"/>
      <c r="AA6" s="31"/>
      <c r="AB6" s="31"/>
      <c r="AC6" s="32"/>
      <c r="AD6" s="32"/>
      <c r="AE6" s="33"/>
      <c r="AF6" s="33"/>
      <c r="AG6" s="45">
        <v>0.32430555555555557</v>
      </c>
      <c r="AH6" s="45">
        <v>0.46736111111111117</v>
      </c>
      <c r="AI6" s="45">
        <v>0.62152777777777812</v>
      </c>
      <c r="AJ6" s="45">
        <v>0.78819444444444531</v>
      </c>
      <c r="AK6" s="34"/>
      <c r="AL6" s="34"/>
      <c r="AM6" s="34"/>
      <c r="AN6" s="34"/>
      <c r="AO6" s="34"/>
      <c r="AP6" s="35"/>
      <c r="AQ6" s="35"/>
    </row>
    <row r="7" spans="1:44" ht="18.75" customHeight="1">
      <c r="A7" s="19" t="s">
        <v>22</v>
      </c>
      <c r="B7" s="20" t="s">
        <v>27</v>
      </c>
      <c r="C7" s="20">
        <v>2</v>
      </c>
      <c r="D7" s="21">
        <v>104</v>
      </c>
      <c r="E7" s="36" t="s">
        <v>24</v>
      </c>
      <c r="F7" s="37" t="s">
        <v>25</v>
      </c>
      <c r="G7" s="24" t="s">
        <v>24</v>
      </c>
      <c r="H7" s="25">
        <v>0.26874999999999999</v>
      </c>
      <c r="I7" s="24" t="s">
        <v>26</v>
      </c>
      <c r="J7" s="25">
        <v>0.88888888888888884</v>
      </c>
      <c r="K7" s="26">
        <f t="shared" ref="K7:K10" si="0">SUBTOTAL(2,P7:AB7,AG7:AO7)</f>
        <v>9</v>
      </c>
      <c r="L7" s="38"/>
      <c r="M7" s="39" t="s">
        <v>28</v>
      </c>
      <c r="N7" s="40"/>
      <c r="O7" s="39" t="s">
        <v>28</v>
      </c>
      <c r="P7" s="41">
        <v>0.26874999999999999</v>
      </c>
      <c r="Q7" s="42">
        <v>0.41041666666666671</v>
      </c>
      <c r="R7" s="42">
        <v>0.56319444444444422</v>
      </c>
      <c r="S7" s="42">
        <v>0.72013888888888833</v>
      </c>
      <c r="T7" s="42">
        <v>0.88888888888888884</v>
      </c>
      <c r="U7" s="42"/>
      <c r="V7" s="42"/>
      <c r="W7" s="42"/>
      <c r="X7" s="42"/>
      <c r="Y7" s="42"/>
      <c r="Z7" s="42"/>
      <c r="AA7" s="42"/>
      <c r="AB7" s="42"/>
      <c r="AC7" s="43"/>
      <c r="AD7" s="43"/>
      <c r="AE7" s="44"/>
      <c r="AF7" s="44"/>
      <c r="AG7" s="45">
        <v>0.33819444444444446</v>
      </c>
      <c r="AH7" s="45">
        <v>0.48194444444444451</v>
      </c>
      <c r="AI7" s="45">
        <v>0.6375000000000004</v>
      </c>
      <c r="AJ7" s="45">
        <v>0.80416666666666758</v>
      </c>
      <c r="AK7" s="45"/>
      <c r="AL7" s="45"/>
      <c r="AM7" s="45"/>
      <c r="AN7" s="45"/>
      <c r="AO7" s="45"/>
      <c r="AP7" s="46"/>
      <c r="AQ7" s="46"/>
    </row>
    <row r="8" spans="1:44" ht="18.75" customHeight="1">
      <c r="A8" s="19" t="s">
        <v>22</v>
      </c>
      <c r="B8" s="20" t="s">
        <v>27</v>
      </c>
      <c r="C8" s="20">
        <v>3</v>
      </c>
      <c r="D8" s="21">
        <v>104</v>
      </c>
      <c r="E8" s="36" t="s">
        <v>24</v>
      </c>
      <c r="F8" s="37" t="s">
        <v>25</v>
      </c>
      <c r="G8" s="24" t="s">
        <v>24</v>
      </c>
      <c r="H8" s="25">
        <v>0.28263888888888888</v>
      </c>
      <c r="I8" s="24" t="s">
        <v>26</v>
      </c>
      <c r="J8" s="25">
        <v>0.90277777777777779</v>
      </c>
      <c r="K8" s="26">
        <f t="shared" si="0"/>
        <v>9</v>
      </c>
      <c r="L8" s="47"/>
      <c r="M8" s="48"/>
      <c r="N8" s="49"/>
      <c r="O8" s="48"/>
      <c r="P8" s="41">
        <v>0.28263888888888888</v>
      </c>
      <c r="Q8" s="41">
        <v>0.42569444444444449</v>
      </c>
      <c r="R8" s="41">
        <v>0.57847222222222194</v>
      </c>
      <c r="S8" s="41">
        <v>0.73749999999999949</v>
      </c>
      <c r="T8" s="41">
        <v>0.90277777777777779</v>
      </c>
      <c r="U8" s="42"/>
      <c r="V8" s="42"/>
      <c r="W8" s="42"/>
      <c r="X8" s="42"/>
      <c r="Y8" s="42"/>
      <c r="Z8" s="42"/>
      <c r="AA8" s="42"/>
      <c r="AB8" s="42"/>
      <c r="AC8" s="43"/>
      <c r="AD8" s="43"/>
      <c r="AE8" s="44"/>
      <c r="AF8" s="44"/>
      <c r="AG8" s="45">
        <v>0.3520833333333333</v>
      </c>
      <c r="AH8" s="45">
        <v>0.49652777777777785</v>
      </c>
      <c r="AI8" s="45">
        <v>0.65347222222222268</v>
      </c>
      <c r="AJ8" s="45">
        <v>0.82013888888888986</v>
      </c>
      <c r="AK8" s="45"/>
      <c r="AL8" s="45"/>
      <c r="AM8" s="45"/>
      <c r="AN8" s="45"/>
      <c r="AO8" s="45"/>
      <c r="AP8" s="46"/>
      <c r="AQ8" s="46"/>
    </row>
    <row r="9" spans="1:44" ht="18.75" customHeight="1">
      <c r="A9" s="19" t="s">
        <v>22</v>
      </c>
      <c r="B9" s="20" t="s">
        <v>27</v>
      </c>
      <c r="C9" s="20">
        <v>4</v>
      </c>
      <c r="D9" s="21">
        <v>104</v>
      </c>
      <c r="E9" s="36" t="s">
        <v>24</v>
      </c>
      <c r="F9" s="37" t="s">
        <v>25</v>
      </c>
      <c r="G9" s="24" t="s">
        <v>24</v>
      </c>
      <c r="H9" s="25">
        <v>0.29652777777777778</v>
      </c>
      <c r="I9" s="24" t="s">
        <v>26</v>
      </c>
      <c r="J9" s="25">
        <v>0.91805555555555562</v>
      </c>
      <c r="K9" s="26">
        <f t="shared" si="0"/>
        <v>9</v>
      </c>
      <c r="L9" s="47"/>
      <c r="M9" s="48"/>
      <c r="N9" s="49"/>
      <c r="O9" s="48"/>
      <c r="P9" s="41">
        <v>0.29652777777777778</v>
      </c>
      <c r="Q9" s="42">
        <v>0.44097222222222227</v>
      </c>
      <c r="R9" s="42">
        <v>0.59374999999999967</v>
      </c>
      <c r="S9" s="42">
        <v>0.75486111111111065</v>
      </c>
      <c r="T9" s="42">
        <v>0.91805555555555562</v>
      </c>
      <c r="U9" s="42"/>
      <c r="V9" s="42"/>
      <c r="W9" s="42"/>
      <c r="X9" s="42"/>
      <c r="Y9" s="42"/>
      <c r="Z9" s="42"/>
      <c r="AA9" s="42"/>
      <c r="AB9" s="42"/>
      <c r="AC9" s="43"/>
      <c r="AD9" s="43"/>
      <c r="AE9" s="44"/>
      <c r="AF9" s="44"/>
      <c r="AG9" s="45">
        <v>0.36944444444444446</v>
      </c>
      <c r="AH9" s="45">
        <v>0.51111111111111118</v>
      </c>
      <c r="AI9" s="45">
        <v>0.66944444444444495</v>
      </c>
      <c r="AJ9" s="45">
        <v>0.83611111111111214</v>
      </c>
      <c r="AK9" s="45"/>
      <c r="AL9" s="45"/>
      <c r="AM9" s="45"/>
      <c r="AN9" s="45"/>
      <c r="AO9" s="45"/>
      <c r="AP9" s="46"/>
      <c r="AQ9" s="46"/>
    </row>
    <row r="10" spans="1:44" ht="18.75" customHeight="1">
      <c r="A10" s="19" t="s">
        <v>22</v>
      </c>
      <c r="B10" s="20" t="s">
        <v>27</v>
      </c>
      <c r="C10" s="20">
        <v>5</v>
      </c>
      <c r="D10" s="21">
        <v>104</v>
      </c>
      <c r="E10" s="36" t="s">
        <v>24</v>
      </c>
      <c r="F10" s="37" t="s">
        <v>25</v>
      </c>
      <c r="G10" s="24" t="s">
        <v>24</v>
      </c>
      <c r="H10" s="25">
        <v>0.31041666666666667</v>
      </c>
      <c r="I10" s="24" t="s">
        <v>26</v>
      </c>
      <c r="J10" s="25">
        <v>0.93402777777777779</v>
      </c>
      <c r="K10" s="26">
        <f t="shared" si="0"/>
        <v>9</v>
      </c>
      <c r="L10" s="47"/>
      <c r="M10" s="48"/>
      <c r="N10" s="49"/>
      <c r="O10" s="48"/>
      <c r="P10" s="41">
        <v>0.31041666666666667</v>
      </c>
      <c r="Q10" s="42">
        <v>0.45625000000000004</v>
      </c>
      <c r="R10" s="42">
        <v>0.60902777777777739</v>
      </c>
      <c r="S10" s="42">
        <v>0.77222222222222181</v>
      </c>
      <c r="T10" s="42">
        <v>0.93402777777777779</v>
      </c>
      <c r="U10" s="42"/>
      <c r="V10" s="42"/>
      <c r="W10" s="42"/>
      <c r="X10" s="42"/>
      <c r="Y10" s="42"/>
      <c r="Z10" s="42"/>
      <c r="AA10" s="42"/>
      <c r="AB10" s="42"/>
      <c r="AC10" s="43"/>
      <c r="AD10" s="43"/>
      <c r="AE10" s="44"/>
      <c r="AF10" s="44"/>
      <c r="AG10" s="45">
        <v>0.38194444444444442</v>
      </c>
      <c r="AH10" s="45">
        <v>0.52569444444444446</v>
      </c>
      <c r="AI10" s="45">
        <v>0.68541666666666723</v>
      </c>
      <c r="AJ10" s="45">
        <v>0.85208333333333441</v>
      </c>
      <c r="AK10" s="45"/>
      <c r="AL10" s="45"/>
      <c r="AM10" s="45"/>
      <c r="AN10" s="45"/>
      <c r="AO10" s="45"/>
      <c r="AP10" s="46"/>
      <c r="AQ10" s="46"/>
    </row>
    <row r="11" spans="1:44" ht="18.75" customHeight="1">
      <c r="A11" s="19" t="s">
        <v>22</v>
      </c>
      <c r="B11" s="20" t="s">
        <v>27</v>
      </c>
      <c r="C11" s="20">
        <v>6</v>
      </c>
      <c r="D11" s="50">
        <v>355</v>
      </c>
      <c r="E11" s="36" t="s">
        <v>29</v>
      </c>
      <c r="F11" s="51" t="s">
        <v>30</v>
      </c>
      <c r="G11" s="24" t="s">
        <v>29</v>
      </c>
      <c r="H11" s="25">
        <v>0.25208333333333333</v>
      </c>
      <c r="I11" s="24" t="s">
        <v>31</v>
      </c>
      <c r="J11" s="25">
        <v>0.87361111111111101</v>
      </c>
      <c r="K11" s="26">
        <f t="shared" ref="K11:K21" si="1">SUBTOTAL(2,P11:AB11,AG11:AO11)</f>
        <v>10</v>
      </c>
      <c r="L11" s="27"/>
      <c r="M11" s="28"/>
      <c r="N11" s="29"/>
      <c r="O11" s="28"/>
      <c r="P11" s="52">
        <v>0.25208333333333333</v>
      </c>
      <c r="Q11" s="53">
        <v>0.39097222222222222</v>
      </c>
      <c r="R11" s="54">
        <v>0.53333333333333333</v>
      </c>
      <c r="S11" s="53">
        <v>0.66875000000000007</v>
      </c>
      <c r="T11" s="54">
        <v>0.8041666666666667</v>
      </c>
      <c r="U11" s="53"/>
      <c r="V11" s="53"/>
      <c r="W11" s="53"/>
      <c r="X11" s="55"/>
      <c r="Y11" s="55"/>
      <c r="Z11" s="55"/>
      <c r="AA11" s="55"/>
      <c r="AB11" s="55"/>
      <c r="AC11" s="56" t="s">
        <v>32</v>
      </c>
      <c r="AD11" s="57"/>
      <c r="AE11" s="57"/>
      <c r="AF11" s="57"/>
      <c r="AG11" s="58">
        <v>0.31805555555555554</v>
      </c>
      <c r="AH11" s="45">
        <v>0.4604166666666667</v>
      </c>
      <c r="AI11" s="58">
        <v>0.60277777777777775</v>
      </c>
      <c r="AJ11" s="45">
        <v>0.73819444444444438</v>
      </c>
      <c r="AK11" s="58">
        <v>0.87361111111111101</v>
      </c>
      <c r="AL11" s="45"/>
      <c r="AM11" s="45"/>
      <c r="AN11" s="45"/>
      <c r="AO11" s="45"/>
      <c r="AP11" s="59" t="s">
        <v>32</v>
      </c>
      <c r="AQ11" s="46"/>
    </row>
    <row r="12" spans="1:44" ht="18.75" customHeight="1">
      <c r="A12" s="19" t="s">
        <v>22</v>
      </c>
      <c r="B12" s="20" t="s">
        <v>27</v>
      </c>
      <c r="C12" s="20">
        <v>7</v>
      </c>
      <c r="D12" s="50">
        <v>355</v>
      </c>
      <c r="E12" s="36" t="s">
        <v>29</v>
      </c>
      <c r="F12" s="51" t="s">
        <v>30</v>
      </c>
      <c r="G12" s="24" t="s">
        <v>29</v>
      </c>
      <c r="H12" s="25">
        <v>0.28194444444444444</v>
      </c>
      <c r="I12" s="24" t="s">
        <v>31</v>
      </c>
      <c r="J12" s="25">
        <v>0.90694444444444433</v>
      </c>
      <c r="K12" s="26">
        <f t="shared" si="1"/>
        <v>10</v>
      </c>
      <c r="L12" s="38"/>
      <c r="M12" s="39"/>
      <c r="N12" s="40"/>
      <c r="O12" s="39"/>
      <c r="P12" s="60">
        <v>0.28194444444444444</v>
      </c>
      <c r="Q12" s="53">
        <v>0.42083333333333334</v>
      </c>
      <c r="R12" s="53">
        <v>0.55972222222222223</v>
      </c>
      <c r="S12" s="53">
        <v>0.69861111111111107</v>
      </c>
      <c r="T12" s="53">
        <v>0.83750000000000002</v>
      </c>
      <c r="U12" s="53"/>
      <c r="V12" s="53"/>
      <c r="W12" s="53"/>
      <c r="X12" s="55"/>
      <c r="Y12" s="55"/>
      <c r="Z12" s="55"/>
      <c r="AA12" s="55"/>
      <c r="AB12" s="55"/>
      <c r="AC12" s="57"/>
      <c r="AD12" s="57"/>
      <c r="AE12" s="57"/>
      <c r="AF12" s="57"/>
      <c r="AG12" s="45">
        <v>0.35138888888888886</v>
      </c>
      <c r="AH12" s="45">
        <v>0.49027777777777776</v>
      </c>
      <c r="AI12" s="45">
        <v>0.63263888888888886</v>
      </c>
      <c r="AJ12" s="45">
        <v>0.7680555555555556</v>
      </c>
      <c r="AK12" s="45">
        <v>0.90694444444444444</v>
      </c>
      <c r="AL12" s="45"/>
      <c r="AM12" s="45"/>
      <c r="AN12" s="45"/>
      <c r="AO12" s="45"/>
      <c r="AP12" s="46"/>
      <c r="AQ12" s="46"/>
    </row>
    <row r="13" spans="1:44" ht="18.75" customHeight="1">
      <c r="A13" s="19" t="s">
        <v>22</v>
      </c>
      <c r="B13" s="20" t="s">
        <v>27</v>
      </c>
      <c r="C13" s="20">
        <v>8</v>
      </c>
      <c r="D13" s="50">
        <v>355</v>
      </c>
      <c r="E13" s="36" t="s">
        <v>29</v>
      </c>
      <c r="F13" s="51" t="s">
        <v>30</v>
      </c>
      <c r="G13" s="24" t="s">
        <v>29</v>
      </c>
      <c r="H13" s="25">
        <v>0.31180555555555556</v>
      </c>
      <c r="I13" s="24" t="s">
        <v>31</v>
      </c>
      <c r="J13" s="25">
        <v>0.93680555555555556</v>
      </c>
      <c r="K13" s="26">
        <f t="shared" si="1"/>
        <v>10</v>
      </c>
      <c r="L13" s="27"/>
      <c r="M13" s="28"/>
      <c r="N13" s="29"/>
      <c r="O13" s="28"/>
      <c r="P13" s="60">
        <v>0.31180555555555556</v>
      </c>
      <c r="Q13" s="53">
        <v>0.45069444444444445</v>
      </c>
      <c r="R13" s="53">
        <v>0.58958333333333335</v>
      </c>
      <c r="S13" s="53">
        <v>0.72847222222222219</v>
      </c>
      <c r="T13" s="53">
        <v>0.86736111111111103</v>
      </c>
      <c r="U13" s="53"/>
      <c r="V13" s="53"/>
      <c r="W13" s="53"/>
      <c r="X13" s="55"/>
      <c r="Y13" s="55"/>
      <c r="Z13" s="55"/>
      <c r="AA13" s="55"/>
      <c r="AB13" s="55"/>
      <c r="AC13" s="61"/>
      <c r="AD13" s="57"/>
      <c r="AE13" s="57"/>
      <c r="AF13" s="57"/>
      <c r="AG13" s="45">
        <v>0.38124999999999998</v>
      </c>
      <c r="AH13" s="45">
        <v>0.52013888888888893</v>
      </c>
      <c r="AI13" s="45">
        <v>0.66249999999999998</v>
      </c>
      <c r="AJ13" s="45">
        <v>0.79791666666666672</v>
      </c>
      <c r="AK13" s="45">
        <v>0.93680555555555556</v>
      </c>
      <c r="AL13" s="45"/>
      <c r="AM13" s="45"/>
      <c r="AN13" s="45"/>
      <c r="AO13" s="45"/>
      <c r="AP13" s="46"/>
      <c r="AQ13" s="46"/>
    </row>
    <row r="14" spans="1:44" ht="18.75" customHeight="1">
      <c r="A14" s="19" t="s">
        <v>22</v>
      </c>
      <c r="B14" s="20" t="s">
        <v>27</v>
      </c>
      <c r="C14" s="20">
        <v>9</v>
      </c>
      <c r="D14" s="50">
        <v>355</v>
      </c>
      <c r="E14" s="36" t="s">
        <v>29</v>
      </c>
      <c r="F14" s="51" t="s">
        <v>30</v>
      </c>
      <c r="G14" s="24" t="s">
        <v>31</v>
      </c>
      <c r="H14" s="25">
        <v>0.2722222222222222</v>
      </c>
      <c r="I14" s="24" t="s">
        <v>29</v>
      </c>
      <c r="J14" s="25">
        <v>0.89722222222222225</v>
      </c>
      <c r="K14" s="26">
        <f t="shared" si="1"/>
        <v>10</v>
      </c>
      <c r="L14" s="38" t="s">
        <v>28</v>
      </c>
      <c r="M14" s="39" t="s">
        <v>28</v>
      </c>
      <c r="N14" s="40"/>
      <c r="O14" s="39" t="s">
        <v>28</v>
      </c>
      <c r="P14" s="53">
        <v>0.34166666666666667</v>
      </c>
      <c r="Q14" s="53">
        <v>0.4770833333333333</v>
      </c>
      <c r="R14" s="53">
        <v>0.61944444444444446</v>
      </c>
      <c r="S14" s="53">
        <v>0.7583333333333333</v>
      </c>
      <c r="T14" s="53">
        <v>0.89722222222222225</v>
      </c>
      <c r="U14" s="53"/>
      <c r="V14" s="53"/>
      <c r="W14" s="53"/>
      <c r="X14" s="55"/>
      <c r="Y14" s="55"/>
      <c r="Z14" s="55"/>
      <c r="AA14" s="55"/>
      <c r="AB14" s="55"/>
      <c r="AC14" s="61"/>
      <c r="AD14" s="57"/>
      <c r="AE14" s="57"/>
      <c r="AF14" s="57"/>
      <c r="AG14" s="45">
        <v>0.2722222222222222</v>
      </c>
      <c r="AH14" s="45">
        <v>0.41111111111111109</v>
      </c>
      <c r="AI14" s="45">
        <v>0.54999999999999993</v>
      </c>
      <c r="AJ14" s="45">
        <v>0.68888888888888888</v>
      </c>
      <c r="AK14" s="45">
        <v>0.82777777777777772</v>
      </c>
      <c r="AL14" s="45"/>
      <c r="AM14" s="45"/>
      <c r="AN14" s="45"/>
      <c r="AO14" s="45"/>
      <c r="AP14" s="46"/>
      <c r="AQ14" s="46"/>
    </row>
    <row r="15" spans="1:44" ht="18.75" customHeight="1">
      <c r="A15" s="19" t="s">
        <v>22</v>
      </c>
      <c r="B15" s="20" t="s">
        <v>27</v>
      </c>
      <c r="C15" s="20">
        <v>10</v>
      </c>
      <c r="D15" s="50">
        <v>355</v>
      </c>
      <c r="E15" s="36" t="s">
        <v>29</v>
      </c>
      <c r="F15" s="51" t="s">
        <v>30</v>
      </c>
      <c r="G15" s="24" t="s">
        <v>31</v>
      </c>
      <c r="H15" s="25">
        <v>0.2986111111111111</v>
      </c>
      <c r="I15" s="24" t="s">
        <v>29</v>
      </c>
      <c r="J15" s="25">
        <v>0.92708333333333337</v>
      </c>
      <c r="K15" s="26">
        <f t="shared" si="1"/>
        <v>10</v>
      </c>
      <c r="L15" s="27"/>
      <c r="M15" s="28"/>
      <c r="N15" s="29"/>
      <c r="O15" s="28"/>
      <c r="P15" s="62">
        <v>0.37152777777777773</v>
      </c>
      <c r="Q15" s="63">
        <v>0.51041666666666663</v>
      </c>
      <c r="R15" s="63">
        <v>0.65277777777777779</v>
      </c>
      <c r="S15" s="63">
        <v>0.78819444444444442</v>
      </c>
      <c r="T15" s="63">
        <v>0.92708333333333337</v>
      </c>
      <c r="U15" s="53"/>
      <c r="V15" s="53"/>
      <c r="W15" s="53"/>
      <c r="X15" s="55"/>
      <c r="Y15" s="55"/>
      <c r="Z15" s="55"/>
      <c r="AA15" s="55"/>
      <c r="AB15" s="55"/>
      <c r="AC15" s="56"/>
      <c r="AD15" s="57"/>
      <c r="AE15" s="57"/>
      <c r="AF15" s="64"/>
      <c r="AG15" s="65">
        <v>0.2986111111111111</v>
      </c>
      <c r="AH15" s="65">
        <v>0.44097222222222221</v>
      </c>
      <c r="AI15" s="65">
        <v>0.58333333333333337</v>
      </c>
      <c r="AJ15" s="65">
        <v>0.71875</v>
      </c>
      <c r="AK15" s="65">
        <v>0.85416666666666663</v>
      </c>
      <c r="AL15" s="65"/>
      <c r="AM15" s="45"/>
      <c r="AN15" s="45"/>
      <c r="AO15" s="45"/>
      <c r="AP15" s="59"/>
      <c r="AQ15" s="46"/>
    </row>
    <row r="16" spans="1:44" ht="18.75" customHeight="1">
      <c r="A16" s="19" t="s">
        <v>22</v>
      </c>
      <c r="B16" s="20" t="s">
        <v>27</v>
      </c>
      <c r="C16" s="20">
        <v>11</v>
      </c>
      <c r="D16" s="66" t="s">
        <v>33</v>
      </c>
      <c r="E16" s="67" t="s">
        <v>34</v>
      </c>
      <c r="F16" s="68" t="s">
        <v>34</v>
      </c>
      <c r="G16" s="24" t="s">
        <v>35</v>
      </c>
      <c r="H16" s="25">
        <v>0.26944444444444443</v>
      </c>
      <c r="I16" s="69" t="s">
        <v>35</v>
      </c>
      <c r="J16" s="25">
        <v>0.89444444444444438</v>
      </c>
      <c r="K16" s="26">
        <f t="shared" si="1"/>
        <v>10</v>
      </c>
      <c r="L16" s="27"/>
      <c r="M16" s="28"/>
      <c r="N16" s="29"/>
      <c r="O16" s="28"/>
      <c r="P16" s="62">
        <v>0.26944444444444443</v>
      </c>
      <c r="Q16" s="62">
        <v>0.33888888888888885</v>
      </c>
      <c r="R16" s="62">
        <v>0.40833333333333338</v>
      </c>
      <c r="S16" s="62">
        <v>0.4777777777777778</v>
      </c>
      <c r="T16" s="62">
        <v>0.54722222222222217</v>
      </c>
      <c r="U16" s="62">
        <v>0.6166666666666667</v>
      </c>
      <c r="V16" s="62">
        <v>0.68611111111111101</v>
      </c>
      <c r="W16" s="62">
        <v>0.75555555555555554</v>
      </c>
      <c r="X16" s="62">
        <v>0.82500000000000007</v>
      </c>
      <c r="Y16" s="62">
        <v>0.89444444444444438</v>
      </c>
      <c r="Z16" s="42"/>
      <c r="AA16" s="42"/>
      <c r="AB16" s="42"/>
      <c r="AC16" s="43"/>
      <c r="AD16" s="43"/>
      <c r="AE16" s="44"/>
      <c r="AF16" s="44"/>
      <c r="AG16" s="45"/>
      <c r="AH16" s="45"/>
      <c r="AI16" s="45"/>
      <c r="AJ16" s="45"/>
      <c r="AK16" s="45"/>
      <c r="AL16" s="45"/>
      <c r="AM16" s="45"/>
      <c r="AN16" s="45"/>
      <c r="AO16" s="45"/>
      <c r="AP16" s="46"/>
      <c r="AQ16" s="46"/>
    </row>
    <row r="17" spans="1:43" ht="18.75" customHeight="1">
      <c r="A17" s="19" t="s">
        <v>22</v>
      </c>
      <c r="B17" s="20" t="s">
        <v>27</v>
      </c>
      <c r="C17" s="20">
        <v>12</v>
      </c>
      <c r="D17" s="66" t="s">
        <v>33</v>
      </c>
      <c r="E17" s="67" t="s">
        <v>34</v>
      </c>
      <c r="F17" s="68" t="s">
        <v>34</v>
      </c>
      <c r="G17" s="24" t="s">
        <v>35</v>
      </c>
      <c r="H17" s="25">
        <v>0.29305555555555557</v>
      </c>
      <c r="I17" s="69" t="s">
        <v>35</v>
      </c>
      <c r="J17" s="25">
        <v>0.91805555555555562</v>
      </c>
      <c r="K17" s="26">
        <f t="shared" si="1"/>
        <v>10</v>
      </c>
      <c r="L17" s="38" t="s">
        <v>28</v>
      </c>
      <c r="M17" s="39" t="s">
        <v>28</v>
      </c>
      <c r="N17" s="40"/>
      <c r="O17" s="39" t="s">
        <v>28</v>
      </c>
      <c r="P17" s="62">
        <v>0.29305555555555557</v>
      </c>
      <c r="Q17" s="62">
        <v>0.36249999999999999</v>
      </c>
      <c r="R17" s="62">
        <v>0.43194444444444446</v>
      </c>
      <c r="S17" s="62">
        <v>0.50138888888888888</v>
      </c>
      <c r="T17" s="62">
        <v>0.5708333333333333</v>
      </c>
      <c r="U17" s="62">
        <v>0.64027777777777783</v>
      </c>
      <c r="V17" s="62">
        <v>0.70972222222222225</v>
      </c>
      <c r="W17" s="62">
        <v>0.77916666666666667</v>
      </c>
      <c r="X17" s="62">
        <v>0.84861111111111109</v>
      </c>
      <c r="Y17" s="62">
        <v>0.91805555555555562</v>
      </c>
      <c r="Z17" s="42"/>
      <c r="AA17" s="42"/>
      <c r="AB17" s="42"/>
      <c r="AC17" s="43"/>
      <c r="AD17" s="43"/>
      <c r="AE17" s="44"/>
      <c r="AF17" s="44"/>
      <c r="AG17" s="45"/>
      <c r="AH17" s="45"/>
      <c r="AI17" s="45"/>
      <c r="AJ17" s="45"/>
      <c r="AK17" s="45"/>
      <c r="AL17" s="45"/>
      <c r="AM17" s="45"/>
      <c r="AN17" s="45"/>
      <c r="AO17" s="45"/>
      <c r="AP17" s="46"/>
      <c r="AQ17" s="46"/>
    </row>
    <row r="18" spans="1:43" ht="18.75" customHeight="1">
      <c r="A18" s="19" t="s">
        <v>22</v>
      </c>
      <c r="B18" s="20" t="s">
        <v>27</v>
      </c>
      <c r="C18" s="20">
        <v>13</v>
      </c>
      <c r="D18" s="66" t="s">
        <v>33</v>
      </c>
      <c r="E18" s="67" t="s">
        <v>34</v>
      </c>
      <c r="F18" s="68" t="s">
        <v>34</v>
      </c>
      <c r="G18" s="24" t="s">
        <v>35</v>
      </c>
      <c r="H18" s="25">
        <v>0.31597222222222221</v>
      </c>
      <c r="I18" s="69" t="s">
        <v>35</v>
      </c>
      <c r="J18" s="25">
        <v>0.94097222222222221</v>
      </c>
      <c r="K18" s="26">
        <f t="shared" si="1"/>
        <v>10</v>
      </c>
      <c r="L18" s="27"/>
      <c r="M18" s="28"/>
      <c r="N18" s="29"/>
      <c r="O18" s="28"/>
      <c r="P18" s="41">
        <v>0.31597222222222221</v>
      </c>
      <c r="Q18" s="41">
        <v>0.38541666666666669</v>
      </c>
      <c r="R18" s="41">
        <v>0.4548611111111111</v>
      </c>
      <c r="S18" s="41">
        <v>0.52430555555555558</v>
      </c>
      <c r="T18" s="41">
        <v>0.59375</v>
      </c>
      <c r="U18" s="41">
        <v>0.66319444444444442</v>
      </c>
      <c r="V18" s="41">
        <v>0.73263888888888884</v>
      </c>
      <c r="W18" s="41">
        <v>0.80208333333333337</v>
      </c>
      <c r="X18" s="41">
        <v>0.87152777777777779</v>
      </c>
      <c r="Y18" s="70">
        <v>0.94097222222222221</v>
      </c>
      <c r="Z18" s="42"/>
      <c r="AA18" s="42"/>
      <c r="AB18" s="42"/>
      <c r="AC18" s="43" t="s">
        <v>36</v>
      </c>
      <c r="AD18" s="43"/>
      <c r="AE18" s="43"/>
      <c r="AF18" s="43"/>
      <c r="AG18" s="45"/>
      <c r="AH18" s="45"/>
      <c r="AI18" s="45"/>
      <c r="AJ18" s="45"/>
      <c r="AK18" s="45"/>
      <c r="AL18" s="45"/>
      <c r="AM18" s="45"/>
      <c r="AN18" s="45"/>
      <c r="AO18" s="45"/>
      <c r="AP18" s="46"/>
      <c r="AQ18" s="46"/>
    </row>
    <row r="19" spans="1:43" ht="18.75" customHeight="1">
      <c r="A19" s="19" t="s">
        <v>22</v>
      </c>
      <c r="B19" s="20" t="s">
        <v>27</v>
      </c>
      <c r="C19" s="20">
        <v>14</v>
      </c>
      <c r="D19" s="66" t="s">
        <v>37</v>
      </c>
      <c r="E19" s="67" t="s">
        <v>34</v>
      </c>
      <c r="F19" s="68" t="s">
        <v>34</v>
      </c>
      <c r="G19" s="24" t="s">
        <v>35</v>
      </c>
      <c r="H19" s="25">
        <v>0.26597222222222222</v>
      </c>
      <c r="I19" s="69" t="s">
        <v>35</v>
      </c>
      <c r="J19" s="25">
        <v>0.89097222222222217</v>
      </c>
      <c r="K19" s="26">
        <f t="shared" si="1"/>
        <v>10</v>
      </c>
      <c r="L19" s="27"/>
      <c r="M19" s="28"/>
      <c r="N19" s="29"/>
      <c r="O19" s="28"/>
      <c r="P19" s="41">
        <v>0.26597222222222222</v>
      </c>
      <c r="Q19" s="42">
        <v>0.3354166666666667</v>
      </c>
      <c r="R19" s="42">
        <v>0.40486111111111112</v>
      </c>
      <c r="S19" s="42">
        <v>0.47430555555555554</v>
      </c>
      <c r="T19" s="42">
        <v>0.54375000000000007</v>
      </c>
      <c r="U19" s="42">
        <v>0.61319444444444449</v>
      </c>
      <c r="V19" s="42">
        <v>0.68263888888888891</v>
      </c>
      <c r="W19" s="42">
        <v>0.75208333333333333</v>
      </c>
      <c r="X19" s="42">
        <v>0.82152777777777775</v>
      </c>
      <c r="Y19" s="42">
        <v>0.89097222222222217</v>
      </c>
      <c r="Z19" s="42"/>
      <c r="AA19" s="42"/>
      <c r="AB19" s="42"/>
      <c r="AC19" s="43"/>
      <c r="AD19" s="43"/>
      <c r="AE19" s="44"/>
      <c r="AF19" s="44"/>
      <c r="AG19" s="45"/>
      <c r="AH19" s="45"/>
      <c r="AI19" s="45"/>
      <c r="AJ19" s="45"/>
      <c r="AK19" s="45"/>
      <c r="AL19" s="45"/>
      <c r="AM19" s="45"/>
      <c r="AN19" s="45"/>
      <c r="AO19" s="45"/>
      <c r="AP19" s="46"/>
      <c r="AQ19" s="46"/>
    </row>
    <row r="20" spans="1:43" ht="18.75" customHeight="1">
      <c r="A20" s="19" t="s">
        <v>22</v>
      </c>
      <c r="B20" s="20" t="s">
        <v>27</v>
      </c>
      <c r="C20" s="20">
        <v>15</v>
      </c>
      <c r="D20" s="66" t="s">
        <v>37</v>
      </c>
      <c r="E20" s="67" t="s">
        <v>34</v>
      </c>
      <c r="F20" s="68" t="s">
        <v>34</v>
      </c>
      <c r="G20" s="24" t="s">
        <v>35</v>
      </c>
      <c r="H20" s="25">
        <v>0.28958333333333336</v>
      </c>
      <c r="I20" s="69" t="s">
        <v>35</v>
      </c>
      <c r="J20" s="25">
        <v>0.9145833333333333</v>
      </c>
      <c r="K20" s="26">
        <f t="shared" si="1"/>
        <v>10</v>
      </c>
      <c r="L20" s="38"/>
      <c r="M20" s="39"/>
      <c r="N20" s="40"/>
      <c r="O20" s="39"/>
      <c r="P20" s="41">
        <v>0.28958333333333336</v>
      </c>
      <c r="Q20" s="42">
        <v>0.35902777777777778</v>
      </c>
      <c r="R20" s="42">
        <v>0.4284722222222222</v>
      </c>
      <c r="S20" s="42">
        <v>0.49791666666666662</v>
      </c>
      <c r="T20" s="42">
        <v>0.56736111111111109</v>
      </c>
      <c r="U20" s="42">
        <v>0.63680555555555551</v>
      </c>
      <c r="V20" s="42">
        <v>0.70624999999999993</v>
      </c>
      <c r="W20" s="42">
        <v>0.77569444444444446</v>
      </c>
      <c r="X20" s="42">
        <v>0.84513888888888899</v>
      </c>
      <c r="Y20" s="42">
        <v>0.9145833333333333</v>
      </c>
      <c r="Z20" s="42"/>
      <c r="AA20" s="42"/>
      <c r="AB20" s="42"/>
      <c r="AC20" s="43"/>
      <c r="AD20" s="43"/>
      <c r="AE20" s="44"/>
      <c r="AF20" s="44"/>
      <c r="AG20" s="45"/>
      <c r="AH20" s="45"/>
      <c r="AI20" s="45"/>
      <c r="AJ20" s="45"/>
      <c r="AK20" s="45"/>
      <c r="AL20" s="45"/>
      <c r="AM20" s="45"/>
      <c r="AN20" s="45"/>
      <c r="AO20" s="45"/>
      <c r="AP20" s="46"/>
      <c r="AQ20" s="46"/>
    </row>
    <row r="21" spans="1:43" ht="18.75" customHeight="1">
      <c r="A21" s="19" t="s">
        <v>22</v>
      </c>
      <c r="B21" s="20" t="s">
        <v>27</v>
      </c>
      <c r="C21" s="20">
        <v>16</v>
      </c>
      <c r="D21" s="66" t="s">
        <v>37</v>
      </c>
      <c r="E21" s="67" t="s">
        <v>34</v>
      </c>
      <c r="F21" s="68" t="s">
        <v>34</v>
      </c>
      <c r="G21" s="24" t="s">
        <v>35</v>
      </c>
      <c r="H21" s="25">
        <v>0.3125</v>
      </c>
      <c r="I21" s="69" t="s">
        <v>35</v>
      </c>
      <c r="J21" s="25">
        <v>0.9375</v>
      </c>
      <c r="K21" s="26">
        <f t="shared" si="1"/>
        <v>10</v>
      </c>
      <c r="L21" s="27"/>
      <c r="M21" s="28"/>
      <c r="N21" s="29"/>
      <c r="O21" s="28"/>
      <c r="P21" s="41">
        <v>0.3125</v>
      </c>
      <c r="Q21" s="42">
        <v>0.38194444444444442</v>
      </c>
      <c r="R21" s="42">
        <v>0.4513888888888889</v>
      </c>
      <c r="S21" s="42">
        <v>0.52083333333333337</v>
      </c>
      <c r="T21" s="42">
        <v>0.59027777777777779</v>
      </c>
      <c r="U21" s="42">
        <v>0.65972222222222221</v>
      </c>
      <c r="V21" s="42">
        <v>0.72916666666666663</v>
      </c>
      <c r="W21" s="42">
        <v>0.79861111111111116</v>
      </c>
      <c r="X21" s="42">
        <v>0.86805555555555547</v>
      </c>
      <c r="Y21" s="70">
        <v>0.9375</v>
      </c>
      <c r="Z21" s="42"/>
      <c r="AA21" s="42"/>
      <c r="AB21" s="42"/>
      <c r="AC21" s="43" t="s">
        <v>38</v>
      </c>
      <c r="AD21" s="43"/>
      <c r="AE21" s="43"/>
      <c r="AF21" s="43"/>
      <c r="AG21" s="45"/>
      <c r="AH21" s="45"/>
      <c r="AI21" s="45"/>
      <c r="AJ21" s="45"/>
      <c r="AK21" s="45"/>
      <c r="AL21" s="45"/>
      <c r="AM21" s="45"/>
      <c r="AN21" s="45"/>
      <c r="AO21" s="45"/>
      <c r="AP21" s="46"/>
      <c r="AQ21" s="46"/>
    </row>
    <row r="22" spans="1:43" ht="18.75" customHeight="1">
      <c r="A22" s="19" t="s">
        <v>22</v>
      </c>
      <c r="B22" s="20" t="s">
        <v>27</v>
      </c>
      <c r="C22" s="20">
        <v>17</v>
      </c>
      <c r="D22" s="50">
        <v>71</v>
      </c>
      <c r="E22" s="71" t="s">
        <v>39</v>
      </c>
      <c r="F22" s="72" t="s">
        <v>40</v>
      </c>
      <c r="G22" s="24" t="s">
        <v>39</v>
      </c>
      <c r="H22" s="25">
        <v>0.2638888888888889</v>
      </c>
      <c r="I22" s="24" t="s">
        <v>41</v>
      </c>
      <c r="J22" s="25">
        <v>0.90138888888888891</v>
      </c>
      <c r="K22" s="26">
        <f t="shared" ref="K22:K50" si="2">SUBTOTAL(2,P22:AB22,AG22:AO22)</f>
        <v>12</v>
      </c>
      <c r="L22" s="38"/>
      <c r="M22" s="39"/>
      <c r="N22" s="40"/>
      <c r="O22" s="39"/>
      <c r="P22" s="60">
        <v>0.2638888888888889</v>
      </c>
      <c r="Q22" s="53">
        <v>0.36458333333333337</v>
      </c>
      <c r="R22" s="53">
        <v>0.47708333333333336</v>
      </c>
      <c r="S22" s="53">
        <v>0.59583333333333333</v>
      </c>
      <c r="T22" s="53">
        <v>0.71736111111111112</v>
      </c>
      <c r="U22" s="53">
        <v>0.84097222222222223</v>
      </c>
      <c r="V22" s="53"/>
      <c r="W22" s="53"/>
      <c r="X22" s="55"/>
      <c r="Y22" s="55"/>
      <c r="Z22" s="55"/>
      <c r="AA22" s="55"/>
      <c r="AB22" s="55"/>
      <c r="AC22" s="61"/>
      <c r="AD22" s="61"/>
      <c r="AE22" s="57"/>
      <c r="AF22" s="57"/>
      <c r="AG22" s="45">
        <v>0.31597222222222221</v>
      </c>
      <c r="AH22" s="45">
        <v>0.42430555555555555</v>
      </c>
      <c r="AI22" s="45">
        <v>0.5395833333333333</v>
      </c>
      <c r="AJ22" s="45">
        <v>0.65972222222222221</v>
      </c>
      <c r="AK22" s="45">
        <v>0.78263888888888899</v>
      </c>
      <c r="AL22" s="45">
        <v>0.90138888888888891</v>
      </c>
      <c r="AM22" s="45"/>
      <c r="AN22" s="45"/>
      <c r="AO22" s="45"/>
      <c r="AP22" s="46"/>
      <c r="AQ22" s="46"/>
    </row>
    <row r="23" spans="1:43" ht="18.75" customHeight="1">
      <c r="A23" s="19" t="s">
        <v>22</v>
      </c>
      <c r="B23" s="20" t="s">
        <v>27</v>
      </c>
      <c r="C23" s="20">
        <v>18</v>
      </c>
      <c r="D23" s="50">
        <v>71</v>
      </c>
      <c r="E23" s="71" t="s">
        <v>39</v>
      </c>
      <c r="F23" s="72" t="s">
        <v>40</v>
      </c>
      <c r="G23" s="24" t="s">
        <v>39</v>
      </c>
      <c r="H23" s="25">
        <v>0.2986111111111111</v>
      </c>
      <c r="I23" s="24" t="s">
        <v>41</v>
      </c>
      <c r="J23" s="25">
        <v>0.94027777777777777</v>
      </c>
      <c r="K23" s="26">
        <f t="shared" si="2"/>
        <v>12</v>
      </c>
      <c r="L23" s="27"/>
      <c r="M23" s="28"/>
      <c r="N23" s="29"/>
      <c r="O23" s="28"/>
      <c r="P23" s="60">
        <v>0.2986111111111111</v>
      </c>
      <c r="Q23" s="60">
        <v>0.39930555555555552</v>
      </c>
      <c r="R23" s="60">
        <v>0.51597222222222228</v>
      </c>
      <c r="S23" s="60">
        <v>0.63472222222222219</v>
      </c>
      <c r="T23" s="60">
        <v>0.75625000000000009</v>
      </c>
      <c r="U23" s="60">
        <v>0.87986111111111109</v>
      </c>
      <c r="V23" s="53"/>
      <c r="W23" s="53"/>
      <c r="X23" s="55"/>
      <c r="Y23" s="55"/>
      <c r="Z23" s="55"/>
      <c r="AA23" s="55"/>
      <c r="AB23" s="55"/>
      <c r="AC23" s="61"/>
      <c r="AD23" s="61"/>
      <c r="AE23" s="57"/>
      <c r="AF23" s="57"/>
      <c r="AG23" s="45">
        <v>0.35069444444444442</v>
      </c>
      <c r="AH23" s="45">
        <v>0.46111111111111108</v>
      </c>
      <c r="AI23" s="45">
        <v>0.57500000000000007</v>
      </c>
      <c r="AJ23" s="45">
        <v>0.69861111111111107</v>
      </c>
      <c r="AK23" s="45">
        <v>0.82152777777777775</v>
      </c>
      <c r="AL23" s="45">
        <v>0.94027777777777777</v>
      </c>
      <c r="AM23" s="45"/>
      <c r="AN23" s="45"/>
      <c r="AO23" s="45"/>
      <c r="AP23" s="46"/>
      <c r="AQ23" s="46"/>
    </row>
    <row r="24" spans="1:43" ht="18.75" customHeight="1">
      <c r="A24" s="19" t="s">
        <v>22</v>
      </c>
      <c r="B24" s="20" t="s">
        <v>27</v>
      </c>
      <c r="C24" s="20">
        <v>20</v>
      </c>
      <c r="D24" s="50">
        <v>75</v>
      </c>
      <c r="E24" s="36" t="s">
        <v>24</v>
      </c>
      <c r="F24" s="68" t="s">
        <v>34</v>
      </c>
      <c r="G24" s="24" t="s">
        <v>24</v>
      </c>
      <c r="H24" s="25">
        <v>0.26874999999999999</v>
      </c>
      <c r="I24" s="24" t="s">
        <v>26</v>
      </c>
      <c r="J24" s="25">
        <v>0.87986111111111109</v>
      </c>
      <c r="K24" s="26">
        <f t="shared" si="2"/>
        <v>9</v>
      </c>
      <c r="L24" s="38"/>
      <c r="M24" s="39"/>
      <c r="N24" s="40"/>
      <c r="O24" s="39"/>
      <c r="P24" s="60">
        <v>0.26874999999999999</v>
      </c>
      <c r="Q24" s="60">
        <v>0.42152777777777778</v>
      </c>
      <c r="R24" s="60">
        <v>0.57430555555555551</v>
      </c>
      <c r="S24" s="60">
        <v>0.7270833333333333</v>
      </c>
      <c r="T24" s="60">
        <v>0.87986111111111109</v>
      </c>
      <c r="U24" s="53"/>
      <c r="V24" s="53"/>
      <c r="W24" s="53"/>
      <c r="X24" s="55"/>
      <c r="Y24" s="55"/>
      <c r="Z24" s="55"/>
      <c r="AA24" s="55"/>
      <c r="AB24" s="55"/>
      <c r="AC24" s="61"/>
      <c r="AD24" s="57"/>
      <c r="AE24" s="57"/>
      <c r="AF24" s="57"/>
      <c r="AG24" s="45">
        <v>0.34513888888888888</v>
      </c>
      <c r="AH24" s="45">
        <v>0.49791666666666662</v>
      </c>
      <c r="AI24" s="45">
        <v>0.65069444444444446</v>
      </c>
      <c r="AJ24" s="45">
        <v>0.80347222222222225</v>
      </c>
      <c r="AK24" s="45"/>
      <c r="AL24" s="45"/>
      <c r="AM24" s="45"/>
      <c r="AN24" s="45"/>
      <c r="AO24" s="45"/>
      <c r="AP24" s="46"/>
      <c r="AQ24" s="46"/>
    </row>
    <row r="25" spans="1:43" ht="18.75" customHeight="1">
      <c r="A25" s="19" t="s">
        <v>22</v>
      </c>
      <c r="B25" s="20" t="s">
        <v>27</v>
      </c>
      <c r="C25" s="20">
        <v>21</v>
      </c>
      <c r="D25" s="50">
        <v>75</v>
      </c>
      <c r="E25" s="36" t="s">
        <v>24</v>
      </c>
      <c r="F25" s="68" t="s">
        <v>34</v>
      </c>
      <c r="G25" s="24" t="s">
        <v>43</v>
      </c>
      <c r="H25" s="25">
        <v>0.29930555555555555</v>
      </c>
      <c r="I25" s="24" t="s">
        <v>26</v>
      </c>
      <c r="J25" s="25">
        <v>0.91041666666666676</v>
      </c>
      <c r="K25" s="26">
        <f t="shared" si="2"/>
        <v>9</v>
      </c>
      <c r="L25" s="38"/>
      <c r="M25" s="39"/>
      <c r="N25" s="40"/>
      <c r="O25" s="39"/>
      <c r="P25" s="60">
        <v>0.29930555555555555</v>
      </c>
      <c r="Q25" s="60">
        <v>0.45208333333333334</v>
      </c>
      <c r="R25" s="60">
        <v>0.60486111111111118</v>
      </c>
      <c r="S25" s="60">
        <v>0.75763888888888886</v>
      </c>
      <c r="T25" s="60">
        <v>0.91041666666666676</v>
      </c>
      <c r="U25" s="53"/>
      <c r="V25" s="53"/>
      <c r="W25" s="53"/>
      <c r="X25" s="55"/>
      <c r="Y25" s="55"/>
      <c r="Z25" s="55"/>
      <c r="AA25" s="55"/>
      <c r="AB25" s="55"/>
      <c r="AC25" s="61"/>
      <c r="AD25" s="57"/>
      <c r="AE25" s="57"/>
      <c r="AF25" s="57"/>
      <c r="AG25" s="45">
        <v>0.3756944444444445</v>
      </c>
      <c r="AH25" s="45">
        <v>0.52847222222222223</v>
      </c>
      <c r="AI25" s="45">
        <v>0.68125000000000002</v>
      </c>
      <c r="AJ25" s="45">
        <v>0.8340277777777777</v>
      </c>
      <c r="AK25" s="45"/>
      <c r="AL25" s="45"/>
      <c r="AM25" s="45"/>
      <c r="AN25" s="45"/>
      <c r="AO25" s="45"/>
      <c r="AP25" s="46"/>
      <c r="AQ25" s="46"/>
    </row>
    <row r="26" spans="1:43" ht="18.75" customHeight="1">
      <c r="A26" s="19" t="s">
        <v>22</v>
      </c>
      <c r="B26" s="20" t="s">
        <v>27</v>
      </c>
      <c r="C26" s="20">
        <v>22</v>
      </c>
      <c r="D26" s="50">
        <v>75</v>
      </c>
      <c r="E26" s="36" t="s">
        <v>24</v>
      </c>
      <c r="F26" s="68" t="s">
        <v>34</v>
      </c>
      <c r="G26" s="24" t="s">
        <v>35</v>
      </c>
      <c r="H26" s="25">
        <v>0.25347222222222221</v>
      </c>
      <c r="I26" s="24" t="s">
        <v>34</v>
      </c>
      <c r="J26" s="25">
        <v>0.86458333333333337</v>
      </c>
      <c r="K26" s="26">
        <f t="shared" si="2"/>
        <v>9</v>
      </c>
      <c r="L26" s="38"/>
      <c r="M26" s="39"/>
      <c r="N26" s="40"/>
      <c r="O26" s="39"/>
      <c r="P26" s="60">
        <v>0.32291666666666669</v>
      </c>
      <c r="Q26" s="53">
        <v>0.4826388888888889</v>
      </c>
      <c r="R26" s="53">
        <v>0.63541666666666663</v>
      </c>
      <c r="S26" s="53">
        <v>0.78819444444444453</v>
      </c>
      <c r="T26" s="53"/>
      <c r="U26" s="53"/>
      <c r="V26" s="53"/>
      <c r="W26" s="53"/>
      <c r="X26" s="55"/>
      <c r="Y26" s="55"/>
      <c r="Z26" s="55"/>
      <c r="AA26" s="55"/>
      <c r="AB26" s="55"/>
      <c r="AC26" s="61"/>
      <c r="AD26" s="57"/>
      <c r="AE26" s="57"/>
      <c r="AF26" s="57"/>
      <c r="AG26" s="45">
        <v>0.25347222222222221</v>
      </c>
      <c r="AH26" s="45">
        <v>0.40625</v>
      </c>
      <c r="AI26" s="45">
        <v>0.55902777777777779</v>
      </c>
      <c r="AJ26" s="45">
        <v>0.71180555555555547</v>
      </c>
      <c r="AK26" s="45">
        <v>0.86458333333333337</v>
      </c>
      <c r="AL26" s="45"/>
      <c r="AM26" s="45"/>
      <c r="AN26" s="45"/>
      <c r="AO26" s="45"/>
      <c r="AP26" s="46"/>
      <c r="AQ26" s="46"/>
    </row>
    <row r="27" spans="1:43" ht="18.75" customHeight="1">
      <c r="A27" s="19" t="s">
        <v>22</v>
      </c>
      <c r="B27" s="20" t="s">
        <v>27</v>
      </c>
      <c r="C27" s="20">
        <v>23</v>
      </c>
      <c r="D27" s="50">
        <v>75</v>
      </c>
      <c r="E27" s="36" t="s">
        <v>24</v>
      </c>
      <c r="F27" s="68" t="s">
        <v>34</v>
      </c>
      <c r="G27" s="24" t="s">
        <v>35</v>
      </c>
      <c r="H27" s="25">
        <v>0.28402777777777777</v>
      </c>
      <c r="I27" s="24" t="s">
        <v>34</v>
      </c>
      <c r="J27" s="25">
        <v>0.89513888888888893</v>
      </c>
      <c r="K27" s="26">
        <f t="shared" si="2"/>
        <v>9</v>
      </c>
      <c r="L27" s="38"/>
      <c r="M27" s="39" t="s">
        <v>28</v>
      </c>
      <c r="N27" s="40"/>
      <c r="O27" s="39" t="s">
        <v>28</v>
      </c>
      <c r="P27" s="60">
        <v>0.36041666666666666</v>
      </c>
      <c r="Q27" s="53">
        <v>0.5131944444444444</v>
      </c>
      <c r="R27" s="53">
        <v>0.66597222222222219</v>
      </c>
      <c r="S27" s="53">
        <v>0.81874999999999998</v>
      </c>
      <c r="T27" s="53"/>
      <c r="U27" s="53"/>
      <c r="V27" s="53"/>
      <c r="W27" s="53"/>
      <c r="X27" s="55"/>
      <c r="Y27" s="55"/>
      <c r="Z27" s="55"/>
      <c r="AA27" s="55"/>
      <c r="AB27" s="55"/>
      <c r="AC27" s="61"/>
      <c r="AD27" s="57"/>
      <c r="AE27" s="57"/>
      <c r="AF27" s="57"/>
      <c r="AG27" s="45">
        <v>0.28402777777777777</v>
      </c>
      <c r="AH27" s="45">
        <v>0.4368055555555555</v>
      </c>
      <c r="AI27" s="45">
        <v>0.58958333333333335</v>
      </c>
      <c r="AJ27" s="45">
        <v>0.74236111111111114</v>
      </c>
      <c r="AK27" s="45">
        <v>0.89513888888888893</v>
      </c>
      <c r="AL27" s="45"/>
      <c r="AM27" s="45"/>
      <c r="AN27" s="45"/>
      <c r="AO27" s="45"/>
      <c r="AP27" s="46"/>
      <c r="AQ27" s="46"/>
    </row>
    <row r="28" spans="1:43" ht="18.75" customHeight="1">
      <c r="A28" s="19" t="s">
        <v>22</v>
      </c>
      <c r="B28" s="20" t="s">
        <v>27</v>
      </c>
      <c r="C28" s="20">
        <v>24</v>
      </c>
      <c r="D28" s="50">
        <v>75</v>
      </c>
      <c r="E28" s="36" t="s">
        <v>24</v>
      </c>
      <c r="F28" s="68" t="s">
        <v>34</v>
      </c>
      <c r="G28" s="24" t="s">
        <v>35</v>
      </c>
      <c r="H28" s="25">
        <v>0.31458333333333333</v>
      </c>
      <c r="I28" s="24" t="s">
        <v>34</v>
      </c>
      <c r="J28" s="25">
        <v>0.92569444444444438</v>
      </c>
      <c r="K28" s="26">
        <f t="shared" si="2"/>
        <v>9</v>
      </c>
      <c r="L28" s="38"/>
      <c r="M28" s="39"/>
      <c r="N28" s="40"/>
      <c r="O28" s="39"/>
      <c r="P28" s="60">
        <v>0.39097222222222222</v>
      </c>
      <c r="Q28" s="53">
        <v>0.54375000000000007</v>
      </c>
      <c r="R28" s="53">
        <v>0.69652777777777775</v>
      </c>
      <c r="S28" s="53">
        <v>0.84930555555555554</v>
      </c>
      <c r="T28" s="53"/>
      <c r="U28" s="53"/>
      <c r="V28" s="53"/>
      <c r="W28" s="53"/>
      <c r="X28" s="55"/>
      <c r="Y28" s="55"/>
      <c r="Z28" s="55"/>
      <c r="AA28" s="55"/>
      <c r="AB28" s="55"/>
      <c r="AC28" s="61"/>
      <c r="AD28" s="57"/>
      <c r="AE28" s="57"/>
      <c r="AF28" s="57"/>
      <c r="AG28" s="45">
        <v>0.31458333333333333</v>
      </c>
      <c r="AH28" s="45">
        <v>0.46736111111111112</v>
      </c>
      <c r="AI28" s="45">
        <v>0.62013888888888891</v>
      </c>
      <c r="AJ28" s="45">
        <v>0.7729166666666667</v>
      </c>
      <c r="AK28" s="45">
        <v>0.92569444444444438</v>
      </c>
      <c r="AL28" s="45"/>
      <c r="AM28" s="45"/>
      <c r="AN28" s="45"/>
      <c r="AO28" s="45"/>
      <c r="AP28" s="46"/>
      <c r="AQ28" s="46"/>
    </row>
    <row r="29" spans="1:43" ht="18.75">
      <c r="A29" s="19" t="s">
        <v>22</v>
      </c>
      <c r="B29" s="20" t="s">
        <v>27</v>
      </c>
      <c r="C29" s="20">
        <v>25</v>
      </c>
      <c r="D29" s="50">
        <v>420</v>
      </c>
      <c r="E29" s="36" t="s">
        <v>24</v>
      </c>
      <c r="F29" s="51" t="s">
        <v>44</v>
      </c>
      <c r="G29" s="24" t="s">
        <v>26</v>
      </c>
      <c r="H29" s="25">
        <v>0.25</v>
      </c>
      <c r="I29" s="24" t="s">
        <v>44</v>
      </c>
      <c r="J29" s="25">
        <v>0.87152777777777779</v>
      </c>
      <c r="K29" s="26">
        <f t="shared" si="2"/>
        <v>10</v>
      </c>
      <c r="L29" s="27"/>
      <c r="M29" s="28"/>
      <c r="N29" s="29"/>
      <c r="O29" s="28"/>
      <c r="P29" s="60">
        <v>0.25</v>
      </c>
      <c r="Q29" s="53">
        <v>0.3888888888888889</v>
      </c>
      <c r="R29" s="53">
        <v>0.52777777777777779</v>
      </c>
      <c r="S29" s="53">
        <v>0.66666666666666663</v>
      </c>
      <c r="T29" s="53">
        <v>0.80555555555555547</v>
      </c>
      <c r="U29" s="53"/>
      <c r="V29" s="53"/>
      <c r="W29" s="53"/>
      <c r="X29" s="55"/>
      <c r="Y29" s="55"/>
      <c r="Z29" s="55"/>
      <c r="AA29" s="55"/>
      <c r="AB29" s="55"/>
      <c r="AC29" s="61"/>
      <c r="AD29" s="61"/>
      <c r="AE29" s="57"/>
      <c r="AF29" s="57"/>
      <c r="AG29" s="45">
        <v>0.31597222222222221</v>
      </c>
      <c r="AH29" s="45">
        <v>0.4548611111111111</v>
      </c>
      <c r="AI29" s="45">
        <v>0.59375</v>
      </c>
      <c r="AJ29" s="45">
        <v>0.73263888888888884</v>
      </c>
      <c r="AK29" s="45">
        <v>0.87152777777777779</v>
      </c>
      <c r="AL29" s="45"/>
      <c r="AM29" s="45"/>
      <c r="AN29" s="45"/>
      <c r="AO29" s="45"/>
      <c r="AP29" s="46"/>
      <c r="AQ29" s="46"/>
    </row>
    <row r="30" spans="1:43" ht="18.75">
      <c r="A30" s="19" t="s">
        <v>22</v>
      </c>
      <c r="B30" s="20" t="s">
        <v>27</v>
      </c>
      <c r="C30" s="20">
        <v>26</v>
      </c>
      <c r="D30" s="50">
        <v>420</v>
      </c>
      <c r="E30" s="36" t="s">
        <v>24</v>
      </c>
      <c r="F30" s="51" t="s">
        <v>44</v>
      </c>
      <c r="G30" s="24" t="s">
        <v>26</v>
      </c>
      <c r="H30" s="25">
        <v>0.28472222222222221</v>
      </c>
      <c r="I30" s="24" t="s">
        <v>44</v>
      </c>
      <c r="J30" s="25">
        <v>0.90972222222222221</v>
      </c>
      <c r="K30" s="26">
        <f t="shared" si="2"/>
        <v>10</v>
      </c>
      <c r="L30" s="27"/>
      <c r="M30" s="28"/>
      <c r="N30" s="29"/>
      <c r="O30" s="28"/>
      <c r="P30" s="60">
        <v>0.28472222222222221</v>
      </c>
      <c r="Q30" s="53">
        <v>0.4236111111111111</v>
      </c>
      <c r="R30" s="53">
        <v>0.5625</v>
      </c>
      <c r="S30" s="53">
        <v>0.70138888888888884</v>
      </c>
      <c r="T30" s="53">
        <v>0.84027777777777779</v>
      </c>
      <c r="U30" s="53"/>
      <c r="V30" s="53"/>
      <c r="W30" s="53"/>
      <c r="X30" s="55"/>
      <c r="Y30" s="55"/>
      <c r="Z30" s="55"/>
      <c r="AA30" s="55"/>
      <c r="AB30" s="55"/>
      <c r="AC30" s="61"/>
      <c r="AD30" s="61"/>
      <c r="AE30" s="57"/>
      <c r="AF30" s="57"/>
      <c r="AG30" s="45">
        <v>0.35416666666666669</v>
      </c>
      <c r="AH30" s="45">
        <v>0.49305555555555558</v>
      </c>
      <c r="AI30" s="45">
        <v>0.63194444444444442</v>
      </c>
      <c r="AJ30" s="45">
        <v>0.77083333333333337</v>
      </c>
      <c r="AK30" s="45">
        <v>0.90972222222222221</v>
      </c>
      <c r="AL30" s="45"/>
      <c r="AM30" s="45"/>
      <c r="AN30" s="45"/>
      <c r="AO30" s="45"/>
      <c r="AP30" s="46"/>
      <c r="AQ30" s="46"/>
    </row>
    <row r="31" spans="1:43" ht="18.75">
      <c r="A31" s="19" t="s">
        <v>22</v>
      </c>
      <c r="B31" s="20" t="s">
        <v>27</v>
      </c>
      <c r="C31" s="20">
        <v>28</v>
      </c>
      <c r="D31" s="50">
        <v>420</v>
      </c>
      <c r="E31" s="36" t="s">
        <v>24</v>
      </c>
      <c r="F31" s="51" t="s">
        <v>44</v>
      </c>
      <c r="G31" s="24" t="s">
        <v>44</v>
      </c>
      <c r="H31" s="25">
        <v>0.25</v>
      </c>
      <c r="I31" s="24" t="s">
        <v>26</v>
      </c>
      <c r="J31" s="25">
        <v>0.875</v>
      </c>
      <c r="K31" s="26">
        <f t="shared" si="2"/>
        <v>10</v>
      </c>
      <c r="L31" s="27"/>
      <c r="M31" s="28"/>
      <c r="N31" s="29"/>
      <c r="O31" s="28"/>
      <c r="P31" s="60">
        <v>0.31944444444444448</v>
      </c>
      <c r="Q31" s="53">
        <v>0.45833333333333331</v>
      </c>
      <c r="R31" s="53">
        <v>0.59722222222222221</v>
      </c>
      <c r="S31" s="53">
        <v>0.73611111111111116</v>
      </c>
      <c r="T31" s="53">
        <v>0.875</v>
      </c>
      <c r="U31" s="53"/>
      <c r="V31" s="53"/>
      <c r="W31" s="53"/>
      <c r="X31" s="55"/>
      <c r="Y31" s="55"/>
      <c r="Z31" s="55"/>
      <c r="AA31" s="55"/>
      <c r="AB31" s="55"/>
      <c r="AC31" s="61"/>
      <c r="AD31" s="61"/>
      <c r="AE31" s="57"/>
      <c r="AF31" s="57"/>
      <c r="AG31" s="45">
        <v>0.25</v>
      </c>
      <c r="AH31" s="45">
        <v>0.3888888888888889</v>
      </c>
      <c r="AI31" s="45">
        <v>0.52777777777777779</v>
      </c>
      <c r="AJ31" s="45">
        <v>0.66666666666666663</v>
      </c>
      <c r="AK31" s="45">
        <v>0.80555555555555547</v>
      </c>
      <c r="AL31" s="45"/>
      <c r="AM31" s="45"/>
      <c r="AN31" s="45"/>
      <c r="AO31" s="45"/>
      <c r="AP31" s="46"/>
      <c r="AQ31" s="46"/>
    </row>
    <row r="32" spans="1:43" ht="18.75" customHeight="1">
      <c r="A32" s="19" t="s">
        <v>22</v>
      </c>
      <c r="B32" s="20" t="s">
        <v>27</v>
      </c>
      <c r="C32" s="20">
        <v>29</v>
      </c>
      <c r="D32" s="19">
        <v>380</v>
      </c>
      <c r="E32" s="74" t="s">
        <v>24</v>
      </c>
      <c r="F32" s="75" t="s">
        <v>45</v>
      </c>
      <c r="G32" s="24" t="s">
        <v>24</v>
      </c>
      <c r="H32" s="25">
        <v>0.2590277777777778</v>
      </c>
      <c r="I32" s="24" t="s">
        <v>26</v>
      </c>
      <c r="J32" s="25">
        <v>0.88124999999999998</v>
      </c>
      <c r="K32" s="26">
        <f t="shared" si="2"/>
        <v>9</v>
      </c>
      <c r="L32" s="38"/>
      <c r="M32" s="39" t="s">
        <v>28</v>
      </c>
      <c r="N32" s="40"/>
      <c r="O32" s="39"/>
      <c r="P32" s="76">
        <v>0.2590277777777778</v>
      </c>
      <c r="Q32" s="77">
        <v>0.4145833333333333</v>
      </c>
      <c r="R32" s="77">
        <v>0.57361111111111118</v>
      </c>
      <c r="S32" s="77">
        <v>0.72569444444444453</v>
      </c>
      <c r="T32" s="77">
        <v>0.88124999999999998</v>
      </c>
      <c r="U32" s="77"/>
      <c r="V32" s="77"/>
      <c r="W32" s="77"/>
      <c r="X32" s="78"/>
      <c r="Y32" s="78"/>
      <c r="Z32" s="78"/>
      <c r="AA32" s="78"/>
      <c r="AB32" s="78"/>
      <c r="AC32" s="79"/>
      <c r="AD32" s="79"/>
      <c r="AE32" s="80"/>
      <c r="AF32" s="80"/>
      <c r="AG32" s="45">
        <v>0.32777777777777778</v>
      </c>
      <c r="AH32" s="45">
        <v>0.47986111111111113</v>
      </c>
      <c r="AI32" s="45">
        <v>0.63888888888888895</v>
      </c>
      <c r="AJ32" s="45">
        <v>0.7944444444444444</v>
      </c>
      <c r="AK32" s="45"/>
      <c r="AL32" s="34"/>
      <c r="AM32" s="34"/>
      <c r="AN32" s="34"/>
      <c r="AO32" s="34"/>
      <c r="AP32" s="35"/>
      <c r="AQ32" s="35"/>
    </row>
    <row r="33" spans="1:45" ht="18.75" customHeight="1">
      <c r="A33" s="19" t="s">
        <v>22</v>
      </c>
      <c r="B33" s="20" t="s">
        <v>27</v>
      </c>
      <c r="C33" s="20">
        <v>30</v>
      </c>
      <c r="D33" s="50">
        <v>375</v>
      </c>
      <c r="E33" s="36" t="s">
        <v>24</v>
      </c>
      <c r="F33" s="72" t="s">
        <v>46</v>
      </c>
      <c r="G33" s="24" t="s">
        <v>24</v>
      </c>
      <c r="H33" s="25">
        <v>0.27847222222222223</v>
      </c>
      <c r="I33" s="24" t="s">
        <v>26</v>
      </c>
      <c r="J33" s="25">
        <v>0.90069444444444446</v>
      </c>
      <c r="K33" s="26">
        <f t="shared" si="2"/>
        <v>9</v>
      </c>
      <c r="L33" s="27"/>
      <c r="M33" s="28"/>
      <c r="N33" s="29"/>
      <c r="O33" s="28"/>
      <c r="P33" s="76">
        <v>0.27847222222222223</v>
      </c>
      <c r="Q33" s="76">
        <v>0.43402777777777773</v>
      </c>
      <c r="R33" s="76">
        <v>0.59305555555555556</v>
      </c>
      <c r="S33" s="76">
        <v>0.74513888888888891</v>
      </c>
      <c r="T33" s="76">
        <v>0.90069444444444446</v>
      </c>
      <c r="U33" s="53"/>
      <c r="V33" s="53"/>
      <c r="W33" s="53"/>
      <c r="X33" s="55"/>
      <c r="Y33" s="55"/>
      <c r="Z33" s="55"/>
      <c r="AA33" s="55"/>
      <c r="AB33" s="55"/>
      <c r="AC33" s="61"/>
      <c r="AD33" s="61"/>
      <c r="AE33" s="57"/>
      <c r="AF33" s="57"/>
      <c r="AG33" s="45">
        <v>0.34722222222222227</v>
      </c>
      <c r="AH33" s="45">
        <v>0.4993055555555555</v>
      </c>
      <c r="AI33" s="45">
        <v>0.65833333333333333</v>
      </c>
      <c r="AJ33" s="45">
        <v>0.81388888888888899</v>
      </c>
      <c r="AK33" s="45"/>
      <c r="AL33" s="45"/>
      <c r="AM33" s="45"/>
      <c r="AN33" s="45"/>
      <c r="AO33" s="45"/>
      <c r="AP33" s="46"/>
      <c r="AQ33" s="46"/>
    </row>
    <row r="34" spans="1:45" ht="18.75" customHeight="1">
      <c r="A34" s="19" t="s">
        <v>22</v>
      </c>
      <c r="B34" s="20" t="s">
        <v>27</v>
      </c>
      <c r="C34" s="20">
        <v>31</v>
      </c>
      <c r="D34" s="50">
        <v>380</v>
      </c>
      <c r="E34" s="36" t="s">
        <v>24</v>
      </c>
      <c r="F34" s="72" t="s">
        <v>40</v>
      </c>
      <c r="G34" s="24" t="s">
        <v>24</v>
      </c>
      <c r="H34" s="25">
        <v>0.29791666666666666</v>
      </c>
      <c r="I34" s="24" t="s">
        <v>26</v>
      </c>
      <c r="J34" s="25">
        <v>0.83680555555555547</v>
      </c>
      <c r="K34" s="26">
        <f t="shared" si="2"/>
        <v>9</v>
      </c>
      <c r="L34" s="38"/>
      <c r="M34" s="39"/>
      <c r="N34" s="40"/>
      <c r="O34" s="39"/>
      <c r="P34" s="60">
        <v>0.29791666666666666</v>
      </c>
      <c r="Q34" s="53">
        <v>0.45347222222222222</v>
      </c>
      <c r="R34" s="53">
        <v>0.61249999999999993</v>
      </c>
      <c r="S34" s="53">
        <v>0.76458333333333339</v>
      </c>
      <c r="T34" s="53">
        <v>0.92013888888888884</v>
      </c>
      <c r="U34" s="53"/>
      <c r="V34" s="53"/>
      <c r="W34" s="53"/>
      <c r="X34" s="55"/>
      <c r="Y34" s="55"/>
      <c r="Z34" s="55"/>
      <c r="AA34" s="55"/>
      <c r="AB34" s="55"/>
      <c r="AC34" s="57"/>
      <c r="AD34" s="57"/>
      <c r="AE34" s="57"/>
      <c r="AF34" s="57"/>
      <c r="AG34" s="45">
        <v>0.3666666666666667</v>
      </c>
      <c r="AH34" s="45">
        <v>0.51874999999999993</v>
      </c>
      <c r="AI34" s="45">
        <v>0.6777777777777777</v>
      </c>
      <c r="AJ34" s="45">
        <v>0.83333333333333337</v>
      </c>
      <c r="AK34" s="45"/>
      <c r="AL34" s="45"/>
      <c r="AM34" s="45"/>
      <c r="AN34" s="45"/>
      <c r="AO34" s="45"/>
      <c r="AP34" s="46"/>
      <c r="AQ34" s="46"/>
    </row>
    <row r="35" spans="1:45" ht="18.75" customHeight="1">
      <c r="A35" s="19" t="s">
        <v>22</v>
      </c>
      <c r="B35" s="20" t="s">
        <v>27</v>
      </c>
      <c r="C35" s="20">
        <v>32</v>
      </c>
      <c r="D35" s="50">
        <v>380</v>
      </c>
      <c r="E35" s="36" t="s">
        <v>24</v>
      </c>
      <c r="F35" s="72" t="s">
        <v>40</v>
      </c>
      <c r="G35" s="24" t="s">
        <v>24</v>
      </c>
      <c r="H35" s="25">
        <v>0.31736111111111115</v>
      </c>
      <c r="I35" s="24" t="s">
        <v>26</v>
      </c>
      <c r="J35" s="25">
        <v>0.93958333333333333</v>
      </c>
      <c r="K35" s="26">
        <f t="shared" si="2"/>
        <v>9</v>
      </c>
      <c r="L35" s="38"/>
      <c r="M35" s="39"/>
      <c r="N35" s="40"/>
      <c r="O35" s="39"/>
      <c r="P35" s="60">
        <v>0.31736111111111115</v>
      </c>
      <c r="Q35" s="53">
        <v>0.47291666666666665</v>
      </c>
      <c r="R35" s="53">
        <v>0.63194444444444442</v>
      </c>
      <c r="S35" s="53">
        <v>0.78402777777777777</v>
      </c>
      <c r="T35" s="53">
        <v>0.93958333333333333</v>
      </c>
      <c r="U35" s="53"/>
      <c r="V35" s="53"/>
      <c r="W35" s="53"/>
      <c r="X35" s="55"/>
      <c r="Y35" s="55"/>
      <c r="Z35" s="55"/>
      <c r="AA35" s="55"/>
      <c r="AB35" s="55"/>
      <c r="AC35" s="61"/>
      <c r="AD35" s="61"/>
      <c r="AE35" s="57"/>
      <c r="AF35" s="57"/>
      <c r="AG35" s="45">
        <v>0.38611111111111113</v>
      </c>
      <c r="AH35" s="45">
        <v>0.53819444444444442</v>
      </c>
      <c r="AI35" s="45">
        <v>0.6972222222222223</v>
      </c>
      <c r="AJ35" s="45">
        <v>0.85277777777777775</v>
      </c>
      <c r="AK35" s="45"/>
      <c r="AL35" s="45"/>
      <c r="AM35" s="45"/>
      <c r="AN35" s="45"/>
      <c r="AO35" s="45"/>
      <c r="AP35" s="46"/>
      <c r="AQ35" s="46"/>
    </row>
    <row r="36" spans="1:45" ht="18.75" customHeight="1">
      <c r="A36" s="19" t="s">
        <v>22</v>
      </c>
      <c r="B36" s="20" t="s">
        <v>27</v>
      </c>
      <c r="C36" s="20">
        <v>33</v>
      </c>
      <c r="D36" s="50">
        <v>380</v>
      </c>
      <c r="E36" s="36" t="s">
        <v>24</v>
      </c>
      <c r="F36" s="72" t="s">
        <v>40</v>
      </c>
      <c r="G36" s="24" t="s">
        <v>45</v>
      </c>
      <c r="H36" s="25">
        <v>0.25</v>
      </c>
      <c r="I36" s="24" t="s">
        <v>41</v>
      </c>
      <c r="J36" s="25">
        <v>0.87222222222222223</v>
      </c>
      <c r="K36" s="26">
        <f t="shared" si="2"/>
        <v>9</v>
      </c>
      <c r="L36" s="27"/>
      <c r="M36" s="28"/>
      <c r="N36" s="29"/>
      <c r="O36" s="28"/>
      <c r="P36" s="60">
        <v>0.33680555555555558</v>
      </c>
      <c r="Q36" s="60">
        <v>0.49236111111111108</v>
      </c>
      <c r="R36" s="60">
        <v>0.65138888888888891</v>
      </c>
      <c r="S36" s="60">
        <v>0.80347222222222225</v>
      </c>
      <c r="T36" s="60"/>
      <c r="U36" s="53"/>
      <c r="V36" s="53"/>
      <c r="W36" s="53"/>
      <c r="X36" s="55"/>
      <c r="Y36" s="55"/>
      <c r="Z36" s="55"/>
      <c r="AA36" s="55"/>
      <c r="AB36" s="55"/>
      <c r="AC36" s="61"/>
      <c r="AD36" s="61"/>
      <c r="AE36" s="57"/>
      <c r="AF36" s="57"/>
      <c r="AG36" s="45">
        <v>0.25</v>
      </c>
      <c r="AH36" s="45">
        <v>0.4055555555555555</v>
      </c>
      <c r="AI36" s="45">
        <v>0.55763888888888891</v>
      </c>
      <c r="AJ36" s="45">
        <v>0.71666666666666667</v>
      </c>
      <c r="AK36" s="45">
        <v>0.87222222222222223</v>
      </c>
      <c r="AL36" s="45"/>
      <c r="AM36" s="45"/>
      <c r="AN36" s="45"/>
      <c r="AO36" s="45"/>
      <c r="AP36" s="46"/>
      <c r="AQ36" s="46"/>
    </row>
    <row r="37" spans="1:45" ht="18.75" customHeight="1">
      <c r="A37" s="19" t="s">
        <v>22</v>
      </c>
      <c r="B37" s="20" t="s">
        <v>27</v>
      </c>
      <c r="C37" s="20">
        <v>34</v>
      </c>
      <c r="D37" s="50">
        <v>380</v>
      </c>
      <c r="E37" s="36" t="s">
        <v>24</v>
      </c>
      <c r="F37" s="72" t="s">
        <v>40</v>
      </c>
      <c r="G37" s="24" t="s">
        <v>45</v>
      </c>
      <c r="H37" s="25">
        <v>0.26944444444444443</v>
      </c>
      <c r="I37" s="24" t="s">
        <v>41</v>
      </c>
      <c r="J37" s="25">
        <v>0.89166666666666661</v>
      </c>
      <c r="K37" s="26">
        <f t="shared" si="2"/>
        <v>9</v>
      </c>
      <c r="L37" s="38"/>
      <c r="M37" s="39" t="s">
        <v>28</v>
      </c>
      <c r="N37" s="40"/>
      <c r="O37" s="39" t="s">
        <v>28</v>
      </c>
      <c r="P37" s="60">
        <v>0.35625000000000001</v>
      </c>
      <c r="Q37" s="60">
        <v>0.51180555555555551</v>
      </c>
      <c r="R37" s="60">
        <v>0.67083333333333339</v>
      </c>
      <c r="S37" s="60">
        <v>0.82291666666666663</v>
      </c>
      <c r="T37" s="60"/>
      <c r="U37" s="53"/>
      <c r="V37" s="53"/>
      <c r="W37" s="53"/>
      <c r="X37" s="55"/>
      <c r="Y37" s="55"/>
      <c r="Z37" s="55"/>
      <c r="AA37" s="55"/>
      <c r="AB37" s="55"/>
      <c r="AC37" s="61"/>
      <c r="AD37" s="61"/>
      <c r="AE37" s="57"/>
      <c r="AF37" s="57"/>
      <c r="AG37" s="45">
        <v>0.26944444444444443</v>
      </c>
      <c r="AH37" s="45">
        <v>0.42499999999999999</v>
      </c>
      <c r="AI37" s="45">
        <v>0.57708333333333328</v>
      </c>
      <c r="AJ37" s="45">
        <v>0.73611111111111116</v>
      </c>
      <c r="AK37" s="45">
        <v>0.89166666666666661</v>
      </c>
      <c r="AL37" s="45"/>
      <c r="AM37" s="45"/>
      <c r="AN37" s="45"/>
      <c r="AO37" s="45"/>
      <c r="AP37" s="46"/>
      <c r="AQ37" s="46"/>
    </row>
    <row r="38" spans="1:45" ht="18.75" customHeight="1">
      <c r="A38" s="19" t="s">
        <v>22</v>
      </c>
      <c r="B38" s="20" t="s">
        <v>27</v>
      </c>
      <c r="C38" s="20">
        <v>35</v>
      </c>
      <c r="D38" s="50">
        <v>380</v>
      </c>
      <c r="E38" s="36" t="s">
        <v>24</v>
      </c>
      <c r="F38" s="72" t="s">
        <v>40</v>
      </c>
      <c r="G38" s="24" t="s">
        <v>47</v>
      </c>
      <c r="H38" s="25">
        <v>0.29166666666666669</v>
      </c>
      <c r="I38" s="24" t="s">
        <v>41</v>
      </c>
      <c r="J38" s="25">
        <v>0.91111111111111109</v>
      </c>
      <c r="K38" s="26">
        <f t="shared" si="2"/>
        <v>9</v>
      </c>
      <c r="L38" s="38"/>
      <c r="M38" s="39"/>
      <c r="N38" s="40"/>
      <c r="O38" s="39"/>
      <c r="P38" s="60">
        <v>0.3756944444444445</v>
      </c>
      <c r="Q38" s="60">
        <v>0.53125</v>
      </c>
      <c r="R38" s="60">
        <v>0.69027777777777777</v>
      </c>
      <c r="S38" s="60">
        <v>0.84236111111111101</v>
      </c>
      <c r="T38" s="60"/>
      <c r="U38" s="53"/>
      <c r="V38" s="53"/>
      <c r="W38" s="53"/>
      <c r="X38" s="55"/>
      <c r="Y38" s="55"/>
      <c r="Z38" s="55"/>
      <c r="AA38" s="55"/>
      <c r="AB38" s="55"/>
      <c r="AC38" s="61"/>
      <c r="AD38" s="61"/>
      <c r="AE38" s="57"/>
      <c r="AF38" s="57"/>
      <c r="AG38" s="58">
        <v>0.29166666666666669</v>
      </c>
      <c r="AH38" s="45">
        <v>0.44444444444444442</v>
      </c>
      <c r="AI38" s="45">
        <v>0.59652777777777777</v>
      </c>
      <c r="AJ38" s="45">
        <v>0.75555555555555554</v>
      </c>
      <c r="AK38" s="45">
        <v>0.91111111111111109</v>
      </c>
      <c r="AL38" s="45"/>
      <c r="AM38" s="45"/>
      <c r="AN38" s="45"/>
      <c r="AO38" s="45"/>
      <c r="AP38" s="81" t="s">
        <v>48</v>
      </c>
      <c r="AQ38" s="46"/>
    </row>
    <row r="39" spans="1:45" ht="18.75" customHeight="1">
      <c r="A39" s="19" t="s">
        <v>22</v>
      </c>
      <c r="B39" s="20" t="s">
        <v>27</v>
      </c>
      <c r="C39" s="20">
        <v>36</v>
      </c>
      <c r="D39" s="50">
        <v>380</v>
      </c>
      <c r="E39" s="36" t="s">
        <v>24</v>
      </c>
      <c r="F39" s="72" t="s">
        <v>40</v>
      </c>
      <c r="G39" s="24" t="s">
        <v>41</v>
      </c>
      <c r="H39" s="25">
        <v>0.30833333333333335</v>
      </c>
      <c r="I39" s="24" t="s">
        <v>41</v>
      </c>
      <c r="J39" s="25">
        <v>0.93055555555555547</v>
      </c>
      <c r="K39" s="26">
        <f t="shared" si="2"/>
        <v>9</v>
      </c>
      <c r="L39" s="27"/>
      <c r="M39" s="28"/>
      <c r="N39" s="29"/>
      <c r="O39" s="28"/>
      <c r="P39" s="60">
        <v>0.39513888888888887</v>
      </c>
      <c r="Q39" s="60">
        <v>0.55069444444444449</v>
      </c>
      <c r="R39" s="60">
        <v>0.70972222222222225</v>
      </c>
      <c r="S39" s="60">
        <v>0.8618055555555556</v>
      </c>
      <c r="T39" s="60"/>
      <c r="U39" s="53"/>
      <c r="V39" s="53"/>
      <c r="W39" s="53"/>
      <c r="X39" s="55"/>
      <c r="Y39" s="55"/>
      <c r="Z39" s="55"/>
      <c r="AA39" s="55"/>
      <c r="AB39" s="55"/>
      <c r="AC39" s="61"/>
      <c r="AD39" s="61"/>
      <c r="AE39" s="57"/>
      <c r="AF39" s="57"/>
      <c r="AG39" s="45">
        <v>0.30833333333333335</v>
      </c>
      <c r="AH39" s="45">
        <v>0.46388888888888885</v>
      </c>
      <c r="AI39" s="45">
        <v>0.61597222222222225</v>
      </c>
      <c r="AJ39" s="45">
        <v>0.77500000000000002</v>
      </c>
      <c r="AK39" s="45">
        <v>0.93055555555555547</v>
      </c>
      <c r="AL39" s="45"/>
      <c r="AM39" s="45"/>
      <c r="AN39" s="45"/>
      <c r="AO39" s="45"/>
      <c r="AP39" s="46"/>
      <c r="AQ39" s="46"/>
      <c r="AR39" s="82"/>
    </row>
    <row r="40" spans="1:45" ht="18.75" customHeight="1">
      <c r="A40" s="19" t="s">
        <v>22</v>
      </c>
      <c r="B40" s="20" t="s">
        <v>27</v>
      </c>
      <c r="C40" s="20">
        <v>37</v>
      </c>
      <c r="D40" s="50">
        <v>383</v>
      </c>
      <c r="E40" s="83" t="s">
        <v>49</v>
      </c>
      <c r="F40" s="72" t="s">
        <v>40</v>
      </c>
      <c r="G40" s="24" t="s">
        <v>49</v>
      </c>
      <c r="H40" s="25">
        <v>0.26597222222222222</v>
      </c>
      <c r="I40" s="24" t="s">
        <v>42</v>
      </c>
      <c r="J40" s="25">
        <v>0.8881944444444444</v>
      </c>
      <c r="K40" s="26">
        <f t="shared" si="2"/>
        <v>9</v>
      </c>
      <c r="L40" s="38"/>
      <c r="M40" s="39"/>
      <c r="N40" s="40"/>
      <c r="O40" s="39"/>
      <c r="P40" s="60">
        <v>0.26597222222222222</v>
      </c>
      <c r="Q40" s="60">
        <v>0.42152777777777778</v>
      </c>
      <c r="R40" s="60">
        <v>0.5805555555555556</v>
      </c>
      <c r="S40" s="60">
        <v>0.73263888888888884</v>
      </c>
      <c r="T40" s="60">
        <v>0.8881944444444444</v>
      </c>
      <c r="U40" s="53"/>
      <c r="V40" s="53"/>
      <c r="W40" s="53"/>
      <c r="X40" s="55"/>
      <c r="Y40" s="55"/>
      <c r="Z40" s="55"/>
      <c r="AA40" s="55"/>
      <c r="AB40" s="55"/>
      <c r="AC40" s="61"/>
      <c r="AD40" s="61"/>
      <c r="AE40" s="57"/>
      <c r="AF40" s="57"/>
      <c r="AG40" s="45">
        <v>0.34236111111111112</v>
      </c>
      <c r="AH40" s="45">
        <v>0.49444444444444446</v>
      </c>
      <c r="AI40" s="45">
        <v>0.65347222222222223</v>
      </c>
      <c r="AJ40" s="45">
        <v>0.80902777777777779</v>
      </c>
      <c r="AK40" s="45"/>
      <c r="AL40" s="45"/>
      <c r="AM40" s="45"/>
      <c r="AN40" s="45"/>
      <c r="AO40" s="45"/>
      <c r="AP40" s="46"/>
      <c r="AQ40" s="46"/>
      <c r="AR40" s="82"/>
      <c r="AS40" s="82"/>
    </row>
    <row r="41" spans="1:45" ht="18.75" customHeight="1">
      <c r="A41" s="19" t="s">
        <v>22</v>
      </c>
      <c r="B41" s="20" t="s">
        <v>27</v>
      </c>
      <c r="C41" s="20">
        <v>38</v>
      </c>
      <c r="D41" s="50">
        <v>383</v>
      </c>
      <c r="E41" s="83" t="s">
        <v>49</v>
      </c>
      <c r="F41" s="72" t="s">
        <v>40</v>
      </c>
      <c r="G41" s="24" t="s">
        <v>49</v>
      </c>
      <c r="H41" s="25">
        <v>0.28541666666666665</v>
      </c>
      <c r="I41" s="24" t="s">
        <v>42</v>
      </c>
      <c r="J41" s="25">
        <v>0.90763888888888899</v>
      </c>
      <c r="K41" s="26">
        <f t="shared" si="2"/>
        <v>9</v>
      </c>
      <c r="L41" s="38"/>
      <c r="M41" s="39"/>
      <c r="N41" s="40"/>
      <c r="O41" s="39"/>
      <c r="P41" s="60">
        <v>0.28541666666666665</v>
      </c>
      <c r="Q41" s="60">
        <v>0.44097222222222227</v>
      </c>
      <c r="R41" s="60">
        <v>0.6</v>
      </c>
      <c r="S41" s="60">
        <v>0.75208333333333333</v>
      </c>
      <c r="T41" s="60">
        <v>0.90763888888888899</v>
      </c>
      <c r="U41" s="53"/>
      <c r="V41" s="53"/>
      <c r="W41" s="53"/>
      <c r="X41" s="55"/>
      <c r="Y41" s="55"/>
      <c r="Z41" s="55"/>
      <c r="AA41" s="55"/>
      <c r="AB41" s="55"/>
      <c r="AC41" s="57"/>
      <c r="AD41" s="57"/>
      <c r="AE41" s="57"/>
      <c r="AF41" s="57"/>
      <c r="AG41" s="45">
        <v>0.36180555555555555</v>
      </c>
      <c r="AH41" s="45">
        <v>0.51388888888888895</v>
      </c>
      <c r="AI41" s="45">
        <v>0.67291666666666661</v>
      </c>
      <c r="AJ41" s="45">
        <v>0.82847222222222217</v>
      </c>
      <c r="AK41" s="45"/>
      <c r="AL41" s="45"/>
      <c r="AM41" s="45"/>
      <c r="AN41" s="45"/>
      <c r="AO41" s="45"/>
      <c r="AP41" s="46"/>
      <c r="AQ41" s="46"/>
      <c r="AR41" s="82"/>
      <c r="AS41" s="82"/>
    </row>
    <row r="42" spans="1:45" ht="18.75" customHeight="1">
      <c r="A42" s="19" t="s">
        <v>22</v>
      </c>
      <c r="B42" s="20" t="s">
        <v>27</v>
      </c>
      <c r="C42" s="20">
        <v>39</v>
      </c>
      <c r="D42" s="50">
        <v>383</v>
      </c>
      <c r="E42" s="83" t="s">
        <v>49</v>
      </c>
      <c r="F42" s="72" t="s">
        <v>40</v>
      </c>
      <c r="G42" s="24" t="s">
        <v>49</v>
      </c>
      <c r="H42" s="25">
        <v>0.30486111111111108</v>
      </c>
      <c r="I42" s="24" t="s">
        <v>42</v>
      </c>
      <c r="J42" s="25">
        <v>0.92708333333333337</v>
      </c>
      <c r="K42" s="26">
        <f t="shared" si="2"/>
        <v>9</v>
      </c>
      <c r="L42" s="38"/>
      <c r="M42" s="39"/>
      <c r="N42" s="40"/>
      <c r="O42" s="39"/>
      <c r="P42" s="60">
        <v>0.30486111111111108</v>
      </c>
      <c r="Q42" s="60">
        <v>0.4604166666666667</v>
      </c>
      <c r="R42" s="60">
        <v>0.61944444444444446</v>
      </c>
      <c r="S42" s="60">
        <v>0.7715277777777777</v>
      </c>
      <c r="T42" s="60">
        <v>0.92708333333333337</v>
      </c>
      <c r="U42" s="53"/>
      <c r="V42" s="53"/>
      <c r="W42" s="53"/>
      <c r="X42" s="55"/>
      <c r="Y42" s="55"/>
      <c r="Z42" s="55"/>
      <c r="AA42" s="55"/>
      <c r="AB42" s="55"/>
      <c r="AC42" s="61"/>
      <c r="AD42" s="61"/>
      <c r="AE42" s="57"/>
      <c r="AF42" s="57"/>
      <c r="AG42" s="45">
        <v>0.38125000000000003</v>
      </c>
      <c r="AH42" s="45">
        <v>0.53333333333333333</v>
      </c>
      <c r="AI42" s="45">
        <v>0.69236111111111109</v>
      </c>
      <c r="AJ42" s="45">
        <v>0.84791666666666676</v>
      </c>
      <c r="AK42" s="45"/>
      <c r="AL42" s="45"/>
      <c r="AM42" s="45"/>
      <c r="AN42" s="45"/>
      <c r="AO42" s="45"/>
      <c r="AP42" s="46"/>
      <c r="AQ42" s="46"/>
      <c r="AR42" s="82"/>
      <c r="AS42" s="82"/>
    </row>
    <row r="43" spans="1:45" ht="18.75" customHeight="1">
      <c r="A43" s="19" t="s">
        <v>22</v>
      </c>
      <c r="B43" s="20" t="s">
        <v>27</v>
      </c>
      <c r="C43" s="20">
        <v>40</v>
      </c>
      <c r="D43" s="50">
        <v>383</v>
      </c>
      <c r="E43" s="83" t="s">
        <v>49</v>
      </c>
      <c r="F43" s="72" t="s">
        <v>40</v>
      </c>
      <c r="G43" s="24" t="s">
        <v>49</v>
      </c>
      <c r="H43" s="25">
        <v>0.32430555555555557</v>
      </c>
      <c r="I43" s="24" t="s">
        <v>42</v>
      </c>
      <c r="J43" s="25">
        <v>0.94652777777777775</v>
      </c>
      <c r="K43" s="26">
        <f t="shared" si="2"/>
        <v>9</v>
      </c>
      <c r="L43" s="38"/>
      <c r="M43" s="39" t="s">
        <v>28</v>
      </c>
      <c r="N43" s="40"/>
      <c r="O43" s="39"/>
      <c r="P43" s="60">
        <v>0.32430555555555557</v>
      </c>
      <c r="Q43" s="53">
        <v>0.47986111111111113</v>
      </c>
      <c r="R43" s="53">
        <v>0.63888888888888895</v>
      </c>
      <c r="S43" s="53">
        <v>0.7909722222222223</v>
      </c>
      <c r="T43" s="53">
        <v>0.94652777777777775</v>
      </c>
      <c r="U43" s="53"/>
      <c r="V43" s="53"/>
      <c r="W43" s="53"/>
      <c r="X43" s="55"/>
      <c r="Y43" s="55"/>
      <c r="Z43" s="55"/>
      <c r="AA43" s="55"/>
      <c r="AB43" s="55"/>
      <c r="AC43" s="61"/>
      <c r="AD43" s="61"/>
      <c r="AE43" s="57"/>
      <c r="AF43" s="57"/>
      <c r="AG43" s="45">
        <v>0.40069444444444446</v>
      </c>
      <c r="AH43" s="45">
        <v>0.55277777777777781</v>
      </c>
      <c r="AI43" s="45">
        <v>0.71180555555555547</v>
      </c>
      <c r="AJ43" s="45">
        <v>0.86736111111111114</v>
      </c>
      <c r="AK43" s="45"/>
      <c r="AL43" s="45"/>
      <c r="AM43" s="45"/>
      <c r="AN43" s="45"/>
      <c r="AO43" s="45"/>
      <c r="AP43" s="46"/>
      <c r="AQ43" s="46"/>
      <c r="AR43" s="82"/>
      <c r="AS43" s="82"/>
    </row>
    <row r="44" spans="1:45" ht="19.5" customHeight="1">
      <c r="A44" s="19" t="s">
        <v>22</v>
      </c>
      <c r="B44" s="20" t="s">
        <v>27</v>
      </c>
      <c r="C44" s="20">
        <v>41</v>
      </c>
      <c r="D44" s="50">
        <v>383</v>
      </c>
      <c r="E44" s="83" t="s">
        <v>49</v>
      </c>
      <c r="F44" s="72" t="s">
        <v>40</v>
      </c>
      <c r="G44" s="24" t="s">
        <v>40</v>
      </c>
      <c r="H44" s="25">
        <v>0.26458333333333334</v>
      </c>
      <c r="I44" s="24" t="s">
        <v>41</v>
      </c>
      <c r="J44" s="25">
        <v>0.88680555555555562</v>
      </c>
      <c r="K44" s="26">
        <f t="shared" si="2"/>
        <v>9</v>
      </c>
      <c r="L44" s="38"/>
      <c r="M44" s="39"/>
      <c r="N44" s="40"/>
      <c r="O44" s="39"/>
      <c r="P44" s="60">
        <v>0.34375</v>
      </c>
      <c r="Q44" s="60">
        <v>0.4993055555555555</v>
      </c>
      <c r="R44" s="60">
        <v>0.65486111111111112</v>
      </c>
      <c r="S44" s="60">
        <v>0.81041666666666667</v>
      </c>
      <c r="T44" s="60"/>
      <c r="U44" s="53"/>
      <c r="V44" s="53"/>
      <c r="W44" s="53"/>
      <c r="X44" s="55"/>
      <c r="Y44" s="55"/>
      <c r="Z44" s="55"/>
      <c r="AA44" s="55"/>
      <c r="AB44" s="55"/>
      <c r="AC44" s="61"/>
      <c r="AD44" s="61"/>
      <c r="AE44" s="57"/>
      <c r="AF44" s="57"/>
      <c r="AG44" s="45">
        <v>0.26458333333333334</v>
      </c>
      <c r="AH44" s="45">
        <v>0.4201388888888889</v>
      </c>
      <c r="AI44" s="45">
        <v>0.5756944444444444</v>
      </c>
      <c r="AJ44" s="45">
        <v>0.73125000000000007</v>
      </c>
      <c r="AK44" s="45">
        <v>0.88680555555555562</v>
      </c>
      <c r="AL44" s="45"/>
      <c r="AM44" s="45"/>
      <c r="AN44" s="45"/>
      <c r="AO44" s="45"/>
      <c r="AP44" s="46"/>
      <c r="AQ44" s="46"/>
      <c r="AR44" s="82"/>
    </row>
    <row r="45" spans="1:45" ht="18.75" customHeight="1">
      <c r="A45" s="19" t="s">
        <v>22</v>
      </c>
      <c r="B45" s="20" t="s">
        <v>27</v>
      </c>
      <c r="C45" s="20">
        <v>42</v>
      </c>
      <c r="D45" s="50">
        <v>383</v>
      </c>
      <c r="E45" s="83" t="s">
        <v>49</v>
      </c>
      <c r="F45" s="72" t="s">
        <v>40</v>
      </c>
      <c r="G45" s="24" t="s">
        <v>41</v>
      </c>
      <c r="H45" s="25">
        <v>0.28402777777777777</v>
      </c>
      <c r="I45" s="24" t="s">
        <v>41</v>
      </c>
      <c r="J45" s="25">
        <v>0.90625</v>
      </c>
      <c r="K45" s="26">
        <f t="shared" si="2"/>
        <v>9</v>
      </c>
      <c r="L45" s="27"/>
      <c r="M45" s="28"/>
      <c r="N45" s="29"/>
      <c r="O45" s="28"/>
      <c r="P45" s="60">
        <v>0.36319444444444443</v>
      </c>
      <c r="Q45" s="60">
        <v>0.51874999999999993</v>
      </c>
      <c r="R45" s="60">
        <v>0.6777777777777777</v>
      </c>
      <c r="S45" s="60">
        <v>0.82986111111111116</v>
      </c>
      <c r="T45" s="60"/>
      <c r="U45" s="53"/>
      <c r="V45" s="53"/>
      <c r="W45" s="53"/>
      <c r="X45" s="55"/>
      <c r="Y45" s="55"/>
      <c r="Z45" s="55"/>
      <c r="AA45" s="55"/>
      <c r="AB45" s="55"/>
      <c r="AC45" s="61"/>
      <c r="AD45" s="61"/>
      <c r="AE45" s="57"/>
      <c r="AF45" s="57"/>
      <c r="AG45" s="45">
        <v>0.28402777777777777</v>
      </c>
      <c r="AH45" s="45">
        <v>0.43958333333333338</v>
      </c>
      <c r="AI45" s="45">
        <v>0.59166666666666667</v>
      </c>
      <c r="AJ45" s="45">
        <v>0.75069444444444444</v>
      </c>
      <c r="AK45" s="45">
        <v>0.90625</v>
      </c>
      <c r="AL45" s="45"/>
      <c r="AM45" s="45"/>
      <c r="AN45" s="45"/>
      <c r="AO45" s="45"/>
      <c r="AP45" s="59"/>
      <c r="AQ45" s="46"/>
    </row>
    <row r="46" spans="1:45" ht="18.75" customHeight="1">
      <c r="A46" s="19" t="s">
        <v>22</v>
      </c>
      <c r="B46" s="20" t="s">
        <v>27</v>
      </c>
      <c r="C46" s="20">
        <v>43</v>
      </c>
      <c r="D46" s="50">
        <v>383</v>
      </c>
      <c r="E46" s="83" t="s">
        <v>49</v>
      </c>
      <c r="F46" s="72" t="s">
        <v>40</v>
      </c>
      <c r="G46" s="24" t="s">
        <v>40</v>
      </c>
      <c r="H46" s="25">
        <v>0.3034722222222222</v>
      </c>
      <c r="I46" s="24" t="s">
        <v>41</v>
      </c>
      <c r="J46" s="25">
        <v>0.92569444444444438</v>
      </c>
      <c r="K46" s="26">
        <f t="shared" si="2"/>
        <v>9</v>
      </c>
      <c r="L46" s="38"/>
      <c r="M46" s="39" t="s">
        <v>28</v>
      </c>
      <c r="N46" s="40"/>
      <c r="O46" s="39"/>
      <c r="P46" s="60">
        <v>0.38263888888888892</v>
      </c>
      <c r="Q46" s="60">
        <v>0.53819444444444442</v>
      </c>
      <c r="R46" s="60">
        <v>0.6972222222222223</v>
      </c>
      <c r="S46" s="60">
        <v>0.84930555555555554</v>
      </c>
      <c r="T46" s="60"/>
      <c r="U46" s="86"/>
      <c r="V46" s="86"/>
      <c r="W46" s="86"/>
      <c r="X46" s="87"/>
      <c r="Y46" s="87"/>
      <c r="Z46" s="87"/>
      <c r="AA46" s="87"/>
      <c r="AB46" s="87"/>
      <c r="AC46" s="88"/>
      <c r="AD46" s="88"/>
      <c r="AE46" s="89"/>
      <c r="AF46" s="89"/>
      <c r="AG46" s="45">
        <v>0.3034722222222222</v>
      </c>
      <c r="AH46" s="45">
        <v>0.45902777777777781</v>
      </c>
      <c r="AI46" s="45">
        <v>0.61111111111111105</v>
      </c>
      <c r="AJ46" s="45">
        <v>0.77013888888888893</v>
      </c>
      <c r="AK46" s="45">
        <v>0.92569444444444438</v>
      </c>
      <c r="AL46" s="84"/>
      <c r="AM46" s="84"/>
      <c r="AN46" s="84"/>
      <c r="AO46" s="84"/>
      <c r="AP46" s="90"/>
      <c r="AQ46" s="90"/>
    </row>
    <row r="47" spans="1:45" ht="18.75" customHeight="1">
      <c r="A47" s="19" t="s">
        <v>22</v>
      </c>
      <c r="B47" s="20" t="s">
        <v>27</v>
      </c>
      <c r="C47" s="20">
        <v>44</v>
      </c>
      <c r="D47" s="50">
        <v>383</v>
      </c>
      <c r="E47" s="83" t="s">
        <v>49</v>
      </c>
      <c r="F47" s="72" t="s">
        <v>40</v>
      </c>
      <c r="G47" s="24" t="s">
        <v>40</v>
      </c>
      <c r="H47" s="25">
        <v>0.32291666666666669</v>
      </c>
      <c r="I47" s="24" t="s">
        <v>41</v>
      </c>
      <c r="J47" s="25">
        <v>0.94513888888888886</v>
      </c>
      <c r="K47" s="26">
        <f t="shared" si="2"/>
        <v>9</v>
      </c>
      <c r="L47" s="38"/>
      <c r="M47" s="39"/>
      <c r="N47" s="40"/>
      <c r="O47" s="39"/>
      <c r="P47" s="60">
        <v>0.40208333333333335</v>
      </c>
      <c r="Q47" s="60">
        <v>0.55763888888888891</v>
      </c>
      <c r="R47" s="60">
        <v>0.71666666666666667</v>
      </c>
      <c r="S47" s="60">
        <v>0.86875000000000002</v>
      </c>
      <c r="T47" s="60"/>
      <c r="U47" s="53"/>
      <c r="V47" s="53"/>
      <c r="W47" s="53"/>
      <c r="X47" s="55"/>
      <c r="Y47" s="55"/>
      <c r="Z47" s="55"/>
      <c r="AA47" s="55"/>
      <c r="AB47" s="55"/>
      <c r="AC47" s="61"/>
      <c r="AD47" s="61"/>
      <c r="AE47" s="57"/>
      <c r="AF47" s="57"/>
      <c r="AG47" s="45">
        <v>0.32291666666666669</v>
      </c>
      <c r="AH47" s="45">
        <v>0.47847222222222219</v>
      </c>
      <c r="AI47" s="45">
        <v>0.63055555555555554</v>
      </c>
      <c r="AJ47" s="45">
        <v>0.7895833333333333</v>
      </c>
      <c r="AK47" s="45">
        <v>0.94513888888888886</v>
      </c>
      <c r="AL47" s="45"/>
      <c r="AM47" s="45"/>
      <c r="AN47" s="45"/>
      <c r="AO47" s="45"/>
      <c r="AP47" s="46"/>
      <c r="AQ47" s="46"/>
    </row>
    <row r="48" spans="1:45" ht="18.75" customHeight="1">
      <c r="A48" s="19" t="s">
        <v>22</v>
      </c>
      <c r="B48" s="20" t="s">
        <v>27</v>
      </c>
      <c r="C48" s="20">
        <v>46</v>
      </c>
      <c r="D48" s="19" t="s">
        <v>50</v>
      </c>
      <c r="E48" s="71" t="s">
        <v>51</v>
      </c>
      <c r="F48" s="51" t="s">
        <v>52</v>
      </c>
      <c r="G48" s="24" t="s">
        <v>51</v>
      </c>
      <c r="H48" s="25">
        <v>0.27708333333333335</v>
      </c>
      <c r="I48" s="24" t="s">
        <v>52</v>
      </c>
      <c r="J48" s="25">
        <v>0.90972222222222221</v>
      </c>
      <c r="K48" s="26">
        <f t="shared" si="2"/>
        <v>10</v>
      </c>
      <c r="L48" s="47"/>
      <c r="M48" s="48"/>
      <c r="N48" s="49"/>
      <c r="O48" s="48"/>
      <c r="P48" s="60">
        <v>0.27708333333333335</v>
      </c>
      <c r="Q48" s="60">
        <v>0.41666666666666669</v>
      </c>
      <c r="R48" s="60">
        <v>0.54513888888888895</v>
      </c>
      <c r="S48" s="60">
        <v>0.69861111111111107</v>
      </c>
      <c r="T48" s="60">
        <v>0.84166666666666667</v>
      </c>
      <c r="U48" s="53"/>
      <c r="V48" s="73"/>
      <c r="W48" s="91"/>
      <c r="X48" s="55"/>
      <c r="Y48" s="55"/>
      <c r="Z48" s="55"/>
      <c r="AA48" s="55"/>
      <c r="AB48" s="55"/>
      <c r="AC48" s="61"/>
      <c r="AD48" s="61"/>
      <c r="AE48" s="61"/>
      <c r="AF48" s="61"/>
      <c r="AG48" s="45">
        <v>0.34722222222222227</v>
      </c>
      <c r="AH48" s="45">
        <v>0.48472222222222222</v>
      </c>
      <c r="AI48" s="45">
        <v>0.63541666666666663</v>
      </c>
      <c r="AJ48" s="45">
        <v>0.77083333333333337</v>
      </c>
      <c r="AK48" s="45">
        <v>0.90972222222222221</v>
      </c>
      <c r="AL48" s="45"/>
      <c r="AM48" s="45"/>
      <c r="AN48" s="45"/>
      <c r="AO48" s="45"/>
      <c r="AP48" s="92"/>
      <c r="AQ48" s="92"/>
    </row>
    <row r="49" spans="1:43" ht="18.75" customHeight="1">
      <c r="A49" s="19" t="s">
        <v>22</v>
      </c>
      <c r="B49" s="20" t="s">
        <v>27</v>
      </c>
      <c r="C49" s="20">
        <v>47</v>
      </c>
      <c r="D49" s="19" t="s">
        <v>50</v>
      </c>
      <c r="E49" s="71" t="s">
        <v>51</v>
      </c>
      <c r="F49" s="51" t="s">
        <v>52</v>
      </c>
      <c r="G49" s="24" t="s">
        <v>51</v>
      </c>
      <c r="H49" s="25">
        <v>0.29722222222222222</v>
      </c>
      <c r="I49" s="24" t="s">
        <v>52</v>
      </c>
      <c r="J49" s="25">
        <v>0.92361111111111116</v>
      </c>
      <c r="K49" s="26">
        <f t="shared" si="2"/>
        <v>10</v>
      </c>
      <c r="L49" s="47"/>
      <c r="M49" s="48"/>
      <c r="N49" s="49"/>
      <c r="O49" s="48"/>
      <c r="P49" s="60">
        <v>0.29722222222222222</v>
      </c>
      <c r="Q49" s="60">
        <v>0.43611111111111112</v>
      </c>
      <c r="R49" s="60">
        <v>0.56527777777777777</v>
      </c>
      <c r="S49" s="60">
        <v>0.71944444444444444</v>
      </c>
      <c r="T49" s="60">
        <v>0.86111111111111116</v>
      </c>
      <c r="U49" s="53"/>
      <c r="V49" s="73"/>
      <c r="W49" s="91"/>
      <c r="X49" s="55"/>
      <c r="Y49" s="55"/>
      <c r="Z49" s="55"/>
      <c r="AA49" s="55"/>
      <c r="AB49" s="55"/>
      <c r="AC49" s="61"/>
      <c r="AD49" s="61"/>
      <c r="AE49" s="61"/>
      <c r="AF49" s="61"/>
      <c r="AG49" s="45">
        <v>0.36736111111111108</v>
      </c>
      <c r="AH49" s="45">
        <v>0.50416666666666665</v>
      </c>
      <c r="AI49" s="45">
        <v>0.65416666666666667</v>
      </c>
      <c r="AJ49" s="45">
        <v>0.79166666666666663</v>
      </c>
      <c r="AK49" s="45">
        <v>0.92361111111111116</v>
      </c>
      <c r="AL49" s="45"/>
      <c r="AM49" s="45"/>
      <c r="AN49" s="45"/>
      <c r="AO49" s="45"/>
      <c r="AP49" s="92"/>
      <c r="AQ49" s="92"/>
    </row>
    <row r="50" spans="1:43" ht="18.75" customHeight="1">
      <c r="A50" s="19" t="s">
        <v>22</v>
      </c>
      <c r="B50" s="20" t="s">
        <v>27</v>
      </c>
      <c r="C50" s="20">
        <v>48</v>
      </c>
      <c r="D50" s="19" t="s">
        <v>50</v>
      </c>
      <c r="E50" s="71" t="s">
        <v>51</v>
      </c>
      <c r="F50" s="51" t="s">
        <v>52</v>
      </c>
      <c r="G50" s="24" t="s">
        <v>51</v>
      </c>
      <c r="H50" s="25">
        <v>0.31736111111111115</v>
      </c>
      <c r="I50" s="24" t="s">
        <v>52</v>
      </c>
      <c r="J50" s="25">
        <v>0.9375</v>
      </c>
      <c r="K50" s="26">
        <f t="shared" si="2"/>
        <v>10</v>
      </c>
      <c r="L50" s="47"/>
      <c r="M50" s="48"/>
      <c r="N50" s="49"/>
      <c r="O50" s="48"/>
      <c r="P50" s="60">
        <v>0.31736111111111115</v>
      </c>
      <c r="Q50" s="60">
        <v>0.45555555555555555</v>
      </c>
      <c r="R50" s="60">
        <v>0.58472222222222225</v>
      </c>
      <c r="S50" s="60">
        <v>0.7402777777777777</v>
      </c>
      <c r="T50" s="60">
        <v>0.88055555555555554</v>
      </c>
      <c r="U50" s="53"/>
      <c r="V50" s="73"/>
      <c r="W50" s="91"/>
      <c r="X50" s="55"/>
      <c r="Y50" s="55"/>
      <c r="Z50" s="55"/>
      <c r="AA50" s="55"/>
      <c r="AB50" s="55"/>
      <c r="AC50" s="61"/>
      <c r="AD50" s="61"/>
      <c r="AE50" s="61"/>
      <c r="AF50" s="61"/>
      <c r="AG50" s="45">
        <v>0.38750000000000001</v>
      </c>
      <c r="AH50" s="45">
        <v>0.52361111111111114</v>
      </c>
      <c r="AI50" s="45">
        <v>0.67361111111111116</v>
      </c>
      <c r="AJ50" s="45">
        <v>0.8125</v>
      </c>
      <c r="AK50" s="45">
        <v>0.9375</v>
      </c>
      <c r="AL50" s="45"/>
      <c r="AM50" s="45"/>
      <c r="AN50" s="45"/>
      <c r="AO50" s="45"/>
      <c r="AP50" s="92"/>
      <c r="AQ50" s="92"/>
    </row>
    <row r="51" spans="1:43" ht="18.75" customHeight="1">
      <c r="A51" s="19" t="s">
        <v>22</v>
      </c>
      <c r="B51" s="20" t="s">
        <v>27</v>
      </c>
      <c r="C51" s="20">
        <v>50</v>
      </c>
      <c r="D51" s="19" t="s">
        <v>50</v>
      </c>
      <c r="E51" s="71" t="s">
        <v>51</v>
      </c>
      <c r="F51" s="51" t="s">
        <v>52</v>
      </c>
      <c r="G51" s="24" t="s">
        <v>52</v>
      </c>
      <c r="H51" s="25">
        <v>0.28680555555555554</v>
      </c>
      <c r="I51" s="24" t="s">
        <v>51</v>
      </c>
      <c r="J51" s="25">
        <v>0.91666666666666663</v>
      </c>
      <c r="K51" s="26">
        <f t="shared" ref="K51:K81" si="3">SUBTOTAL(2,P51:AB51,AG51:AO51)</f>
        <v>10</v>
      </c>
      <c r="L51" s="27"/>
      <c r="M51" s="28"/>
      <c r="N51" s="29"/>
      <c r="O51" s="28"/>
      <c r="P51" s="60">
        <v>0.35972222222222222</v>
      </c>
      <c r="Q51" s="60">
        <v>0.48749999999999999</v>
      </c>
      <c r="R51" s="60">
        <v>0.63750000000000007</v>
      </c>
      <c r="S51" s="60">
        <v>0.78472222222222221</v>
      </c>
      <c r="T51" s="60">
        <v>0.91666666666666663</v>
      </c>
      <c r="U51" s="73"/>
      <c r="V51" s="73"/>
      <c r="W51" s="55"/>
      <c r="X51" s="55"/>
      <c r="Y51" s="55"/>
      <c r="Z51" s="55"/>
      <c r="AA51" s="55"/>
      <c r="AB51" s="55"/>
      <c r="AC51" s="61"/>
      <c r="AD51" s="61"/>
      <c r="AE51" s="61"/>
      <c r="AF51" s="61"/>
      <c r="AG51" s="45">
        <v>0.28680555555555554</v>
      </c>
      <c r="AH51" s="45">
        <v>0.42638888888888887</v>
      </c>
      <c r="AI51" s="45">
        <v>0.57638888888888895</v>
      </c>
      <c r="AJ51" s="45">
        <v>0.70833333333333337</v>
      </c>
      <c r="AK51" s="45">
        <v>0.85138888888888886</v>
      </c>
      <c r="AL51" s="45"/>
      <c r="AM51" s="45"/>
      <c r="AN51" s="45"/>
      <c r="AO51" s="45"/>
      <c r="AP51" s="92"/>
      <c r="AQ51" s="92"/>
    </row>
    <row r="52" spans="1:43" ht="18.75" customHeight="1">
      <c r="A52" s="19" t="s">
        <v>22</v>
      </c>
      <c r="B52" s="20" t="s">
        <v>27</v>
      </c>
      <c r="C52" s="20">
        <v>51</v>
      </c>
      <c r="D52" s="19" t="s">
        <v>50</v>
      </c>
      <c r="E52" s="71" t="s">
        <v>51</v>
      </c>
      <c r="F52" s="51" t="s">
        <v>52</v>
      </c>
      <c r="G52" s="24" t="s">
        <v>52</v>
      </c>
      <c r="H52" s="25">
        <v>0.30694444444444441</v>
      </c>
      <c r="I52" s="24" t="s">
        <v>51</v>
      </c>
      <c r="J52" s="25">
        <v>0.93402777777777779</v>
      </c>
      <c r="K52" s="26">
        <f t="shared" si="3"/>
        <v>10</v>
      </c>
      <c r="L52" s="27"/>
      <c r="M52" s="28"/>
      <c r="N52" s="29"/>
      <c r="O52" s="28"/>
      <c r="P52" s="60">
        <v>0.37777777777777777</v>
      </c>
      <c r="Q52" s="60">
        <v>0.51041666666666663</v>
      </c>
      <c r="R52" s="60">
        <v>0.65694444444444444</v>
      </c>
      <c r="S52" s="60">
        <v>0.8027777777777777</v>
      </c>
      <c r="T52" s="60">
        <v>0.93402777777777779</v>
      </c>
      <c r="U52" s="73"/>
      <c r="V52" s="73"/>
      <c r="W52" s="55"/>
      <c r="X52" s="55"/>
      <c r="Y52" s="55"/>
      <c r="Z52" s="55"/>
      <c r="AA52" s="55"/>
      <c r="AB52" s="55"/>
      <c r="AC52" s="61"/>
      <c r="AD52" s="61"/>
      <c r="AE52" s="61"/>
      <c r="AF52" s="61"/>
      <c r="AG52" s="45">
        <v>0.30694444444444441</v>
      </c>
      <c r="AH52" s="45">
        <v>0.4458333333333333</v>
      </c>
      <c r="AI52" s="45">
        <v>0.59583333333333333</v>
      </c>
      <c r="AJ52" s="45">
        <v>0.72916666666666663</v>
      </c>
      <c r="AK52" s="45">
        <v>0.87083333333333324</v>
      </c>
      <c r="AL52" s="45"/>
      <c r="AM52" s="45"/>
      <c r="AN52" s="45"/>
      <c r="AO52" s="45"/>
      <c r="AP52" s="92"/>
      <c r="AQ52" s="92"/>
    </row>
    <row r="53" spans="1:43" ht="18.75" customHeight="1">
      <c r="A53" s="19" t="s">
        <v>22</v>
      </c>
      <c r="B53" s="20" t="s">
        <v>27</v>
      </c>
      <c r="C53" s="20">
        <v>52</v>
      </c>
      <c r="D53" s="19" t="s">
        <v>53</v>
      </c>
      <c r="E53" s="36" t="s">
        <v>24</v>
      </c>
      <c r="F53" s="51" t="s">
        <v>54</v>
      </c>
      <c r="G53" s="24" t="s">
        <v>24</v>
      </c>
      <c r="H53" s="25">
        <v>0.30902777777777779</v>
      </c>
      <c r="I53" s="24" t="s">
        <v>26</v>
      </c>
      <c r="J53" s="25">
        <v>0.8930555555555556</v>
      </c>
      <c r="K53" s="26">
        <f t="shared" si="3"/>
        <v>9</v>
      </c>
      <c r="L53" s="27"/>
      <c r="M53" s="28"/>
      <c r="N53" s="29"/>
      <c r="O53" s="28"/>
      <c r="P53" s="60">
        <v>0.30902777777777779</v>
      </c>
      <c r="Q53" s="53">
        <v>0.45277777777777778</v>
      </c>
      <c r="R53" s="53">
        <v>0.59652777777777777</v>
      </c>
      <c r="S53" s="53">
        <v>0.7402777777777777</v>
      </c>
      <c r="T53" s="53">
        <v>0.8930555555555556</v>
      </c>
      <c r="U53" s="73"/>
      <c r="V53" s="73"/>
      <c r="W53" s="55"/>
      <c r="X53" s="55"/>
      <c r="Y53" s="55"/>
      <c r="Z53" s="55"/>
      <c r="AA53" s="55"/>
      <c r="AB53" s="55"/>
      <c r="AC53" s="61"/>
      <c r="AD53" s="61"/>
      <c r="AE53" s="61"/>
      <c r="AF53" s="61"/>
      <c r="AG53" s="45">
        <v>0.37638888888888888</v>
      </c>
      <c r="AH53" s="45">
        <v>0.52013888888888882</v>
      </c>
      <c r="AI53" s="45">
        <v>0.66388888888888886</v>
      </c>
      <c r="AJ53" s="45">
        <v>0.81319444444444444</v>
      </c>
      <c r="AK53" s="45"/>
      <c r="AL53" s="45"/>
      <c r="AM53" s="45"/>
      <c r="AN53" s="45"/>
      <c r="AO53" s="45"/>
      <c r="AP53" s="92"/>
      <c r="AQ53" s="92"/>
    </row>
    <row r="54" spans="1:43" ht="18.75" customHeight="1">
      <c r="A54" s="19" t="s">
        <v>22</v>
      </c>
      <c r="B54" s="20" t="s">
        <v>27</v>
      </c>
      <c r="C54" s="20">
        <v>53</v>
      </c>
      <c r="D54" s="19" t="s">
        <v>53</v>
      </c>
      <c r="E54" s="36" t="s">
        <v>24</v>
      </c>
      <c r="F54" s="51" t="s">
        <v>54</v>
      </c>
      <c r="G54" s="24" t="s">
        <v>55</v>
      </c>
      <c r="H54" s="25">
        <v>0.30902777777777779</v>
      </c>
      <c r="I54" s="24" t="s">
        <v>55</v>
      </c>
      <c r="J54" s="25">
        <v>0.8930555555555556</v>
      </c>
      <c r="K54" s="26">
        <f t="shared" si="3"/>
        <v>9</v>
      </c>
      <c r="L54" s="27"/>
      <c r="M54" s="28"/>
      <c r="N54" s="29"/>
      <c r="O54" s="28"/>
      <c r="P54" s="60">
        <v>0.38541666666666669</v>
      </c>
      <c r="Q54" s="53">
        <v>0.52916666666666667</v>
      </c>
      <c r="R54" s="53">
        <v>0.67291666666666661</v>
      </c>
      <c r="S54" s="53">
        <v>0.82013888888888886</v>
      </c>
      <c r="T54" s="53"/>
      <c r="U54" s="73"/>
      <c r="V54" s="73"/>
      <c r="W54" s="55"/>
      <c r="X54" s="55"/>
      <c r="Y54" s="55"/>
      <c r="Z54" s="55"/>
      <c r="AA54" s="55"/>
      <c r="AB54" s="55"/>
      <c r="AC54" s="61"/>
      <c r="AD54" s="61"/>
      <c r="AE54" s="61"/>
      <c r="AF54" s="61"/>
      <c r="AG54" s="45">
        <v>0.30902777777777779</v>
      </c>
      <c r="AH54" s="45">
        <v>0.45277777777777778</v>
      </c>
      <c r="AI54" s="45">
        <v>0.59652777777777777</v>
      </c>
      <c r="AJ54" s="45">
        <v>0.7402777777777777</v>
      </c>
      <c r="AK54" s="45">
        <v>0.8930555555555556</v>
      </c>
      <c r="AL54" s="45"/>
      <c r="AM54" s="45"/>
      <c r="AN54" s="45"/>
      <c r="AO54" s="45"/>
      <c r="AP54" s="92"/>
      <c r="AQ54" s="92"/>
    </row>
    <row r="55" spans="1:43" ht="18.75" customHeight="1">
      <c r="A55" s="19" t="s">
        <v>22</v>
      </c>
      <c r="B55" s="20" t="s">
        <v>27</v>
      </c>
      <c r="C55" s="20">
        <v>54</v>
      </c>
      <c r="D55" s="19" t="s">
        <v>56</v>
      </c>
      <c r="E55" s="36" t="s">
        <v>24</v>
      </c>
      <c r="F55" s="51" t="s">
        <v>57</v>
      </c>
      <c r="G55" s="24" t="s">
        <v>58</v>
      </c>
      <c r="H55" s="25">
        <v>0.2673611111111111</v>
      </c>
      <c r="I55" s="24" t="s">
        <v>59</v>
      </c>
      <c r="J55" s="25">
        <v>0.85138888888888886</v>
      </c>
      <c r="K55" s="26">
        <f t="shared" si="3"/>
        <v>9</v>
      </c>
      <c r="L55" s="27"/>
      <c r="M55" s="28"/>
      <c r="N55" s="29"/>
      <c r="O55" s="28"/>
      <c r="P55" s="60">
        <v>0.34375</v>
      </c>
      <c r="Q55" s="53">
        <v>0.48749999999999999</v>
      </c>
      <c r="R55" s="54">
        <v>0.63124999999999998</v>
      </c>
      <c r="S55" s="54">
        <v>0.77847222222222223</v>
      </c>
      <c r="T55" s="54"/>
      <c r="U55" s="73"/>
      <c r="V55" s="73"/>
      <c r="W55" s="55"/>
      <c r="X55" s="55"/>
      <c r="Y55" s="55"/>
      <c r="Z55" s="55"/>
      <c r="AA55" s="55"/>
      <c r="AB55" s="55"/>
      <c r="AC55" s="61" t="s">
        <v>60</v>
      </c>
      <c r="AD55" s="61"/>
      <c r="AE55" s="61"/>
      <c r="AF55" s="61"/>
      <c r="AG55" s="58">
        <v>0.2673611111111111</v>
      </c>
      <c r="AH55" s="58">
        <v>0.41111111111111115</v>
      </c>
      <c r="AI55" s="58">
        <v>0.55486111111111114</v>
      </c>
      <c r="AJ55" s="45">
        <v>0.69861111111111107</v>
      </c>
      <c r="AK55" s="45">
        <v>0.85138888888888886</v>
      </c>
      <c r="AL55" s="45"/>
      <c r="AM55" s="45"/>
      <c r="AN55" s="45"/>
      <c r="AO55" s="45"/>
      <c r="AP55" s="92" t="s">
        <v>60</v>
      </c>
      <c r="AQ55" s="92"/>
    </row>
    <row r="56" spans="1:43" ht="18.75" customHeight="1">
      <c r="A56" s="19" t="s">
        <v>22</v>
      </c>
      <c r="B56" s="20" t="s">
        <v>27</v>
      </c>
      <c r="C56" s="20">
        <v>55</v>
      </c>
      <c r="D56" s="19" t="s">
        <v>61</v>
      </c>
      <c r="E56" s="36" t="s">
        <v>24</v>
      </c>
      <c r="F56" s="51" t="s">
        <v>62</v>
      </c>
      <c r="G56" s="24" t="s">
        <v>63</v>
      </c>
      <c r="H56" s="25">
        <v>0.28125</v>
      </c>
      <c r="I56" s="24" t="s">
        <v>63</v>
      </c>
      <c r="J56" s="25">
        <v>0.8652777777777777</v>
      </c>
      <c r="K56" s="26">
        <f t="shared" si="3"/>
        <v>9</v>
      </c>
      <c r="L56" s="27"/>
      <c r="M56" s="28"/>
      <c r="N56" s="29"/>
      <c r="O56" s="28"/>
      <c r="P56" s="60">
        <v>0.3576388888888889</v>
      </c>
      <c r="Q56" s="53">
        <v>0.50138888888888888</v>
      </c>
      <c r="R56" s="53">
        <v>0.64513888888888882</v>
      </c>
      <c r="S56" s="53">
        <v>0.79236111111111107</v>
      </c>
      <c r="T56" s="53"/>
      <c r="U56" s="73"/>
      <c r="V56" s="73"/>
      <c r="W56" s="55"/>
      <c r="X56" s="55"/>
      <c r="Y56" s="55"/>
      <c r="Z56" s="55"/>
      <c r="AA56" s="55"/>
      <c r="AB56" s="55"/>
      <c r="AC56" s="61"/>
      <c r="AD56" s="61"/>
      <c r="AE56" s="61"/>
      <c r="AF56" s="61"/>
      <c r="AG56" s="45">
        <v>0.28125</v>
      </c>
      <c r="AH56" s="45">
        <v>0.42499999999999999</v>
      </c>
      <c r="AI56" s="45">
        <v>0.56874999999999998</v>
      </c>
      <c r="AJ56" s="45">
        <v>0.71250000000000002</v>
      </c>
      <c r="AK56" s="45">
        <v>0.8652777777777777</v>
      </c>
      <c r="AL56" s="45"/>
      <c r="AM56" s="45"/>
      <c r="AN56" s="45"/>
      <c r="AO56" s="45"/>
      <c r="AP56" s="92"/>
      <c r="AQ56" s="92"/>
    </row>
    <row r="57" spans="1:43" ht="18.75" customHeight="1">
      <c r="A57" s="19" t="s">
        <v>22</v>
      </c>
      <c r="B57" s="20" t="s">
        <v>27</v>
      </c>
      <c r="C57" s="20">
        <v>56</v>
      </c>
      <c r="D57" s="19" t="s">
        <v>64</v>
      </c>
      <c r="E57" s="71" t="s">
        <v>39</v>
      </c>
      <c r="F57" s="51" t="s">
        <v>65</v>
      </c>
      <c r="G57" s="24" t="s">
        <v>66</v>
      </c>
      <c r="H57" s="25">
        <v>0.2638888888888889</v>
      </c>
      <c r="I57" s="24" t="s">
        <v>42</v>
      </c>
      <c r="J57" s="25">
        <v>0.87986111111111109</v>
      </c>
      <c r="K57" s="26">
        <f t="shared" si="3"/>
        <v>10</v>
      </c>
      <c r="L57" s="27"/>
      <c r="M57" s="28"/>
      <c r="N57" s="29"/>
      <c r="O57" s="28"/>
      <c r="P57" s="60">
        <v>0.3298611111111111</v>
      </c>
      <c r="Q57" s="53">
        <v>0.46319444444444446</v>
      </c>
      <c r="R57" s="53">
        <v>0.6020833333333333</v>
      </c>
      <c r="S57" s="53">
        <v>0.74097222222222225</v>
      </c>
      <c r="T57" s="53">
        <v>0.87986111111111109</v>
      </c>
      <c r="U57" s="73"/>
      <c r="V57" s="73"/>
      <c r="W57" s="55"/>
      <c r="X57" s="55"/>
      <c r="Y57" s="55"/>
      <c r="Z57" s="55"/>
      <c r="AA57" s="55"/>
      <c r="AB57" s="55"/>
      <c r="AC57" s="61"/>
      <c r="AD57" s="61"/>
      <c r="AE57" s="61"/>
      <c r="AF57" s="61"/>
      <c r="AG57" s="58">
        <v>0.2638888888888889</v>
      </c>
      <c r="AH57" s="45">
        <v>0.39027777777777778</v>
      </c>
      <c r="AI57" s="45">
        <v>0.52916666666666667</v>
      </c>
      <c r="AJ57" s="45">
        <v>0.66805555555555562</v>
      </c>
      <c r="AK57" s="45">
        <v>0.80694444444444446</v>
      </c>
      <c r="AL57" s="45"/>
      <c r="AM57" s="45"/>
      <c r="AN57" s="45"/>
      <c r="AO57" s="45"/>
      <c r="AP57" s="92" t="s">
        <v>67</v>
      </c>
      <c r="AQ57" s="92"/>
    </row>
    <row r="58" spans="1:43" ht="18.75" customHeight="1">
      <c r="A58" s="19" t="s">
        <v>22</v>
      </c>
      <c r="B58" s="20" t="s">
        <v>27</v>
      </c>
      <c r="C58" s="20">
        <v>57</v>
      </c>
      <c r="D58" s="19" t="s">
        <v>68</v>
      </c>
      <c r="E58" s="71" t="s">
        <v>39</v>
      </c>
      <c r="F58" s="51" t="s">
        <v>69</v>
      </c>
      <c r="G58" s="24" t="s">
        <v>39</v>
      </c>
      <c r="H58" s="25">
        <v>0.30486111111111108</v>
      </c>
      <c r="I58" s="24" t="s">
        <v>70</v>
      </c>
      <c r="J58" s="25">
        <v>0.91805555555555562</v>
      </c>
      <c r="K58" s="26">
        <f t="shared" si="3"/>
        <v>10</v>
      </c>
      <c r="L58" s="27"/>
      <c r="M58" s="28"/>
      <c r="N58" s="29"/>
      <c r="O58" s="28"/>
      <c r="P58" s="62">
        <v>0.30486111111111108</v>
      </c>
      <c r="Q58" s="54">
        <v>0.43541666666666662</v>
      </c>
      <c r="R58" s="63">
        <v>0.57430555555555551</v>
      </c>
      <c r="S58" s="54">
        <v>0.71319444444444446</v>
      </c>
      <c r="T58" s="63">
        <v>0.8520833333333333</v>
      </c>
      <c r="U58" s="63"/>
      <c r="V58" s="73"/>
      <c r="W58" s="55"/>
      <c r="X58" s="55"/>
      <c r="Y58" s="55"/>
      <c r="Z58" s="55"/>
      <c r="AA58" s="55"/>
      <c r="AB58" s="55"/>
      <c r="AC58" s="56" t="s">
        <v>71</v>
      </c>
      <c r="AD58" s="56"/>
      <c r="AE58" s="61"/>
      <c r="AF58" s="61"/>
      <c r="AG58" s="65">
        <v>0.36388888888888887</v>
      </c>
      <c r="AH58" s="58">
        <v>0.50138888888888888</v>
      </c>
      <c r="AI58" s="65">
        <v>0.64027777777777783</v>
      </c>
      <c r="AJ58" s="58">
        <v>0.77916666666666667</v>
      </c>
      <c r="AK58" s="65">
        <v>0.91805555555555562</v>
      </c>
      <c r="AL58" s="45"/>
      <c r="AM58" s="45"/>
      <c r="AN58" s="45"/>
      <c r="AO58" s="45"/>
      <c r="AP58" s="93" t="s">
        <v>71</v>
      </c>
      <c r="AQ58" s="93"/>
    </row>
    <row r="59" spans="1:43" ht="18.75" customHeight="1">
      <c r="A59" s="19" t="s">
        <v>22</v>
      </c>
      <c r="B59" s="20" t="s">
        <v>27</v>
      </c>
      <c r="C59" s="20">
        <v>58</v>
      </c>
      <c r="D59" s="19" t="s">
        <v>72</v>
      </c>
      <c r="E59" s="71" t="s">
        <v>39</v>
      </c>
      <c r="F59" s="51" t="s">
        <v>73</v>
      </c>
      <c r="G59" s="24" t="s">
        <v>74</v>
      </c>
      <c r="H59" s="25">
        <v>0.27291666666666664</v>
      </c>
      <c r="I59" s="24" t="s">
        <v>42</v>
      </c>
      <c r="J59" s="25">
        <v>0.88680555555555562</v>
      </c>
      <c r="K59" s="26">
        <f t="shared" si="3"/>
        <v>10</v>
      </c>
      <c r="L59" s="27"/>
      <c r="M59" s="28"/>
      <c r="N59" s="29"/>
      <c r="O59" s="28"/>
      <c r="P59" s="60">
        <v>0.34236111111111112</v>
      </c>
      <c r="Q59" s="53">
        <v>0.4770833333333333</v>
      </c>
      <c r="R59" s="53">
        <v>0.61597222222222225</v>
      </c>
      <c r="S59" s="53">
        <v>0.75486111111111109</v>
      </c>
      <c r="T59" s="53">
        <v>0.88680555555555562</v>
      </c>
      <c r="U59" s="73"/>
      <c r="V59" s="73"/>
      <c r="W59" s="55"/>
      <c r="X59" s="55"/>
      <c r="Y59" s="55"/>
      <c r="Z59" s="55"/>
      <c r="AA59" s="55"/>
      <c r="AB59" s="55"/>
      <c r="AC59" s="61"/>
      <c r="AD59" s="61"/>
      <c r="AE59" s="61"/>
      <c r="AF59" s="61"/>
      <c r="AG59" s="58">
        <v>0.27291666666666664</v>
      </c>
      <c r="AH59" s="65">
        <v>0.40069444444444446</v>
      </c>
      <c r="AI59" s="45">
        <v>0.54305555555555551</v>
      </c>
      <c r="AJ59" s="58">
        <v>0.67847222222222225</v>
      </c>
      <c r="AK59" s="65">
        <v>0.81736111111111109</v>
      </c>
      <c r="AL59" s="45"/>
      <c r="AM59" s="45"/>
      <c r="AN59" s="45"/>
      <c r="AO59" s="45"/>
      <c r="AP59" s="92" t="s">
        <v>75</v>
      </c>
      <c r="AQ59" s="94" t="s">
        <v>76</v>
      </c>
    </row>
    <row r="60" spans="1:43" ht="18.75" customHeight="1">
      <c r="A60" s="19" t="s">
        <v>22</v>
      </c>
      <c r="B60" s="20" t="s">
        <v>27</v>
      </c>
      <c r="C60" s="20">
        <v>59</v>
      </c>
      <c r="D60" s="19" t="s">
        <v>77</v>
      </c>
      <c r="E60" s="71" t="s">
        <v>39</v>
      </c>
      <c r="F60" s="51" t="s">
        <v>78</v>
      </c>
      <c r="G60" s="24" t="s">
        <v>79</v>
      </c>
      <c r="H60" s="25">
        <v>0.28888888888888892</v>
      </c>
      <c r="I60" s="24" t="s">
        <v>42</v>
      </c>
      <c r="J60" s="25">
        <v>0.90763888888888899</v>
      </c>
      <c r="K60" s="26">
        <f t="shared" si="3"/>
        <v>10</v>
      </c>
      <c r="L60" s="27"/>
      <c r="M60" s="28"/>
      <c r="N60" s="29"/>
      <c r="O60" s="28"/>
      <c r="P60" s="60">
        <v>0.35486111111111113</v>
      </c>
      <c r="Q60" s="53">
        <v>0.4909722222222222</v>
      </c>
      <c r="R60" s="53">
        <v>0.62986111111111109</v>
      </c>
      <c r="S60" s="53">
        <v>0.76874999999999993</v>
      </c>
      <c r="T60" s="53">
        <v>0.90763888888888899</v>
      </c>
      <c r="U60" s="73"/>
      <c r="V60" s="73"/>
      <c r="W60" s="55"/>
      <c r="X60" s="55"/>
      <c r="Y60" s="55"/>
      <c r="Z60" s="55"/>
      <c r="AA60" s="55"/>
      <c r="AB60" s="55"/>
      <c r="AC60" s="61"/>
      <c r="AD60" s="61"/>
      <c r="AE60" s="61"/>
      <c r="AF60" s="61"/>
      <c r="AG60" s="45">
        <v>0.28888888888888892</v>
      </c>
      <c r="AH60" s="45">
        <v>0.41805555555555557</v>
      </c>
      <c r="AI60" s="45">
        <v>0.55694444444444446</v>
      </c>
      <c r="AJ60" s="45">
        <v>0.6958333333333333</v>
      </c>
      <c r="AK60" s="65">
        <v>0.83472222222222225</v>
      </c>
      <c r="AL60" s="45"/>
      <c r="AM60" s="45"/>
      <c r="AN60" s="45"/>
      <c r="AO60" s="45"/>
      <c r="AP60" s="92"/>
      <c r="AQ60" s="92"/>
    </row>
    <row r="61" spans="1:43" ht="18.75" customHeight="1">
      <c r="A61" s="19" t="s">
        <v>22</v>
      </c>
      <c r="B61" s="20" t="s">
        <v>27</v>
      </c>
      <c r="C61" s="20">
        <v>60</v>
      </c>
      <c r="D61" s="19" t="s">
        <v>77</v>
      </c>
      <c r="E61" s="71" t="s">
        <v>39</v>
      </c>
      <c r="F61" s="51" t="s">
        <v>80</v>
      </c>
      <c r="G61" s="24" t="s">
        <v>39</v>
      </c>
      <c r="H61" s="25">
        <v>0.29236111111111113</v>
      </c>
      <c r="I61" s="24" t="s">
        <v>79</v>
      </c>
      <c r="J61" s="25">
        <v>0.90416666666666667</v>
      </c>
      <c r="K61" s="26">
        <f t="shared" si="3"/>
        <v>10</v>
      </c>
      <c r="L61" s="27"/>
      <c r="M61" s="28"/>
      <c r="N61" s="29"/>
      <c r="O61" s="28"/>
      <c r="P61" s="52">
        <v>0.29236111111111113</v>
      </c>
      <c r="Q61" s="53">
        <v>0.42152777777777778</v>
      </c>
      <c r="R61" s="53">
        <v>0.56041666666666667</v>
      </c>
      <c r="S61" s="53">
        <v>0.69930555555555562</v>
      </c>
      <c r="T61" s="53">
        <v>0.83819444444444446</v>
      </c>
      <c r="U61" s="53"/>
      <c r="V61" s="73"/>
      <c r="W61" s="55"/>
      <c r="X61" s="55"/>
      <c r="Y61" s="55"/>
      <c r="Z61" s="55"/>
      <c r="AA61" s="55"/>
      <c r="AB61" s="55"/>
      <c r="AC61" s="56" t="s">
        <v>81</v>
      </c>
      <c r="AD61" s="56"/>
      <c r="AE61" s="61"/>
      <c r="AF61" s="61"/>
      <c r="AG61" s="45">
        <v>0.35138888888888892</v>
      </c>
      <c r="AH61" s="45">
        <v>0.48749999999999999</v>
      </c>
      <c r="AI61" s="45">
        <v>0.62638888888888888</v>
      </c>
      <c r="AJ61" s="58">
        <v>0.7631944444444444</v>
      </c>
      <c r="AK61" s="45">
        <v>0.90416666666666667</v>
      </c>
      <c r="AL61" s="45"/>
      <c r="AM61" s="45"/>
      <c r="AN61" s="45"/>
      <c r="AO61" s="45"/>
      <c r="AP61" s="92" t="s">
        <v>82</v>
      </c>
      <c r="AQ61" s="92"/>
    </row>
    <row r="62" spans="1:43" ht="18.75" customHeight="1">
      <c r="A62" s="19" t="s">
        <v>22</v>
      </c>
      <c r="B62" s="20" t="s">
        <v>27</v>
      </c>
      <c r="C62" s="20">
        <v>61</v>
      </c>
      <c r="D62" s="19" t="s">
        <v>83</v>
      </c>
      <c r="E62" s="71" t="s">
        <v>39</v>
      </c>
      <c r="F62" s="51" t="s">
        <v>84</v>
      </c>
      <c r="G62" s="24" t="s">
        <v>85</v>
      </c>
      <c r="H62" s="25">
        <v>0.30138888888888887</v>
      </c>
      <c r="I62" s="24" t="s">
        <v>42</v>
      </c>
      <c r="J62" s="25">
        <v>0.92152777777777783</v>
      </c>
      <c r="K62" s="26">
        <f t="shared" si="3"/>
        <v>10</v>
      </c>
      <c r="L62" s="27"/>
      <c r="M62" s="28"/>
      <c r="N62" s="29"/>
      <c r="O62" s="28"/>
      <c r="P62" s="60">
        <v>0.36736111111111108</v>
      </c>
      <c r="Q62" s="53">
        <v>0.50486111111111109</v>
      </c>
      <c r="R62" s="53">
        <v>0.64374999999999993</v>
      </c>
      <c r="S62" s="53">
        <v>0.78263888888888899</v>
      </c>
      <c r="T62" s="53">
        <v>0.92152777777777783</v>
      </c>
      <c r="U62" s="73"/>
      <c r="V62" s="73"/>
      <c r="W62" s="55"/>
      <c r="X62" s="55"/>
      <c r="Y62" s="55"/>
      <c r="Z62" s="55"/>
      <c r="AA62" s="55"/>
      <c r="AB62" s="55"/>
      <c r="AC62" s="61"/>
      <c r="AD62" s="61"/>
      <c r="AE62" s="61"/>
      <c r="AF62" s="61"/>
      <c r="AG62" s="45">
        <v>0.30138888888888887</v>
      </c>
      <c r="AH62" s="45">
        <v>0.43194444444444446</v>
      </c>
      <c r="AI62" s="45">
        <v>0.5708333333333333</v>
      </c>
      <c r="AJ62" s="45">
        <v>0.70972222222222225</v>
      </c>
      <c r="AK62" s="45">
        <v>0.84861111111111109</v>
      </c>
      <c r="AL62" s="45"/>
      <c r="AM62" s="45"/>
      <c r="AN62" s="45"/>
      <c r="AO62" s="45"/>
      <c r="AP62" s="92"/>
      <c r="AQ62" s="92"/>
    </row>
    <row r="63" spans="1:43" ht="18.75" customHeight="1">
      <c r="A63" s="19" t="s">
        <v>22</v>
      </c>
      <c r="B63" s="20" t="s">
        <v>27</v>
      </c>
      <c r="C63" s="20">
        <v>62</v>
      </c>
      <c r="D63" s="19" t="s">
        <v>86</v>
      </c>
      <c r="E63" s="71" t="s">
        <v>39</v>
      </c>
      <c r="F63" s="51" t="s">
        <v>87</v>
      </c>
      <c r="G63" s="24" t="s">
        <v>88</v>
      </c>
      <c r="H63" s="25">
        <v>0.30555555555555552</v>
      </c>
      <c r="I63" s="24" t="s">
        <v>42</v>
      </c>
      <c r="J63" s="25">
        <v>0.93541666666666667</v>
      </c>
      <c r="K63" s="26">
        <f t="shared" si="3"/>
        <v>10</v>
      </c>
      <c r="L63" s="27"/>
      <c r="M63" s="28"/>
      <c r="N63" s="29"/>
      <c r="O63" s="28"/>
      <c r="P63" s="60">
        <v>0.37986111111111115</v>
      </c>
      <c r="Q63" s="53">
        <v>0.51874999999999993</v>
      </c>
      <c r="R63" s="53">
        <v>0.65763888888888888</v>
      </c>
      <c r="S63" s="53">
        <v>0.79652777777777783</v>
      </c>
      <c r="T63" s="53">
        <v>0.93541666666666667</v>
      </c>
      <c r="U63" s="73"/>
      <c r="V63" s="73"/>
      <c r="W63" s="55"/>
      <c r="X63" s="55"/>
      <c r="Y63" s="55"/>
      <c r="Z63" s="55"/>
      <c r="AA63" s="55"/>
      <c r="AB63" s="55"/>
      <c r="AC63" s="61"/>
      <c r="AD63" s="61"/>
      <c r="AE63" s="61"/>
      <c r="AF63" s="61"/>
      <c r="AG63" s="58">
        <v>0.30555555555555552</v>
      </c>
      <c r="AH63" s="45">
        <v>0.4458333333333333</v>
      </c>
      <c r="AI63" s="45">
        <v>0.58472222222222225</v>
      </c>
      <c r="AJ63" s="45">
        <v>0.72361111111111109</v>
      </c>
      <c r="AK63" s="45">
        <v>0.86249999999999993</v>
      </c>
      <c r="AL63" s="45"/>
      <c r="AM63" s="45"/>
      <c r="AN63" s="45"/>
      <c r="AO63" s="45"/>
      <c r="AP63" s="92" t="s">
        <v>89</v>
      </c>
      <c r="AQ63" s="92"/>
    </row>
    <row r="64" spans="1:43" ht="18.75" customHeight="1">
      <c r="A64" s="19" t="s">
        <v>22</v>
      </c>
      <c r="B64" s="20" t="s">
        <v>27</v>
      </c>
      <c r="C64" s="20">
        <v>63</v>
      </c>
      <c r="D64" s="19" t="s">
        <v>90</v>
      </c>
      <c r="E64" s="71" t="s">
        <v>39</v>
      </c>
      <c r="F64" s="51" t="s">
        <v>91</v>
      </c>
      <c r="G64" s="24" t="s">
        <v>39</v>
      </c>
      <c r="H64" s="25">
        <v>0.2673611111111111</v>
      </c>
      <c r="I64" s="24" t="s">
        <v>92</v>
      </c>
      <c r="J64" s="25">
        <v>0.87638888888888899</v>
      </c>
      <c r="K64" s="26">
        <f t="shared" si="3"/>
        <v>10</v>
      </c>
      <c r="L64" s="27"/>
      <c r="M64" s="28"/>
      <c r="N64" s="29"/>
      <c r="O64" s="28"/>
      <c r="P64" s="60">
        <v>0.2673611111111111</v>
      </c>
      <c r="Q64" s="53">
        <v>0.39374999999999999</v>
      </c>
      <c r="R64" s="53">
        <v>0.53263888888888888</v>
      </c>
      <c r="S64" s="53">
        <v>0.67152777777777783</v>
      </c>
      <c r="T64" s="53">
        <v>0.81041666666666667</v>
      </c>
      <c r="U64" s="54"/>
      <c r="V64" s="73"/>
      <c r="W64" s="55"/>
      <c r="X64" s="55"/>
      <c r="Y64" s="55"/>
      <c r="Z64" s="55"/>
      <c r="AA64" s="55"/>
      <c r="AB64" s="55"/>
      <c r="AC64" s="61"/>
      <c r="AD64" s="61"/>
      <c r="AE64" s="61"/>
      <c r="AF64" s="61"/>
      <c r="AG64" s="45">
        <v>0.3263888888888889</v>
      </c>
      <c r="AH64" s="45">
        <v>0.4597222222222222</v>
      </c>
      <c r="AI64" s="45">
        <v>0.59861111111111109</v>
      </c>
      <c r="AJ64" s="45">
        <v>0.73749999999999993</v>
      </c>
      <c r="AK64" s="45">
        <v>0.87638888888888899</v>
      </c>
      <c r="AL64" s="45"/>
      <c r="AM64" s="45"/>
      <c r="AN64" s="45"/>
      <c r="AO64" s="45"/>
      <c r="AP64" s="92"/>
      <c r="AQ64" s="92"/>
    </row>
    <row r="65" spans="1:43" ht="18.75" customHeight="1">
      <c r="A65" s="19" t="s">
        <v>22</v>
      </c>
      <c r="B65" s="20" t="s">
        <v>27</v>
      </c>
      <c r="C65" s="20">
        <v>64</v>
      </c>
      <c r="D65" s="19" t="s">
        <v>93</v>
      </c>
      <c r="E65" s="71" t="s">
        <v>39</v>
      </c>
      <c r="F65" s="51" t="s">
        <v>94</v>
      </c>
      <c r="G65" s="24" t="s">
        <v>39</v>
      </c>
      <c r="H65" s="25">
        <v>0.27986111111111112</v>
      </c>
      <c r="I65" s="24" t="s">
        <v>95</v>
      </c>
      <c r="J65" s="25">
        <v>0.89027777777777783</v>
      </c>
      <c r="K65" s="26">
        <f t="shared" si="3"/>
        <v>10</v>
      </c>
      <c r="L65" s="27"/>
      <c r="M65" s="28"/>
      <c r="N65" s="29"/>
      <c r="O65" s="28"/>
      <c r="P65" s="60">
        <v>0.27986111111111112</v>
      </c>
      <c r="Q65" s="53">
        <v>0.40763888888888888</v>
      </c>
      <c r="R65" s="53">
        <v>0.54652777777777783</v>
      </c>
      <c r="S65" s="53">
        <v>0.68541666666666667</v>
      </c>
      <c r="T65" s="53">
        <v>0.82430555555555562</v>
      </c>
      <c r="U65" s="53"/>
      <c r="V65" s="73"/>
      <c r="W65" s="55"/>
      <c r="X65" s="55"/>
      <c r="Y65" s="55"/>
      <c r="Z65" s="55"/>
      <c r="AA65" s="55"/>
      <c r="AB65" s="55"/>
      <c r="AC65" s="61"/>
      <c r="AD65" s="61"/>
      <c r="AE65" s="61"/>
      <c r="AF65" s="61"/>
      <c r="AG65" s="45">
        <v>0.33888888888888885</v>
      </c>
      <c r="AH65" s="45">
        <v>0.47361111111111115</v>
      </c>
      <c r="AI65" s="45">
        <v>0.61249999999999993</v>
      </c>
      <c r="AJ65" s="45">
        <v>0.75138888888888899</v>
      </c>
      <c r="AK65" s="45">
        <v>0.89027777777777783</v>
      </c>
      <c r="AL65" s="45"/>
      <c r="AM65" s="45"/>
      <c r="AN65" s="45"/>
      <c r="AO65" s="45"/>
      <c r="AP65" s="92"/>
      <c r="AQ65" s="92"/>
    </row>
    <row r="66" spans="1:43" ht="18.75" customHeight="1">
      <c r="A66" s="19" t="s">
        <v>22</v>
      </c>
      <c r="B66" s="20" t="s">
        <v>27</v>
      </c>
      <c r="C66" s="20">
        <v>65</v>
      </c>
      <c r="D66" s="19" t="s">
        <v>96</v>
      </c>
      <c r="E66" s="71" t="s">
        <v>39</v>
      </c>
      <c r="F66" s="51" t="s">
        <v>97</v>
      </c>
      <c r="G66" s="24" t="s">
        <v>39</v>
      </c>
      <c r="H66" s="25">
        <v>0.31736111111111115</v>
      </c>
      <c r="I66" s="24" t="s">
        <v>66</v>
      </c>
      <c r="J66" s="25">
        <v>0.93194444444444446</v>
      </c>
      <c r="K66" s="26">
        <f t="shared" si="3"/>
        <v>10</v>
      </c>
      <c r="L66" s="27"/>
      <c r="M66" s="28"/>
      <c r="N66" s="29"/>
      <c r="O66" s="28"/>
      <c r="P66" s="60">
        <v>0.31736111111111115</v>
      </c>
      <c r="Q66" s="53">
        <v>0.44930555555555557</v>
      </c>
      <c r="R66" s="53">
        <v>0.58819444444444446</v>
      </c>
      <c r="S66" s="53">
        <v>0.7270833333333333</v>
      </c>
      <c r="T66" s="53">
        <v>0.86597222222222225</v>
      </c>
      <c r="U66" s="53"/>
      <c r="V66" s="73"/>
      <c r="W66" s="55"/>
      <c r="X66" s="55"/>
      <c r="Y66" s="55"/>
      <c r="Z66" s="55"/>
      <c r="AA66" s="55"/>
      <c r="AB66" s="55"/>
      <c r="AC66" s="61"/>
      <c r="AD66" s="61"/>
      <c r="AE66" s="61"/>
      <c r="AF66" s="61"/>
      <c r="AG66" s="45">
        <v>0.37638888888888888</v>
      </c>
      <c r="AH66" s="45">
        <v>0.51527777777777783</v>
      </c>
      <c r="AI66" s="45">
        <v>0.65416666666666667</v>
      </c>
      <c r="AJ66" s="45">
        <v>0.79305555555555562</v>
      </c>
      <c r="AK66" s="45">
        <v>0.93194444444444446</v>
      </c>
      <c r="AL66" s="45"/>
      <c r="AM66" s="45"/>
      <c r="AN66" s="45"/>
      <c r="AO66" s="45"/>
      <c r="AP66" s="92"/>
      <c r="AQ66" s="92"/>
    </row>
    <row r="67" spans="1:43" ht="18.75" customHeight="1">
      <c r="A67" s="19" t="s">
        <v>22</v>
      </c>
      <c r="B67" s="20" t="s">
        <v>27</v>
      </c>
      <c r="C67" s="20">
        <v>66</v>
      </c>
      <c r="D67" s="19" t="s">
        <v>98</v>
      </c>
      <c r="E67" s="22" t="s">
        <v>29</v>
      </c>
      <c r="F67" s="95" t="s">
        <v>29</v>
      </c>
      <c r="G67" s="24" t="s">
        <v>29</v>
      </c>
      <c r="H67" s="25">
        <v>0.25</v>
      </c>
      <c r="I67" s="69" t="s">
        <v>29</v>
      </c>
      <c r="J67" s="25">
        <v>0.875</v>
      </c>
      <c r="K67" s="26">
        <f t="shared" si="3"/>
        <v>8</v>
      </c>
      <c r="L67" s="27"/>
      <c r="M67" s="28"/>
      <c r="N67" s="29"/>
      <c r="O67" s="28"/>
      <c r="P67" s="60">
        <v>0.25</v>
      </c>
      <c r="Q67" s="60">
        <v>0.34027777777777779</v>
      </c>
      <c r="R67" s="60">
        <v>0.4236111111111111</v>
      </c>
      <c r="S67" s="60">
        <v>0.5083333333333333</v>
      </c>
      <c r="T67" s="60">
        <v>0.60277777777777775</v>
      </c>
      <c r="U67" s="60">
        <v>0.69652777777777775</v>
      </c>
      <c r="V67" s="60">
        <v>0.7895833333333333</v>
      </c>
      <c r="W67" s="60">
        <v>0.875</v>
      </c>
      <c r="X67" s="98"/>
      <c r="Y67" s="78"/>
      <c r="Z67" s="78"/>
      <c r="AA67" s="78"/>
      <c r="AB67" s="78"/>
      <c r="AC67" s="79"/>
      <c r="AD67" s="79"/>
      <c r="AE67" s="79"/>
      <c r="AF67" s="79"/>
      <c r="AG67" s="34"/>
      <c r="AH67" s="34"/>
      <c r="AI67" s="34"/>
      <c r="AJ67" s="34"/>
      <c r="AK67" s="34"/>
      <c r="AL67" s="34"/>
      <c r="AM67" s="34"/>
      <c r="AN67" s="34"/>
      <c r="AO67" s="34"/>
      <c r="AP67" s="35"/>
      <c r="AQ67" s="35"/>
    </row>
    <row r="68" spans="1:43" ht="18.75" customHeight="1">
      <c r="A68" s="19" t="s">
        <v>22</v>
      </c>
      <c r="B68" s="20" t="s">
        <v>27</v>
      </c>
      <c r="C68" s="20">
        <v>67</v>
      </c>
      <c r="D68" s="19" t="s">
        <v>98</v>
      </c>
      <c r="E68" s="36" t="s">
        <v>29</v>
      </c>
      <c r="F68" s="99" t="s">
        <v>29</v>
      </c>
      <c r="G68" s="24" t="s">
        <v>29</v>
      </c>
      <c r="H68" s="25">
        <v>0.2638888888888889</v>
      </c>
      <c r="I68" s="69" t="s">
        <v>29</v>
      </c>
      <c r="J68" s="25">
        <v>0.88541666666666674</v>
      </c>
      <c r="K68" s="26">
        <f t="shared" si="3"/>
        <v>8</v>
      </c>
      <c r="L68" s="27"/>
      <c r="M68" s="28"/>
      <c r="N68" s="29"/>
      <c r="O68" s="28"/>
      <c r="P68" s="60">
        <v>0.2638888888888889</v>
      </c>
      <c r="Q68" s="60">
        <v>0.35069444444444448</v>
      </c>
      <c r="R68" s="60">
        <v>0.43402777777777779</v>
      </c>
      <c r="S68" s="60">
        <v>0.52013888888888893</v>
      </c>
      <c r="T68" s="60">
        <v>0.61458333333333326</v>
      </c>
      <c r="U68" s="60">
        <v>0.70902777777777781</v>
      </c>
      <c r="V68" s="60">
        <v>0.80069444444444438</v>
      </c>
      <c r="W68" s="60">
        <v>0.88541666666666674</v>
      </c>
      <c r="X68" s="102"/>
      <c r="Y68" s="55"/>
      <c r="Z68" s="55"/>
      <c r="AA68" s="55"/>
      <c r="AB68" s="55"/>
      <c r="AC68" s="61"/>
      <c r="AD68" s="61"/>
      <c r="AE68" s="61"/>
      <c r="AF68" s="61"/>
      <c r="AG68" s="45"/>
      <c r="AH68" s="45"/>
      <c r="AI68" s="45"/>
      <c r="AJ68" s="45"/>
      <c r="AK68" s="45"/>
      <c r="AL68" s="45"/>
      <c r="AM68" s="45"/>
      <c r="AN68" s="45"/>
      <c r="AO68" s="45"/>
      <c r="AP68" s="46"/>
      <c r="AQ68" s="46"/>
    </row>
    <row r="69" spans="1:43" ht="18.75" customHeight="1">
      <c r="A69" s="19" t="s">
        <v>22</v>
      </c>
      <c r="B69" s="20" t="s">
        <v>27</v>
      </c>
      <c r="C69" s="20">
        <v>68</v>
      </c>
      <c r="D69" s="19" t="s">
        <v>98</v>
      </c>
      <c r="E69" s="36" t="s">
        <v>29</v>
      </c>
      <c r="F69" s="99" t="s">
        <v>29</v>
      </c>
      <c r="G69" s="24" t="s">
        <v>29</v>
      </c>
      <c r="H69" s="25">
        <v>0.27777777777777773</v>
      </c>
      <c r="I69" s="69" t="s">
        <v>29</v>
      </c>
      <c r="J69" s="25">
        <v>0.89583333333333337</v>
      </c>
      <c r="K69" s="26">
        <f t="shared" si="3"/>
        <v>8</v>
      </c>
      <c r="L69" s="38"/>
      <c r="M69" s="39" t="s">
        <v>28</v>
      </c>
      <c r="N69" s="40"/>
      <c r="O69" s="39" t="s">
        <v>28</v>
      </c>
      <c r="P69" s="100">
        <v>0.27777777777777773</v>
      </c>
      <c r="Q69" s="101">
        <v>0.3611111111111111</v>
      </c>
      <c r="R69" s="101">
        <v>0.44444444444444448</v>
      </c>
      <c r="S69" s="101">
        <v>0.53194444444444444</v>
      </c>
      <c r="T69" s="101">
        <v>0.62638888888888888</v>
      </c>
      <c r="U69" s="101">
        <v>0.72013888888888899</v>
      </c>
      <c r="V69" s="101">
        <v>0.81180555555555545</v>
      </c>
      <c r="W69" s="101">
        <v>0.89583333333333337</v>
      </c>
      <c r="X69" s="103"/>
      <c r="Y69" s="55"/>
      <c r="Z69" s="55"/>
      <c r="AA69" s="55"/>
      <c r="AB69" s="55"/>
      <c r="AC69" s="61"/>
      <c r="AD69" s="61"/>
      <c r="AE69" s="57"/>
      <c r="AF69" s="57"/>
      <c r="AG69" s="45"/>
      <c r="AH69" s="45"/>
      <c r="AI69" s="45"/>
      <c r="AJ69" s="45"/>
      <c r="AK69" s="45"/>
      <c r="AL69" s="45"/>
      <c r="AM69" s="45"/>
      <c r="AN69" s="45"/>
      <c r="AO69" s="45"/>
      <c r="AP69" s="46"/>
      <c r="AQ69" s="46"/>
    </row>
    <row r="70" spans="1:43" ht="18.75" customHeight="1">
      <c r="A70" s="19" t="s">
        <v>22</v>
      </c>
      <c r="B70" s="20" t="s">
        <v>27</v>
      </c>
      <c r="C70" s="20">
        <v>69</v>
      </c>
      <c r="D70" s="19" t="s">
        <v>98</v>
      </c>
      <c r="E70" s="36" t="s">
        <v>29</v>
      </c>
      <c r="F70" s="99" t="s">
        <v>29</v>
      </c>
      <c r="G70" s="24" t="s">
        <v>29</v>
      </c>
      <c r="H70" s="25">
        <v>0.28819444444444442</v>
      </c>
      <c r="I70" s="69" t="s">
        <v>29</v>
      </c>
      <c r="J70" s="25">
        <v>0.90625</v>
      </c>
      <c r="K70" s="26">
        <f t="shared" si="3"/>
        <v>8</v>
      </c>
      <c r="L70" s="47"/>
      <c r="M70" s="48"/>
      <c r="N70" s="49"/>
      <c r="O70" s="48"/>
      <c r="P70" s="100">
        <v>0.28819444444444442</v>
      </c>
      <c r="Q70" s="101">
        <v>0.37152777777777779</v>
      </c>
      <c r="R70" s="101">
        <v>0.4548611111111111</v>
      </c>
      <c r="S70" s="101">
        <v>0.54374999999999996</v>
      </c>
      <c r="T70" s="101">
        <v>0.6381944444444444</v>
      </c>
      <c r="U70" s="101">
        <v>0.73125000000000007</v>
      </c>
      <c r="V70" s="101">
        <v>0.82291666666666674</v>
      </c>
      <c r="W70" s="101">
        <v>0.90625</v>
      </c>
      <c r="X70" s="103"/>
      <c r="Y70" s="55"/>
      <c r="Z70" s="55"/>
      <c r="AA70" s="55"/>
      <c r="AB70" s="55"/>
      <c r="AC70" s="61"/>
      <c r="AD70" s="61"/>
      <c r="AE70" s="57"/>
      <c r="AF70" s="57"/>
      <c r="AG70" s="45"/>
      <c r="AH70" s="45"/>
      <c r="AI70" s="45"/>
      <c r="AJ70" s="45"/>
      <c r="AK70" s="45"/>
      <c r="AL70" s="45"/>
      <c r="AM70" s="45"/>
      <c r="AN70" s="45"/>
      <c r="AO70" s="45"/>
      <c r="AP70" s="46"/>
      <c r="AQ70" s="46"/>
    </row>
    <row r="71" spans="1:43" ht="18.75" customHeight="1">
      <c r="A71" s="19" t="s">
        <v>22</v>
      </c>
      <c r="B71" s="20" t="s">
        <v>27</v>
      </c>
      <c r="C71" s="20">
        <v>70</v>
      </c>
      <c r="D71" s="19" t="s">
        <v>98</v>
      </c>
      <c r="E71" s="36" t="s">
        <v>29</v>
      </c>
      <c r="F71" s="99" t="s">
        <v>29</v>
      </c>
      <c r="G71" s="24" t="s">
        <v>29</v>
      </c>
      <c r="H71" s="25">
        <v>0.2986111111111111</v>
      </c>
      <c r="I71" s="69" t="s">
        <v>29</v>
      </c>
      <c r="J71" s="25">
        <v>0.91666666666666674</v>
      </c>
      <c r="K71" s="26">
        <f t="shared" si="3"/>
        <v>8</v>
      </c>
      <c r="L71" s="38"/>
      <c r="M71" s="39" t="s">
        <v>28</v>
      </c>
      <c r="N71" s="40"/>
      <c r="O71" s="39" t="s">
        <v>28</v>
      </c>
      <c r="P71" s="100">
        <v>0.2986111111111111</v>
      </c>
      <c r="Q71" s="101">
        <v>0.38194444444444448</v>
      </c>
      <c r="R71" s="101">
        <v>0.46527777777777779</v>
      </c>
      <c r="S71" s="101">
        <v>0.55555555555555558</v>
      </c>
      <c r="T71" s="101">
        <v>0.65</v>
      </c>
      <c r="U71" s="101">
        <v>0.74375000000000002</v>
      </c>
      <c r="V71" s="101">
        <v>0.83333333333333337</v>
      </c>
      <c r="W71" s="102">
        <v>0.91666666666666674</v>
      </c>
      <c r="X71" s="103"/>
      <c r="Y71" s="55"/>
      <c r="Z71" s="55"/>
      <c r="AA71" s="55"/>
      <c r="AB71" s="55"/>
      <c r="AC71" s="56" t="s">
        <v>99</v>
      </c>
      <c r="AD71" s="56"/>
      <c r="AE71" s="57"/>
      <c r="AF71" s="57"/>
      <c r="AG71" s="45"/>
      <c r="AH71" s="45"/>
      <c r="AI71" s="45"/>
      <c r="AJ71" s="45"/>
      <c r="AK71" s="45"/>
      <c r="AL71" s="45"/>
      <c r="AM71" s="45"/>
      <c r="AN71" s="45"/>
      <c r="AO71" s="45"/>
      <c r="AP71" s="46"/>
      <c r="AQ71" s="46"/>
    </row>
    <row r="72" spans="1:43" ht="18.75" customHeight="1">
      <c r="A72" s="19" t="s">
        <v>22</v>
      </c>
      <c r="B72" s="20" t="s">
        <v>27</v>
      </c>
      <c r="C72" s="20">
        <v>71</v>
      </c>
      <c r="D72" s="19" t="s">
        <v>98</v>
      </c>
      <c r="E72" s="36" t="s">
        <v>29</v>
      </c>
      <c r="F72" s="99" t="s">
        <v>29</v>
      </c>
      <c r="G72" s="24" t="s">
        <v>29</v>
      </c>
      <c r="H72" s="25">
        <v>0.30902777777777773</v>
      </c>
      <c r="I72" s="69" t="s">
        <v>29</v>
      </c>
      <c r="J72" s="25">
        <v>0.92708333333333337</v>
      </c>
      <c r="K72" s="26">
        <f t="shared" si="3"/>
        <v>8</v>
      </c>
      <c r="L72" s="47"/>
      <c r="M72" s="48"/>
      <c r="N72" s="49"/>
      <c r="O72" s="48"/>
      <c r="P72" s="100">
        <v>0.30902777777777773</v>
      </c>
      <c r="Q72" s="100">
        <v>0.3923611111111111</v>
      </c>
      <c r="R72" s="100">
        <v>0.47569444444444448</v>
      </c>
      <c r="S72" s="100">
        <v>0.56736111111111109</v>
      </c>
      <c r="T72" s="100">
        <v>0.66180555555555554</v>
      </c>
      <c r="U72" s="100">
        <v>0.75486111111111109</v>
      </c>
      <c r="V72" s="100">
        <v>0.84375</v>
      </c>
      <c r="W72" s="102">
        <v>0.92708333333333337</v>
      </c>
      <c r="X72" s="103"/>
      <c r="Y72" s="55"/>
      <c r="Z72" s="55"/>
      <c r="AA72" s="55"/>
      <c r="AB72" s="55"/>
      <c r="AC72" s="56" t="s">
        <v>99</v>
      </c>
      <c r="AD72" s="56"/>
      <c r="AE72" s="57"/>
      <c r="AF72" s="57"/>
      <c r="AG72" s="45"/>
      <c r="AH72" s="45"/>
      <c r="AI72" s="45"/>
      <c r="AJ72" s="45"/>
      <c r="AK72" s="45"/>
      <c r="AL72" s="45"/>
      <c r="AM72" s="45"/>
      <c r="AN72" s="45"/>
      <c r="AO72" s="45"/>
      <c r="AP72" s="46"/>
      <c r="AQ72" s="46"/>
    </row>
    <row r="73" spans="1:43" ht="18.75" customHeight="1">
      <c r="A73" s="19" t="s">
        <v>22</v>
      </c>
      <c r="B73" s="20" t="s">
        <v>27</v>
      </c>
      <c r="C73" s="20">
        <v>72</v>
      </c>
      <c r="D73" s="19" t="s">
        <v>98</v>
      </c>
      <c r="E73" s="36" t="s">
        <v>29</v>
      </c>
      <c r="F73" s="99" t="s">
        <v>29</v>
      </c>
      <c r="G73" s="24" t="s">
        <v>100</v>
      </c>
      <c r="H73" s="25">
        <v>0.31944444444444442</v>
      </c>
      <c r="I73" s="69" t="s">
        <v>29</v>
      </c>
      <c r="J73" s="25">
        <v>0.9375</v>
      </c>
      <c r="K73" s="26">
        <f t="shared" si="3"/>
        <v>8</v>
      </c>
      <c r="L73" s="47"/>
      <c r="M73" s="48"/>
      <c r="N73" s="49"/>
      <c r="O73" s="48"/>
      <c r="P73" s="100">
        <v>0.31944444444444442</v>
      </c>
      <c r="Q73" s="100">
        <v>0.40277777777777779</v>
      </c>
      <c r="R73" s="100">
        <v>0.4861111111111111</v>
      </c>
      <c r="S73" s="100">
        <v>0.57916666666666661</v>
      </c>
      <c r="T73" s="100">
        <v>0.67361111111111105</v>
      </c>
      <c r="U73" s="100">
        <v>0.76597222222222217</v>
      </c>
      <c r="V73" s="100">
        <v>0.85416666666666674</v>
      </c>
      <c r="W73" s="102">
        <v>0.9375</v>
      </c>
      <c r="X73" s="101"/>
      <c r="Y73" s="55"/>
      <c r="Z73" s="55"/>
      <c r="AA73" s="55"/>
      <c r="AB73" s="55"/>
      <c r="AC73" s="56" t="s">
        <v>99</v>
      </c>
      <c r="AD73" s="56"/>
      <c r="AE73" s="61"/>
      <c r="AF73" s="61"/>
      <c r="AG73" s="45"/>
      <c r="AH73" s="45"/>
      <c r="AI73" s="45"/>
      <c r="AJ73" s="45"/>
      <c r="AK73" s="45"/>
      <c r="AL73" s="45"/>
      <c r="AM73" s="45"/>
      <c r="AN73" s="45"/>
      <c r="AO73" s="45"/>
      <c r="AP73" s="46"/>
      <c r="AQ73" s="46"/>
    </row>
    <row r="74" spans="1:43" ht="18.75" customHeight="1">
      <c r="A74" s="19" t="s">
        <v>22</v>
      </c>
      <c r="B74" s="20" t="s">
        <v>27</v>
      </c>
      <c r="C74" s="20">
        <v>73</v>
      </c>
      <c r="D74" s="19" t="s">
        <v>98</v>
      </c>
      <c r="E74" s="36" t="s">
        <v>29</v>
      </c>
      <c r="F74" s="99" t="s">
        <v>29</v>
      </c>
      <c r="G74" s="24" t="s">
        <v>101</v>
      </c>
      <c r="H74" s="25">
        <v>0.25</v>
      </c>
      <c r="I74" s="69" t="s">
        <v>29</v>
      </c>
      <c r="J74" s="25">
        <v>0.86458333333333337</v>
      </c>
      <c r="K74" s="26">
        <f t="shared" si="3"/>
        <v>8</v>
      </c>
      <c r="L74" s="38"/>
      <c r="M74" s="39" t="s">
        <v>28</v>
      </c>
      <c r="N74" s="40"/>
      <c r="O74" s="39"/>
      <c r="P74" s="105">
        <v>0.25</v>
      </c>
      <c r="Q74" s="101">
        <v>0.3298611111111111</v>
      </c>
      <c r="R74" s="101">
        <v>0.41319444444444448</v>
      </c>
      <c r="S74" s="101">
        <v>0.49652777777777779</v>
      </c>
      <c r="T74" s="101">
        <v>0.59097222222222223</v>
      </c>
      <c r="U74" s="101">
        <v>0.68541666666666667</v>
      </c>
      <c r="V74" s="101">
        <v>0.77847222222222223</v>
      </c>
      <c r="W74" s="106">
        <v>0.86458333333333337</v>
      </c>
      <c r="X74" s="107"/>
      <c r="Y74" s="55"/>
      <c r="Z74" s="55"/>
      <c r="AA74" s="55"/>
      <c r="AB74" s="55"/>
      <c r="AC74" s="56" t="s">
        <v>102</v>
      </c>
      <c r="AD74" s="56"/>
      <c r="AE74" s="108"/>
      <c r="AF74" s="61"/>
      <c r="AG74" s="45"/>
      <c r="AH74" s="45"/>
      <c r="AI74" s="45"/>
      <c r="AJ74" s="45"/>
      <c r="AK74" s="45"/>
      <c r="AL74" s="45"/>
      <c r="AM74" s="45"/>
      <c r="AN74" s="45"/>
      <c r="AO74" s="45"/>
      <c r="AP74" s="46"/>
      <c r="AQ74" s="46"/>
    </row>
    <row r="75" spans="1:43" ht="18.75" customHeight="1">
      <c r="A75" s="19" t="s">
        <v>22</v>
      </c>
      <c r="B75" s="20" t="s">
        <v>27</v>
      </c>
      <c r="C75" s="20">
        <v>74</v>
      </c>
      <c r="D75" s="21">
        <v>100</v>
      </c>
      <c r="E75" s="36" t="s">
        <v>24</v>
      </c>
      <c r="F75" s="99" t="s">
        <v>103</v>
      </c>
      <c r="G75" s="24" t="s">
        <v>103</v>
      </c>
      <c r="H75" s="25">
        <v>0.3125</v>
      </c>
      <c r="I75" s="24" t="s">
        <v>24</v>
      </c>
      <c r="J75" s="25">
        <v>0.92361111111111116</v>
      </c>
      <c r="K75" s="26">
        <f t="shared" si="3"/>
        <v>10</v>
      </c>
      <c r="L75" s="27"/>
      <c r="M75" s="28"/>
      <c r="N75" s="29"/>
      <c r="O75" s="28"/>
      <c r="P75" s="100">
        <v>0.3833333333333333</v>
      </c>
      <c r="Q75" s="101">
        <v>0.51666666666666672</v>
      </c>
      <c r="R75" s="101">
        <v>0.65</v>
      </c>
      <c r="S75" s="101">
        <v>0.78680555555555554</v>
      </c>
      <c r="T75" s="101">
        <v>0.92361111111111116</v>
      </c>
      <c r="U75" s="101"/>
      <c r="V75" s="101"/>
      <c r="W75" s="101"/>
      <c r="X75" s="101"/>
      <c r="Y75" s="101"/>
      <c r="Z75" s="101"/>
      <c r="AA75" s="101"/>
      <c r="AB75" s="101"/>
      <c r="AC75" s="109"/>
      <c r="AD75" s="110"/>
      <c r="AE75" s="111"/>
      <c r="AF75" s="111"/>
      <c r="AG75" s="45">
        <v>0.3125</v>
      </c>
      <c r="AH75" s="45">
        <v>0.4458333333333333</v>
      </c>
      <c r="AI75" s="45">
        <v>0.57916666666666672</v>
      </c>
      <c r="AJ75" s="45">
        <v>0.71250000000000002</v>
      </c>
      <c r="AK75" s="45">
        <v>0.84583333333333333</v>
      </c>
      <c r="AL75" s="45"/>
      <c r="AM75" s="45"/>
      <c r="AN75" s="45"/>
      <c r="AO75" s="45"/>
      <c r="AP75" s="46"/>
      <c r="AQ75" s="46"/>
    </row>
    <row r="76" spans="1:43" ht="18.75" customHeight="1">
      <c r="A76" s="19" t="s">
        <v>22</v>
      </c>
      <c r="B76" s="20" t="s">
        <v>27</v>
      </c>
      <c r="C76" s="20">
        <v>75</v>
      </c>
      <c r="D76" s="21">
        <v>100</v>
      </c>
      <c r="E76" s="36" t="s">
        <v>24</v>
      </c>
      <c r="F76" s="99" t="s">
        <v>103</v>
      </c>
      <c r="G76" s="24" t="s">
        <v>24</v>
      </c>
      <c r="H76" s="25">
        <v>0.25694444444444448</v>
      </c>
      <c r="I76" s="24" t="s">
        <v>103</v>
      </c>
      <c r="J76" s="25">
        <v>0.8569444444444444</v>
      </c>
      <c r="K76" s="26">
        <f t="shared" si="3"/>
        <v>10</v>
      </c>
      <c r="L76" s="27"/>
      <c r="M76" s="28"/>
      <c r="N76" s="29"/>
      <c r="O76" s="28"/>
      <c r="P76" s="100">
        <v>0.25694444444444448</v>
      </c>
      <c r="Q76" s="101">
        <v>0.39444444444444443</v>
      </c>
      <c r="R76" s="101">
        <v>0.52777777777777779</v>
      </c>
      <c r="S76" s="101">
        <v>0.66111111111111109</v>
      </c>
      <c r="T76" s="101">
        <v>0.79791666666666661</v>
      </c>
      <c r="U76" s="101"/>
      <c r="V76" s="101"/>
      <c r="W76" s="101"/>
      <c r="X76" s="101"/>
      <c r="Y76" s="101"/>
      <c r="Z76" s="101"/>
      <c r="AA76" s="101"/>
      <c r="AB76" s="101"/>
      <c r="AC76" s="109"/>
      <c r="AD76" s="110"/>
      <c r="AE76" s="111"/>
      <c r="AF76" s="111"/>
      <c r="AG76" s="45">
        <v>0.32361111111111113</v>
      </c>
      <c r="AH76" s="45">
        <v>0.45694444444444443</v>
      </c>
      <c r="AI76" s="45">
        <v>0.59027777777777779</v>
      </c>
      <c r="AJ76" s="45">
        <v>0.72361111111111109</v>
      </c>
      <c r="AK76" s="45">
        <v>0.8569444444444444</v>
      </c>
      <c r="AL76" s="45"/>
      <c r="AM76" s="45"/>
      <c r="AN76" s="45"/>
      <c r="AO76" s="45"/>
      <c r="AP76" s="46"/>
      <c r="AQ76" s="46"/>
    </row>
    <row r="77" spans="1:43" ht="18.75" customHeight="1">
      <c r="A77" s="19" t="s">
        <v>22</v>
      </c>
      <c r="B77" s="20" t="s">
        <v>27</v>
      </c>
      <c r="C77" s="20">
        <v>76</v>
      </c>
      <c r="D77" s="21">
        <v>100</v>
      </c>
      <c r="E77" s="36" t="s">
        <v>24</v>
      </c>
      <c r="F77" s="99" t="s">
        <v>103</v>
      </c>
      <c r="G77" s="24" t="s">
        <v>24</v>
      </c>
      <c r="H77" s="25">
        <v>0.27083333333333331</v>
      </c>
      <c r="I77" s="24" t="s">
        <v>103</v>
      </c>
      <c r="J77" s="25">
        <v>0.86805555555555547</v>
      </c>
      <c r="K77" s="26">
        <f t="shared" si="3"/>
        <v>10</v>
      </c>
      <c r="L77" s="38" t="s">
        <v>28</v>
      </c>
      <c r="M77" s="39" t="s">
        <v>28</v>
      </c>
      <c r="N77" s="40"/>
      <c r="O77" s="39" t="s">
        <v>28</v>
      </c>
      <c r="P77" s="100">
        <v>0.27083333333333331</v>
      </c>
      <c r="Q77" s="100">
        <v>0.4055555555555555</v>
      </c>
      <c r="R77" s="100">
        <v>0.53888888888888886</v>
      </c>
      <c r="S77" s="100">
        <v>0.67222222222222217</v>
      </c>
      <c r="T77" s="100">
        <v>0.80902777777777779</v>
      </c>
      <c r="U77" s="101"/>
      <c r="V77" s="101"/>
      <c r="W77" s="101"/>
      <c r="X77" s="101"/>
      <c r="Y77" s="101"/>
      <c r="Z77" s="101"/>
      <c r="AA77" s="101"/>
      <c r="AB77" s="101"/>
      <c r="AC77" s="109"/>
      <c r="AD77" s="110"/>
      <c r="AE77" s="111"/>
      <c r="AF77" s="111"/>
      <c r="AG77" s="45">
        <v>0.3347222222222222</v>
      </c>
      <c r="AH77" s="45">
        <v>0.4680555555555555</v>
      </c>
      <c r="AI77" s="45">
        <v>0.60138888888888886</v>
      </c>
      <c r="AJ77" s="45">
        <v>0.73472222222222217</v>
      </c>
      <c r="AK77" s="45">
        <v>0.86805555555555547</v>
      </c>
      <c r="AL77" s="45"/>
      <c r="AM77" s="45"/>
      <c r="AN77" s="45"/>
      <c r="AO77" s="45"/>
      <c r="AP77" s="46"/>
      <c r="AQ77" s="46"/>
    </row>
    <row r="78" spans="1:43" ht="18.75" customHeight="1">
      <c r="A78" s="19" t="s">
        <v>22</v>
      </c>
      <c r="B78" s="20" t="s">
        <v>27</v>
      </c>
      <c r="C78" s="20">
        <v>77</v>
      </c>
      <c r="D78" s="21">
        <v>100</v>
      </c>
      <c r="E78" s="36" t="s">
        <v>24</v>
      </c>
      <c r="F78" s="99" t="s">
        <v>103</v>
      </c>
      <c r="G78" s="24" t="s">
        <v>24</v>
      </c>
      <c r="H78" s="25">
        <v>0.28333333333333333</v>
      </c>
      <c r="I78" s="24" t="s">
        <v>103</v>
      </c>
      <c r="J78" s="25">
        <v>0.88194444444444453</v>
      </c>
      <c r="K78" s="26">
        <f t="shared" si="3"/>
        <v>10</v>
      </c>
      <c r="L78" s="47"/>
      <c r="M78" s="48"/>
      <c r="N78" s="49"/>
      <c r="O78" s="48"/>
      <c r="P78" s="100">
        <v>0.28333333333333333</v>
      </c>
      <c r="Q78" s="101">
        <v>0.41666666666666669</v>
      </c>
      <c r="R78" s="101">
        <v>0.54999999999999993</v>
      </c>
      <c r="S78" s="101">
        <v>0.68333333333333324</v>
      </c>
      <c r="T78" s="101">
        <v>0.82013888888888886</v>
      </c>
      <c r="U78" s="101"/>
      <c r="V78" s="101"/>
      <c r="W78" s="101"/>
      <c r="X78" s="101"/>
      <c r="Y78" s="101"/>
      <c r="Z78" s="101"/>
      <c r="AA78" s="101"/>
      <c r="AB78" s="101"/>
      <c r="AC78" s="109"/>
      <c r="AD78" s="110"/>
      <c r="AE78" s="111"/>
      <c r="AF78" s="111"/>
      <c r="AG78" s="45">
        <v>0.34583333333333338</v>
      </c>
      <c r="AH78" s="45">
        <v>0.47916666666666669</v>
      </c>
      <c r="AI78" s="45">
        <v>0.61249999999999993</v>
      </c>
      <c r="AJ78" s="45">
        <v>0.74583333333333324</v>
      </c>
      <c r="AK78" s="45">
        <v>0.88194444444444453</v>
      </c>
      <c r="AL78" s="45"/>
      <c r="AM78" s="45"/>
      <c r="AN78" s="45"/>
      <c r="AO78" s="45"/>
      <c r="AP78" s="46"/>
      <c r="AQ78" s="46"/>
    </row>
    <row r="79" spans="1:43" ht="18.75" customHeight="1">
      <c r="A79" s="19" t="s">
        <v>22</v>
      </c>
      <c r="B79" s="20" t="s">
        <v>27</v>
      </c>
      <c r="C79" s="20">
        <v>78</v>
      </c>
      <c r="D79" s="21">
        <v>100</v>
      </c>
      <c r="E79" s="36" t="s">
        <v>24</v>
      </c>
      <c r="F79" s="99" t="s">
        <v>103</v>
      </c>
      <c r="G79" s="24" t="s">
        <v>24</v>
      </c>
      <c r="H79" s="25">
        <v>0.29444444444444445</v>
      </c>
      <c r="I79" s="24" t="s">
        <v>103</v>
      </c>
      <c r="J79" s="25">
        <v>0.89583333333333337</v>
      </c>
      <c r="K79" s="26">
        <f t="shared" si="3"/>
        <v>10</v>
      </c>
      <c r="L79" s="38" t="s">
        <v>28</v>
      </c>
      <c r="M79" s="39" t="s">
        <v>28</v>
      </c>
      <c r="N79" s="40"/>
      <c r="O79" s="39" t="s">
        <v>28</v>
      </c>
      <c r="P79" s="100">
        <v>0.29444444444444445</v>
      </c>
      <c r="Q79" s="100">
        <v>0.42777777777777781</v>
      </c>
      <c r="R79" s="100">
        <v>0.56111111111111112</v>
      </c>
      <c r="S79" s="100">
        <v>0.69444444444444453</v>
      </c>
      <c r="T79" s="100">
        <v>0.83124999999999993</v>
      </c>
      <c r="U79" s="101"/>
      <c r="V79" s="101"/>
      <c r="W79" s="101"/>
      <c r="X79" s="101"/>
      <c r="Y79" s="101"/>
      <c r="Z79" s="101"/>
      <c r="AA79" s="101"/>
      <c r="AB79" s="101"/>
      <c r="AC79" s="109"/>
      <c r="AD79" s="110"/>
      <c r="AE79" s="111"/>
      <c r="AF79" s="111"/>
      <c r="AG79" s="45">
        <v>0.35694444444444445</v>
      </c>
      <c r="AH79" s="45">
        <v>0.49027777777777781</v>
      </c>
      <c r="AI79" s="45">
        <v>0.62361111111111112</v>
      </c>
      <c r="AJ79" s="45">
        <v>0.75694444444444453</v>
      </c>
      <c r="AK79" s="45">
        <v>0.89583333333333337</v>
      </c>
      <c r="AL79" s="45"/>
      <c r="AM79" s="45"/>
      <c r="AN79" s="45"/>
      <c r="AO79" s="45"/>
      <c r="AP79" s="46"/>
      <c r="AQ79" s="46"/>
    </row>
    <row r="80" spans="1:43" ht="18.75" customHeight="1">
      <c r="A80" s="19" t="s">
        <v>22</v>
      </c>
      <c r="B80" s="20" t="s">
        <v>27</v>
      </c>
      <c r="C80" s="20">
        <v>79</v>
      </c>
      <c r="D80" s="21">
        <v>100</v>
      </c>
      <c r="E80" s="36" t="s">
        <v>24</v>
      </c>
      <c r="F80" s="99" t="s">
        <v>103</v>
      </c>
      <c r="G80" s="24" t="s">
        <v>24</v>
      </c>
      <c r="H80" s="25">
        <v>0.30555555555555552</v>
      </c>
      <c r="I80" s="24" t="s">
        <v>103</v>
      </c>
      <c r="J80" s="25">
        <v>0.90972222222222221</v>
      </c>
      <c r="K80" s="26">
        <f t="shared" si="3"/>
        <v>10</v>
      </c>
      <c r="L80" s="47"/>
      <c r="M80" s="48"/>
      <c r="N80" s="49"/>
      <c r="O80" s="48"/>
      <c r="P80" s="100">
        <v>0.30555555555555552</v>
      </c>
      <c r="Q80" s="100">
        <v>0.43888888888888888</v>
      </c>
      <c r="R80" s="100">
        <v>0.57222222222222219</v>
      </c>
      <c r="S80" s="100">
        <v>0.7055555555555556</v>
      </c>
      <c r="T80" s="100">
        <v>0.84236111111111101</v>
      </c>
      <c r="U80" s="101"/>
      <c r="V80" s="101"/>
      <c r="W80" s="101"/>
      <c r="X80" s="101"/>
      <c r="Y80" s="101"/>
      <c r="Z80" s="101"/>
      <c r="AA80" s="101"/>
      <c r="AB80" s="101"/>
      <c r="AC80" s="109"/>
      <c r="AD80" s="110"/>
      <c r="AE80" s="111"/>
      <c r="AF80" s="111"/>
      <c r="AG80" s="45">
        <v>0.36805555555555558</v>
      </c>
      <c r="AH80" s="45">
        <v>0.50138888888888888</v>
      </c>
      <c r="AI80" s="45">
        <v>0.63472222222222219</v>
      </c>
      <c r="AJ80" s="45">
        <v>0.7680555555555556</v>
      </c>
      <c r="AK80" s="45">
        <v>0.90972222222222221</v>
      </c>
      <c r="AL80" s="45"/>
      <c r="AM80" s="45"/>
      <c r="AN80" s="45"/>
      <c r="AO80" s="45"/>
      <c r="AP80" s="46"/>
      <c r="AQ80" s="46"/>
    </row>
    <row r="81" spans="1:43" ht="18.75" customHeight="1">
      <c r="A81" s="19" t="s">
        <v>22</v>
      </c>
      <c r="B81" s="20" t="s">
        <v>27</v>
      </c>
      <c r="C81" s="20">
        <v>80</v>
      </c>
      <c r="D81" s="21">
        <v>100</v>
      </c>
      <c r="E81" s="36" t="s">
        <v>24</v>
      </c>
      <c r="F81" s="99" t="s">
        <v>103</v>
      </c>
      <c r="G81" s="24" t="s">
        <v>24</v>
      </c>
      <c r="H81" s="25">
        <v>0.31666666666666665</v>
      </c>
      <c r="I81" s="24" t="s">
        <v>103</v>
      </c>
      <c r="J81" s="25">
        <v>0.92361111111111116</v>
      </c>
      <c r="K81" s="26">
        <f t="shared" si="3"/>
        <v>10</v>
      </c>
      <c r="L81" s="47"/>
      <c r="M81" s="48"/>
      <c r="N81" s="49"/>
      <c r="O81" s="48"/>
      <c r="P81" s="100">
        <v>0.31666666666666665</v>
      </c>
      <c r="Q81" s="100">
        <v>0.45</v>
      </c>
      <c r="R81" s="100">
        <v>0.58333333333333337</v>
      </c>
      <c r="S81" s="100">
        <v>0.71666666666666667</v>
      </c>
      <c r="T81" s="100">
        <v>0.85</v>
      </c>
      <c r="U81" s="101"/>
      <c r="V81" s="101"/>
      <c r="W81" s="101"/>
      <c r="X81" s="101"/>
      <c r="Y81" s="101"/>
      <c r="Z81" s="101"/>
      <c r="AA81" s="101"/>
      <c r="AB81" s="101"/>
      <c r="AC81" s="109"/>
      <c r="AD81" s="110"/>
      <c r="AE81" s="111"/>
      <c r="AF81" s="111"/>
      <c r="AG81" s="45">
        <v>0.37916666666666665</v>
      </c>
      <c r="AH81" s="45">
        <v>0.51250000000000007</v>
      </c>
      <c r="AI81" s="45">
        <v>0.64583333333333337</v>
      </c>
      <c r="AJ81" s="45">
        <v>0.78263888888888899</v>
      </c>
      <c r="AK81" s="45">
        <v>0.92361111111111116</v>
      </c>
      <c r="AL81" s="45"/>
      <c r="AM81" s="45"/>
      <c r="AN81" s="45"/>
      <c r="AO81" s="45"/>
      <c r="AP81" s="46"/>
      <c r="AQ81" s="46"/>
    </row>
    <row r="82" spans="1:43" ht="18.75" customHeight="1">
      <c r="A82" s="19" t="s">
        <v>22</v>
      </c>
      <c r="B82" s="20" t="s">
        <v>27</v>
      </c>
      <c r="C82" s="20">
        <v>81</v>
      </c>
      <c r="D82" s="21">
        <v>100</v>
      </c>
      <c r="E82" s="36" t="s">
        <v>24</v>
      </c>
      <c r="F82" s="99" t="s">
        <v>103</v>
      </c>
      <c r="G82" s="24" t="s">
        <v>103</v>
      </c>
      <c r="H82" s="25">
        <v>0.25347222222222221</v>
      </c>
      <c r="I82" s="24" t="s">
        <v>24</v>
      </c>
      <c r="J82" s="25">
        <v>0.86111111111111116</v>
      </c>
      <c r="K82" s="26">
        <f t="shared" ref="K82:K113" si="4">SUBTOTAL(2,P82:AB82,AG82:AO82)</f>
        <v>10</v>
      </c>
      <c r="L82" s="38" t="s">
        <v>28</v>
      </c>
      <c r="M82" s="39" t="s">
        <v>28</v>
      </c>
      <c r="N82" s="40"/>
      <c r="O82" s="39" t="s">
        <v>28</v>
      </c>
      <c r="P82" s="100">
        <v>0.32777777777777778</v>
      </c>
      <c r="Q82" s="100">
        <v>0.46111111111111108</v>
      </c>
      <c r="R82" s="100">
        <v>0.59444444444444444</v>
      </c>
      <c r="S82" s="100">
        <v>0.72777777777777775</v>
      </c>
      <c r="T82" s="100">
        <v>0.86111111111111116</v>
      </c>
      <c r="U82" s="101"/>
      <c r="V82" s="101"/>
      <c r="W82" s="101"/>
      <c r="X82" s="101"/>
      <c r="Y82" s="101"/>
      <c r="Z82" s="101"/>
      <c r="AA82" s="101"/>
      <c r="AB82" s="101"/>
      <c r="AC82" s="109"/>
      <c r="AD82" s="110"/>
      <c r="AE82" s="111"/>
      <c r="AF82" s="111"/>
      <c r="AG82" s="45">
        <v>0.25347222222222221</v>
      </c>
      <c r="AH82" s="45">
        <v>0.39027777777777778</v>
      </c>
      <c r="AI82" s="45">
        <v>0.52361111111111114</v>
      </c>
      <c r="AJ82" s="45">
        <v>0.65694444444444444</v>
      </c>
      <c r="AK82" s="45">
        <v>0.79375000000000007</v>
      </c>
      <c r="AL82" s="45"/>
      <c r="AM82" s="45"/>
      <c r="AN82" s="45"/>
      <c r="AO82" s="45"/>
      <c r="AP82" s="46"/>
      <c r="AQ82" s="46"/>
    </row>
    <row r="83" spans="1:43" ht="18.75" customHeight="1">
      <c r="A83" s="19" t="s">
        <v>22</v>
      </c>
      <c r="B83" s="20" t="s">
        <v>27</v>
      </c>
      <c r="C83" s="20">
        <v>82</v>
      </c>
      <c r="D83" s="21">
        <v>100</v>
      </c>
      <c r="E83" s="36" t="s">
        <v>24</v>
      </c>
      <c r="F83" s="99" t="s">
        <v>103</v>
      </c>
      <c r="G83" s="24" t="s">
        <v>103</v>
      </c>
      <c r="H83" s="25">
        <v>0.26805555555555555</v>
      </c>
      <c r="I83" s="24" t="s">
        <v>24</v>
      </c>
      <c r="J83" s="25">
        <v>0.875</v>
      </c>
      <c r="K83" s="26">
        <f t="shared" si="4"/>
        <v>10</v>
      </c>
      <c r="L83" s="47"/>
      <c r="M83" s="48"/>
      <c r="N83" s="49"/>
      <c r="O83" s="48"/>
      <c r="P83" s="100">
        <v>0.33888888888888885</v>
      </c>
      <c r="Q83" s="100">
        <v>0.47222222222222227</v>
      </c>
      <c r="R83" s="100">
        <v>0.60555555555555551</v>
      </c>
      <c r="S83" s="100">
        <v>0.73888888888888893</v>
      </c>
      <c r="T83" s="100">
        <v>0.875</v>
      </c>
      <c r="U83" s="101"/>
      <c r="V83" s="101"/>
      <c r="W83" s="101"/>
      <c r="X83" s="101"/>
      <c r="Y83" s="101"/>
      <c r="Z83" s="101"/>
      <c r="AA83" s="101"/>
      <c r="AB83" s="101"/>
      <c r="AC83" s="109"/>
      <c r="AD83" s="110"/>
      <c r="AE83" s="111"/>
      <c r="AF83" s="111"/>
      <c r="AG83" s="45">
        <v>0.26805555555555555</v>
      </c>
      <c r="AH83" s="45">
        <v>0.40138888888888885</v>
      </c>
      <c r="AI83" s="45">
        <v>0.53472222222222221</v>
      </c>
      <c r="AJ83" s="45">
        <v>0.66805555555555562</v>
      </c>
      <c r="AK83" s="45">
        <v>0.80486111111111114</v>
      </c>
      <c r="AL83" s="45"/>
      <c r="AM83" s="45"/>
      <c r="AN83" s="45"/>
      <c r="AO83" s="45"/>
      <c r="AP83" s="46"/>
      <c r="AQ83" s="46"/>
    </row>
    <row r="84" spans="1:43" ht="18.75" customHeight="1">
      <c r="A84" s="19" t="s">
        <v>22</v>
      </c>
      <c r="B84" s="20" t="s">
        <v>27</v>
      </c>
      <c r="C84" s="20">
        <v>83</v>
      </c>
      <c r="D84" s="21">
        <v>100</v>
      </c>
      <c r="E84" s="36" t="s">
        <v>24</v>
      </c>
      <c r="F84" s="99" t="s">
        <v>103</v>
      </c>
      <c r="G84" s="24" t="s">
        <v>103</v>
      </c>
      <c r="H84" s="25">
        <v>0.27916666666666667</v>
      </c>
      <c r="I84" s="24" t="s">
        <v>24</v>
      </c>
      <c r="J84" s="25">
        <v>0.88541666666666663</v>
      </c>
      <c r="K84" s="26">
        <f t="shared" si="4"/>
        <v>10</v>
      </c>
      <c r="L84" s="47"/>
      <c r="M84" s="48"/>
      <c r="N84" s="49"/>
      <c r="O84" s="48"/>
      <c r="P84" s="100">
        <v>0.35000000000000003</v>
      </c>
      <c r="Q84" s="100">
        <v>0.48333333333333334</v>
      </c>
      <c r="R84" s="100">
        <v>0.6166666666666667</v>
      </c>
      <c r="S84" s="100">
        <v>0.75</v>
      </c>
      <c r="T84" s="100">
        <v>0.88541666666666663</v>
      </c>
      <c r="U84" s="101"/>
      <c r="V84" s="101"/>
      <c r="W84" s="101"/>
      <c r="X84" s="101"/>
      <c r="Y84" s="101"/>
      <c r="Z84" s="101"/>
      <c r="AA84" s="101"/>
      <c r="AB84" s="101"/>
      <c r="AC84" s="109"/>
      <c r="AD84" s="110"/>
      <c r="AE84" s="111"/>
      <c r="AF84" s="111"/>
      <c r="AG84" s="45">
        <v>0.27916666666666667</v>
      </c>
      <c r="AH84" s="45">
        <v>0.41250000000000003</v>
      </c>
      <c r="AI84" s="45">
        <v>0.54583333333333328</v>
      </c>
      <c r="AJ84" s="45">
        <v>0.6791666666666667</v>
      </c>
      <c r="AK84" s="45">
        <v>0.81597222222222221</v>
      </c>
      <c r="AL84" s="45"/>
      <c r="AM84" s="45"/>
      <c r="AN84" s="45"/>
      <c r="AO84" s="45"/>
      <c r="AP84" s="46"/>
      <c r="AQ84" s="46"/>
    </row>
    <row r="85" spans="1:43" ht="18.75" customHeight="1">
      <c r="A85" s="19" t="s">
        <v>22</v>
      </c>
      <c r="B85" s="20" t="s">
        <v>27</v>
      </c>
      <c r="C85" s="20">
        <v>84</v>
      </c>
      <c r="D85" s="21">
        <v>100</v>
      </c>
      <c r="E85" s="36" t="s">
        <v>24</v>
      </c>
      <c r="F85" s="99" t="s">
        <v>103</v>
      </c>
      <c r="G85" s="24" t="s">
        <v>103</v>
      </c>
      <c r="H85" s="25">
        <v>0.2902777777777778</v>
      </c>
      <c r="I85" s="24" t="s">
        <v>24</v>
      </c>
      <c r="J85" s="25">
        <v>0.89583333333333337</v>
      </c>
      <c r="K85" s="26">
        <f t="shared" si="4"/>
        <v>10</v>
      </c>
      <c r="L85" s="38" t="s">
        <v>28</v>
      </c>
      <c r="M85" s="39" t="s">
        <v>28</v>
      </c>
      <c r="N85" s="40"/>
      <c r="O85" s="39" t="s">
        <v>28</v>
      </c>
      <c r="P85" s="100">
        <v>0.3611111111111111</v>
      </c>
      <c r="Q85" s="100">
        <v>0.49444444444444446</v>
      </c>
      <c r="R85" s="100">
        <v>0.62777777777777777</v>
      </c>
      <c r="S85" s="100">
        <v>0.76111111111111107</v>
      </c>
      <c r="T85" s="100">
        <v>0.89583333333333337</v>
      </c>
      <c r="U85" s="101"/>
      <c r="V85" s="101"/>
      <c r="W85" s="101"/>
      <c r="X85" s="101"/>
      <c r="Y85" s="101"/>
      <c r="Z85" s="101"/>
      <c r="AA85" s="101"/>
      <c r="AB85" s="101"/>
      <c r="AC85" s="109"/>
      <c r="AD85" s="110"/>
      <c r="AE85" s="111"/>
      <c r="AF85" s="111"/>
      <c r="AG85" s="45">
        <v>0.2902777777777778</v>
      </c>
      <c r="AH85" s="45">
        <v>0.4236111111111111</v>
      </c>
      <c r="AI85" s="45">
        <v>0.55694444444444446</v>
      </c>
      <c r="AJ85" s="45">
        <v>0.69027777777777777</v>
      </c>
      <c r="AK85" s="45">
        <v>0.82708333333333339</v>
      </c>
      <c r="AL85" s="45"/>
      <c r="AM85" s="45"/>
      <c r="AN85" s="45"/>
      <c r="AO85" s="45"/>
      <c r="AP85" s="46"/>
      <c r="AQ85" s="46"/>
    </row>
    <row r="86" spans="1:43" ht="18.75" customHeight="1">
      <c r="A86" s="19" t="s">
        <v>22</v>
      </c>
      <c r="B86" s="20" t="s">
        <v>27</v>
      </c>
      <c r="C86" s="20">
        <v>85</v>
      </c>
      <c r="D86" s="21">
        <v>100</v>
      </c>
      <c r="E86" s="36" t="s">
        <v>24</v>
      </c>
      <c r="F86" s="99" t="s">
        <v>103</v>
      </c>
      <c r="G86" s="24" t="s">
        <v>103</v>
      </c>
      <c r="H86" s="25">
        <v>0.30138888888888887</v>
      </c>
      <c r="I86" s="24" t="s">
        <v>24</v>
      </c>
      <c r="J86" s="25">
        <v>0.90972222222222221</v>
      </c>
      <c r="K86" s="26">
        <f t="shared" si="4"/>
        <v>10</v>
      </c>
      <c r="L86" s="27"/>
      <c r="M86" s="28"/>
      <c r="N86" s="29"/>
      <c r="O86" s="28"/>
      <c r="P86" s="100">
        <v>0.37222222222222223</v>
      </c>
      <c r="Q86" s="100">
        <v>0.50555555555555554</v>
      </c>
      <c r="R86" s="100">
        <v>0.63888888888888895</v>
      </c>
      <c r="S86" s="100">
        <v>0.77222222222222225</v>
      </c>
      <c r="T86" s="100">
        <v>0.90972222222222221</v>
      </c>
      <c r="U86" s="101"/>
      <c r="V86" s="101"/>
      <c r="W86" s="101"/>
      <c r="X86" s="101"/>
      <c r="Y86" s="101"/>
      <c r="Z86" s="101"/>
      <c r="AA86" s="101"/>
      <c r="AB86" s="101"/>
      <c r="AC86" s="109"/>
      <c r="AD86" s="110"/>
      <c r="AE86" s="111"/>
      <c r="AF86" s="111"/>
      <c r="AG86" s="45">
        <v>0.30138888888888887</v>
      </c>
      <c r="AH86" s="45">
        <v>0.43472222222222223</v>
      </c>
      <c r="AI86" s="45">
        <v>0.56805555555555554</v>
      </c>
      <c r="AJ86" s="45">
        <v>0.70138888888888884</v>
      </c>
      <c r="AK86" s="45">
        <v>0.83819444444444446</v>
      </c>
      <c r="AL86" s="45"/>
      <c r="AM86" s="45"/>
      <c r="AN86" s="45"/>
      <c r="AO86" s="45"/>
      <c r="AP86" s="46"/>
      <c r="AQ86" s="46"/>
    </row>
    <row r="87" spans="1:43" ht="18.75" customHeight="1">
      <c r="A87" s="19" t="s">
        <v>22</v>
      </c>
      <c r="B87" s="20" t="s">
        <v>27</v>
      </c>
      <c r="C87" s="20">
        <v>86</v>
      </c>
      <c r="D87" s="21">
        <v>101</v>
      </c>
      <c r="E87" s="36" t="s">
        <v>24</v>
      </c>
      <c r="F87" s="68" t="s">
        <v>104</v>
      </c>
      <c r="G87" s="24" t="s">
        <v>105</v>
      </c>
      <c r="H87" s="25">
        <v>0.25347222222222221</v>
      </c>
      <c r="I87" s="24" t="s">
        <v>106</v>
      </c>
      <c r="J87" s="25">
        <v>0.8390873015873006</v>
      </c>
      <c r="K87" s="26">
        <f t="shared" si="4"/>
        <v>7</v>
      </c>
      <c r="L87" s="38"/>
      <c r="M87" s="39"/>
      <c r="N87" s="40"/>
      <c r="O87" s="39"/>
      <c r="P87" s="100">
        <v>0.34097222222222223</v>
      </c>
      <c r="Q87" s="100">
        <v>0.5395833333333333</v>
      </c>
      <c r="R87" s="100">
        <v>0.73819444444444371</v>
      </c>
      <c r="S87" s="100"/>
      <c r="T87" s="100"/>
      <c r="U87" s="101"/>
      <c r="V87" s="101"/>
      <c r="W87" s="101"/>
      <c r="X87" s="101"/>
      <c r="Y87" s="101"/>
      <c r="Z87" s="101"/>
      <c r="AA87" s="101"/>
      <c r="AB87" s="101"/>
      <c r="AC87" s="109"/>
      <c r="AD87" s="110"/>
      <c r="AE87" s="111"/>
      <c r="AF87" s="111"/>
      <c r="AG87" s="58">
        <v>0.25347222222222221</v>
      </c>
      <c r="AH87" s="45">
        <v>0.44027777777777777</v>
      </c>
      <c r="AI87" s="45">
        <v>0.63888888888888851</v>
      </c>
      <c r="AJ87" s="45">
        <v>0.8390873015873006</v>
      </c>
      <c r="AK87" s="45"/>
      <c r="AL87" s="45"/>
      <c r="AM87" s="45"/>
      <c r="AN87" s="45"/>
      <c r="AO87" s="45"/>
      <c r="AP87" s="59" t="s">
        <v>107</v>
      </c>
      <c r="AQ87" s="46"/>
    </row>
    <row r="88" spans="1:43" ht="18.75" customHeight="1">
      <c r="A88" s="19" t="s">
        <v>22</v>
      </c>
      <c r="B88" s="20" t="s">
        <v>27</v>
      </c>
      <c r="C88" s="20">
        <v>87</v>
      </c>
      <c r="D88" s="21">
        <v>101</v>
      </c>
      <c r="E88" s="36" t="s">
        <v>24</v>
      </c>
      <c r="F88" s="68" t="s">
        <v>104</v>
      </c>
      <c r="G88" s="24" t="s">
        <v>104</v>
      </c>
      <c r="H88" s="25">
        <v>0.26597222222222222</v>
      </c>
      <c r="I88" s="24" t="s">
        <v>106</v>
      </c>
      <c r="J88" s="25">
        <v>0.85327380952380838</v>
      </c>
      <c r="K88" s="26">
        <f t="shared" si="4"/>
        <v>7</v>
      </c>
      <c r="L88" s="38" t="s">
        <v>28</v>
      </c>
      <c r="M88" s="39" t="s">
        <v>28</v>
      </c>
      <c r="N88" s="40"/>
      <c r="O88" s="39" t="s">
        <v>28</v>
      </c>
      <c r="P88" s="100">
        <v>0.35515873015873017</v>
      </c>
      <c r="Q88" s="100">
        <v>0.55376984126984119</v>
      </c>
      <c r="R88" s="100">
        <v>0.7523809523809516</v>
      </c>
      <c r="S88" s="100"/>
      <c r="T88" s="100"/>
      <c r="U88" s="101"/>
      <c r="V88" s="101"/>
      <c r="W88" s="101"/>
      <c r="X88" s="101"/>
      <c r="Y88" s="101"/>
      <c r="Z88" s="101"/>
      <c r="AA88" s="101"/>
      <c r="AB88" s="101"/>
      <c r="AC88" s="109"/>
      <c r="AD88" s="110"/>
      <c r="AE88" s="111"/>
      <c r="AF88" s="111"/>
      <c r="AG88" s="45">
        <v>0.26597222222222222</v>
      </c>
      <c r="AH88" s="45">
        <v>0.45446428571428565</v>
      </c>
      <c r="AI88" s="45">
        <v>0.65307539682539639</v>
      </c>
      <c r="AJ88" s="45">
        <v>0.85327380952380838</v>
      </c>
      <c r="AK88" s="45"/>
      <c r="AL88" s="45"/>
      <c r="AM88" s="45"/>
      <c r="AN88" s="45"/>
      <c r="AO88" s="45"/>
      <c r="AP88" s="46"/>
      <c r="AQ88" s="46"/>
    </row>
    <row r="89" spans="1:43" ht="18.75" customHeight="1">
      <c r="A89" s="19" t="s">
        <v>22</v>
      </c>
      <c r="B89" s="20" t="s">
        <v>27</v>
      </c>
      <c r="C89" s="20">
        <v>88</v>
      </c>
      <c r="D89" s="21">
        <v>101</v>
      </c>
      <c r="E89" s="36" t="s">
        <v>24</v>
      </c>
      <c r="F89" s="68" t="s">
        <v>104</v>
      </c>
      <c r="G89" s="24" t="s">
        <v>104</v>
      </c>
      <c r="H89" s="25">
        <v>0.27847222222222223</v>
      </c>
      <c r="I89" s="24" t="s">
        <v>106</v>
      </c>
      <c r="J89" s="25">
        <v>0.87023809523809414</v>
      </c>
      <c r="K89" s="26">
        <f t="shared" si="4"/>
        <v>7</v>
      </c>
      <c r="L89" s="38"/>
      <c r="M89" s="39"/>
      <c r="N89" s="40"/>
      <c r="O89" s="39"/>
      <c r="P89" s="100">
        <v>0.36934523809523812</v>
      </c>
      <c r="Q89" s="100">
        <v>0.56795634920634908</v>
      </c>
      <c r="R89" s="100">
        <v>0.76656746031745948</v>
      </c>
      <c r="S89" s="100"/>
      <c r="T89" s="100"/>
      <c r="U89" s="101"/>
      <c r="V89" s="101"/>
      <c r="W89" s="101"/>
      <c r="X89" s="101"/>
      <c r="Y89" s="101"/>
      <c r="Z89" s="101"/>
      <c r="AA89" s="101"/>
      <c r="AB89" s="101"/>
      <c r="AC89" s="109"/>
      <c r="AD89" s="110"/>
      <c r="AE89" s="111"/>
      <c r="AF89" s="111"/>
      <c r="AG89" s="45">
        <v>0.27847222222222223</v>
      </c>
      <c r="AH89" s="45">
        <v>0.4686507936507936</v>
      </c>
      <c r="AI89" s="45">
        <v>0.66726190476190428</v>
      </c>
      <c r="AJ89" s="45">
        <v>0.87023809523809414</v>
      </c>
      <c r="AK89" s="45"/>
      <c r="AL89" s="45"/>
      <c r="AM89" s="45"/>
      <c r="AN89" s="45"/>
      <c r="AO89" s="45"/>
      <c r="AP89" s="46"/>
      <c r="AQ89" s="46"/>
    </row>
    <row r="90" spans="1:43" ht="18.75" customHeight="1">
      <c r="A90" s="19" t="s">
        <v>22</v>
      </c>
      <c r="B90" s="20" t="s">
        <v>27</v>
      </c>
      <c r="C90" s="20">
        <v>89</v>
      </c>
      <c r="D90" s="21">
        <v>101</v>
      </c>
      <c r="E90" s="36" t="s">
        <v>24</v>
      </c>
      <c r="F90" s="68" t="s">
        <v>104</v>
      </c>
      <c r="G90" s="24" t="s">
        <v>104</v>
      </c>
      <c r="H90" s="25">
        <v>0.29097222222222224</v>
      </c>
      <c r="I90" s="24" t="s">
        <v>106</v>
      </c>
      <c r="J90" s="25">
        <v>0.88720238095237969</v>
      </c>
      <c r="K90" s="26">
        <f t="shared" si="4"/>
        <v>7</v>
      </c>
      <c r="L90" s="38"/>
      <c r="M90" s="39"/>
      <c r="N90" s="40"/>
      <c r="O90" s="39"/>
      <c r="P90" s="100">
        <v>0.38353174603174606</v>
      </c>
      <c r="Q90" s="100">
        <v>0.58214285714285696</v>
      </c>
      <c r="R90" s="100">
        <v>0.78075396825396737</v>
      </c>
      <c r="S90" s="100"/>
      <c r="T90" s="100"/>
      <c r="U90" s="101"/>
      <c r="V90" s="101"/>
      <c r="W90" s="101"/>
      <c r="X90" s="101"/>
      <c r="Y90" s="101"/>
      <c r="Z90" s="101"/>
      <c r="AA90" s="101"/>
      <c r="AB90" s="101"/>
      <c r="AC90" s="109"/>
      <c r="AD90" s="110"/>
      <c r="AE90" s="111"/>
      <c r="AF90" s="111"/>
      <c r="AG90" s="45">
        <v>0.29097222222222224</v>
      </c>
      <c r="AH90" s="45">
        <v>0.48283730158730154</v>
      </c>
      <c r="AI90" s="45">
        <v>0.68144841269841216</v>
      </c>
      <c r="AJ90" s="45">
        <v>0.88720238095237969</v>
      </c>
      <c r="AK90" s="45"/>
      <c r="AL90" s="45"/>
      <c r="AM90" s="45"/>
      <c r="AN90" s="45"/>
      <c r="AO90" s="45"/>
      <c r="AP90" s="46"/>
      <c r="AQ90" s="46"/>
    </row>
    <row r="91" spans="1:43" ht="18.75" customHeight="1">
      <c r="A91" s="19" t="s">
        <v>22</v>
      </c>
      <c r="B91" s="20" t="s">
        <v>27</v>
      </c>
      <c r="C91" s="20">
        <v>90</v>
      </c>
      <c r="D91" s="21">
        <v>101</v>
      </c>
      <c r="E91" s="36" t="s">
        <v>24</v>
      </c>
      <c r="F91" s="68" t="s">
        <v>104</v>
      </c>
      <c r="G91" s="24" t="s">
        <v>104</v>
      </c>
      <c r="H91" s="25">
        <v>0.3034722222222222</v>
      </c>
      <c r="I91" s="24" t="s">
        <v>106</v>
      </c>
      <c r="J91" s="25">
        <v>0.90555555555555556</v>
      </c>
      <c r="K91" s="26">
        <f t="shared" si="4"/>
        <v>7</v>
      </c>
      <c r="L91" s="38" t="s">
        <v>28</v>
      </c>
      <c r="M91" s="39" t="s">
        <v>28</v>
      </c>
      <c r="N91" s="40"/>
      <c r="O91" s="39" t="s">
        <v>28</v>
      </c>
      <c r="P91" s="100">
        <v>0.397718253968254</v>
      </c>
      <c r="Q91" s="100">
        <v>0.59632936507936485</v>
      </c>
      <c r="R91" s="100">
        <v>0.79494047619047525</v>
      </c>
      <c r="S91" s="100"/>
      <c r="T91" s="100"/>
      <c r="U91" s="101"/>
      <c r="V91" s="101"/>
      <c r="W91" s="101"/>
      <c r="X91" s="101"/>
      <c r="Y91" s="101"/>
      <c r="Z91" s="101"/>
      <c r="AA91" s="101"/>
      <c r="AB91" s="101"/>
      <c r="AC91" s="109"/>
      <c r="AD91" s="110"/>
      <c r="AE91" s="111"/>
      <c r="AF91" s="111"/>
      <c r="AG91" s="45">
        <v>0.3034722222222222</v>
      </c>
      <c r="AH91" s="45">
        <v>0.49702380952380942</v>
      </c>
      <c r="AI91" s="45">
        <v>0.69563492063492005</v>
      </c>
      <c r="AJ91" s="45">
        <v>0.90555555555555556</v>
      </c>
      <c r="AK91" s="45"/>
      <c r="AL91" s="45"/>
      <c r="AM91" s="45"/>
      <c r="AN91" s="45"/>
      <c r="AO91" s="45"/>
      <c r="AP91" s="46"/>
      <c r="AQ91" s="46"/>
    </row>
    <row r="92" spans="1:43" ht="18.75" customHeight="1">
      <c r="A92" s="19" t="s">
        <v>22</v>
      </c>
      <c r="B92" s="20" t="s">
        <v>27</v>
      </c>
      <c r="C92" s="20">
        <v>91</v>
      </c>
      <c r="D92" s="21">
        <v>101</v>
      </c>
      <c r="E92" s="36" t="s">
        <v>24</v>
      </c>
      <c r="F92" s="68" t="s">
        <v>104</v>
      </c>
      <c r="G92" s="24" t="s">
        <v>104</v>
      </c>
      <c r="H92" s="25">
        <v>0.31597222222222221</v>
      </c>
      <c r="I92" s="24" t="s">
        <v>106</v>
      </c>
      <c r="J92" s="25">
        <v>0.92361111111111116</v>
      </c>
      <c r="K92" s="26">
        <f t="shared" si="4"/>
        <v>7</v>
      </c>
      <c r="L92" s="38"/>
      <c r="M92" s="39"/>
      <c r="N92" s="40"/>
      <c r="O92" s="39"/>
      <c r="P92" s="100">
        <v>0.41190476190476194</v>
      </c>
      <c r="Q92" s="100">
        <v>0.61051587301587273</v>
      </c>
      <c r="R92" s="100">
        <v>0.80912698412698314</v>
      </c>
      <c r="S92" s="100"/>
      <c r="T92" s="100"/>
      <c r="U92" s="101"/>
      <c r="V92" s="101"/>
      <c r="W92" s="101"/>
      <c r="X92" s="101"/>
      <c r="Y92" s="101"/>
      <c r="Z92" s="101"/>
      <c r="AA92" s="101"/>
      <c r="AB92" s="101"/>
      <c r="AC92" s="109"/>
      <c r="AD92" s="110"/>
      <c r="AE92" s="111"/>
      <c r="AF92" s="111"/>
      <c r="AG92" s="45">
        <v>0.31597222222222221</v>
      </c>
      <c r="AH92" s="45">
        <v>0.51121031746031731</v>
      </c>
      <c r="AI92" s="45">
        <v>0.70982142857142794</v>
      </c>
      <c r="AJ92" s="45">
        <v>0.92361111111111116</v>
      </c>
      <c r="AK92" s="45"/>
      <c r="AL92" s="45"/>
      <c r="AM92" s="45"/>
      <c r="AN92" s="45"/>
      <c r="AO92" s="45"/>
      <c r="AP92" s="46"/>
      <c r="AQ92" s="46"/>
    </row>
    <row r="93" spans="1:43" ht="18.75" customHeight="1">
      <c r="A93" s="19" t="s">
        <v>22</v>
      </c>
      <c r="B93" s="20" t="s">
        <v>27</v>
      </c>
      <c r="C93" s="20">
        <v>92</v>
      </c>
      <c r="D93" s="21">
        <v>101</v>
      </c>
      <c r="E93" s="36" t="s">
        <v>26</v>
      </c>
      <c r="F93" s="68" t="s">
        <v>104</v>
      </c>
      <c r="G93" s="24" t="s">
        <v>104</v>
      </c>
      <c r="H93" s="25">
        <v>0.32847222222222222</v>
      </c>
      <c r="I93" s="24" t="s">
        <v>106</v>
      </c>
      <c r="J93" s="25">
        <v>0.94097222222222221</v>
      </c>
      <c r="K93" s="26">
        <f t="shared" si="4"/>
        <v>7</v>
      </c>
      <c r="L93" s="27"/>
      <c r="M93" s="28"/>
      <c r="N93" s="29"/>
      <c r="O93" s="28"/>
      <c r="P93" s="100">
        <v>0.42609126984126988</v>
      </c>
      <c r="Q93" s="101">
        <v>0.62470238095238062</v>
      </c>
      <c r="R93" s="101">
        <v>0.82331349206349103</v>
      </c>
      <c r="S93" s="102"/>
      <c r="T93" s="101"/>
      <c r="U93" s="101"/>
      <c r="V93" s="101"/>
      <c r="W93" s="101"/>
      <c r="X93" s="101"/>
      <c r="Y93" s="101"/>
      <c r="Z93" s="101"/>
      <c r="AA93" s="101"/>
      <c r="AB93" s="101"/>
      <c r="AC93" s="109"/>
      <c r="AD93" s="110"/>
      <c r="AE93" s="111"/>
      <c r="AF93" s="111"/>
      <c r="AG93" s="45">
        <v>0.32847222222222222</v>
      </c>
      <c r="AH93" s="45">
        <v>0.52539682539682531</v>
      </c>
      <c r="AI93" s="45">
        <v>0.72400793650793582</v>
      </c>
      <c r="AJ93" s="45">
        <v>0.94097222222222221</v>
      </c>
      <c r="AK93" s="45"/>
      <c r="AL93" s="45"/>
      <c r="AM93" s="45"/>
      <c r="AN93" s="45"/>
      <c r="AO93" s="45"/>
      <c r="AP93" s="46"/>
      <c r="AQ93" s="46"/>
    </row>
    <row r="94" spans="1:43" ht="18.75" customHeight="1">
      <c r="A94" s="19" t="s">
        <v>22</v>
      </c>
      <c r="B94" s="20" t="s">
        <v>27</v>
      </c>
      <c r="C94" s="20">
        <v>93</v>
      </c>
      <c r="D94" s="21">
        <v>190</v>
      </c>
      <c r="E94" s="36" t="s">
        <v>24</v>
      </c>
      <c r="F94" s="99" t="s">
        <v>39</v>
      </c>
      <c r="G94" s="24" t="s">
        <v>42</v>
      </c>
      <c r="H94" s="25">
        <v>0.25625000000000003</v>
      </c>
      <c r="I94" s="24" t="s">
        <v>26</v>
      </c>
      <c r="J94" s="25">
        <v>0.88611111111111107</v>
      </c>
      <c r="K94" s="26">
        <f t="shared" si="4"/>
        <v>10</v>
      </c>
      <c r="L94" s="47"/>
      <c r="M94" s="48"/>
      <c r="N94" s="49"/>
      <c r="O94" s="48"/>
      <c r="P94" s="100">
        <v>0.32222222222222224</v>
      </c>
      <c r="Q94" s="101">
        <v>0.4604166666666667</v>
      </c>
      <c r="R94" s="101">
        <v>0.59930555555555554</v>
      </c>
      <c r="S94" s="101">
        <v>0.7416666666666667</v>
      </c>
      <c r="T94" s="101">
        <v>0.88611111111111107</v>
      </c>
      <c r="U94" s="101"/>
      <c r="V94" s="101"/>
      <c r="W94" s="101"/>
      <c r="X94" s="101"/>
      <c r="Y94" s="101"/>
      <c r="Z94" s="101"/>
      <c r="AA94" s="101"/>
      <c r="AB94" s="101"/>
      <c r="AC94" s="109"/>
      <c r="AD94" s="110"/>
      <c r="AE94" s="111"/>
      <c r="AF94" s="111"/>
      <c r="AG94" s="112">
        <v>0.25625000000000003</v>
      </c>
      <c r="AH94" s="112">
        <v>0.39097222222222222</v>
      </c>
      <c r="AI94" s="112">
        <v>0.52986111111111112</v>
      </c>
      <c r="AJ94" s="112">
        <v>0.67013888888888884</v>
      </c>
      <c r="AK94" s="112">
        <v>0.81388888888888899</v>
      </c>
      <c r="AL94" s="113"/>
      <c r="AM94" s="113"/>
      <c r="AN94" s="113"/>
      <c r="AO94" s="113"/>
      <c r="AP94" s="46"/>
      <c r="AQ94" s="46"/>
    </row>
    <row r="95" spans="1:43" ht="18.75" customHeight="1">
      <c r="A95" s="19" t="s">
        <v>22</v>
      </c>
      <c r="B95" s="20" t="s">
        <v>27</v>
      </c>
      <c r="C95" s="20">
        <v>94</v>
      </c>
      <c r="D95" s="21">
        <v>190</v>
      </c>
      <c r="E95" s="36" t="s">
        <v>24</v>
      </c>
      <c r="F95" s="99" t="s">
        <v>39</v>
      </c>
      <c r="G95" s="24" t="s">
        <v>39</v>
      </c>
      <c r="H95" s="25">
        <v>0.26944444444444443</v>
      </c>
      <c r="I95" s="24" t="s">
        <v>26</v>
      </c>
      <c r="J95" s="25">
        <v>0.90138888888888891</v>
      </c>
      <c r="K95" s="26">
        <f t="shared" si="4"/>
        <v>10</v>
      </c>
      <c r="L95" s="47"/>
      <c r="M95" s="48"/>
      <c r="N95" s="49"/>
      <c r="O95" s="48"/>
      <c r="P95" s="100">
        <v>0.33888888888888885</v>
      </c>
      <c r="Q95" s="100">
        <v>0.4777777777777778</v>
      </c>
      <c r="R95" s="100">
        <v>0.6166666666666667</v>
      </c>
      <c r="S95" s="100">
        <v>0.7597222222222223</v>
      </c>
      <c r="T95" s="100">
        <v>0.90138888888888891</v>
      </c>
      <c r="U95" s="101"/>
      <c r="V95" s="101"/>
      <c r="W95" s="101"/>
      <c r="X95" s="101"/>
      <c r="Y95" s="101"/>
      <c r="Z95" s="101"/>
      <c r="AA95" s="101"/>
      <c r="AB95" s="101"/>
      <c r="AC95" s="109"/>
      <c r="AD95" s="110"/>
      <c r="AE95" s="111"/>
      <c r="AF95" s="111"/>
      <c r="AG95" s="45">
        <v>0.26944444444444443</v>
      </c>
      <c r="AH95" s="45">
        <v>0.40833333333333338</v>
      </c>
      <c r="AI95" s="45">
        <v>0.54722222222222217</v>
      </c>
      <c r="AJ95" s="45">
        <v>0.68819444444444444</v>
      </c>
      <c r="AK95" s="45">
        <v>0.83194444444444438</v>
      </c>
      <c r="AL95" s="112"/>
      <c r="AM95" s="112"/>
      <c r="AN95" s="112"/>
      <c r="AO95" s="112"/>
      <c r="AP95" s="46"/>
      <c r="AQ95" s="46"/>
    </row>
    <row r="96" spans="1:43" ht="18.75" customHeight="1">
      <c r="A96" s="19" t="s">
        <v>22</v>
      </c>
      <c r="B96" s="20" t="s">
        <v>27</v>
      </c>
      <c r="C96" s="20">
        <v>95</v>
      </c>
      <c r="D96" s="21">
        <v>190</v>
      </c>
      <c r="E96" s="36" t="s">
        <v>24</v>
      </c>
      <c r="F96" s="99" t="s">
        <v>39</v>
      </c>
      <c r="G96" s="24" t="s">
        <v>39</v>
      </c>
      <c r="H96" s="25">
        <v>0.28611111111111115</v>
      </c>
      <c r="I96" s="24" t="s">
        <v>24</v>
      </c>
      <c r="J96" s="25">
        <v>0.91666666666666663</v>
      </c>
      <c r="K96" s="26">
        <f t="shared" si="4"/>
        <v>10</v>
      </c>
      <c r="L96" s="38" t="s">
        <v>28</v>
      </c>
      <c r="M96" s="39" t="s">
        <v>28</v>
      </c>
      <c r="N96" s="40"/>
      <c r="O96" s="39" t="s">
        <v>28</v>
      </c>
      <c r="P96" s="100">
        <v>0.35625000000000001</v>
      </c>
      <c r="Q96" s="100">
        <v>0.49513888888888885</v>
      </c>
      <c r="R96" s="100">
        <v>0.63402777777777775</v>
      </c>
      <c r="S96" s="100">
        <v>0.77777777777777779</v>
      </c>
      <c r="T96" s="100">
        <v>0.91666666666666663</v>
      </c>
      <c r="U96" s="101"/>
      <c r="V96" s="101"/>
      <c r="W96" s="101"/>
      <c r="X96" s="101"/>
      <c r="Y96" s="101"/>
      <c r="Z96" s="101"/>
      <c r="AA96" s="101"/>
      <c r="AB96" s="101"/>
      <c r="AC96" s="109"/>
      <c r="AD96" s="110"/>
      <c r="AE96" s="111"/>
      <c r="AF96" s="111"/>
      <c r="AG96" s="45">
        <v>0.28611111111111115</v>
      </c>
      <c r="AH96" s="45">
        <v>0.42569444444444443</v>
      </c>
      <c r="AI96" s="45">
        <v>0.56458333333333333</v>
      </c>
      <c r="AJ96" s="45">
        <v>0.7055555555555556</v>
      </c>
      <c r="AK96" s="45">
        <v>0.85</v>
      </c>
      <c r="AL96" s="112"/>
      <c r="AM96" s="112"/>
      <c r="AN96" s="112"/>
      <c r="AO96" s="112"/>
      <c r="AP96" s="46"/>
      <c r="AQ96" s="46"/>
    </row>
    <row r="97" spans="1:43" ht="18.75" customHeight="1">
      <c r="A97" s="19" t="s">
        <v>22</v>
      </c>
      <c r="B97" s="20" t="s">
        <v>27</v>
      </c>
      <c r="C97" s="20">
        <v>96</v>
      </c>
      <c r="D97" s="21">
        <v>190</v>
      </c>
      <c r="E97" s="36" t="s">
        <v>24</v>
      </c>
      <c r="F97" s="99" t="s">
        <v>39</v>
      </c>
      <c r="G97" s="24" t="s">
        <v>39</v>
      </c>
      <c r="H97" s="25">
        <v>0.30208333333333331</v>
      </c>
      <c r="I97" s="24" t="s">
        <v>24</v>
      </c>
      <c r="J97" s="25">
        <v>0.93402777777777779</v>
      </c>
      <c r="K97" s="26">
        <f t="shared" si="4"/>
        <v>10</v>
      </c>
      <c r="L97" s="27"/>
      <c r="M97" s="28"/>
      <c r="N97" s="29"/>
      <c r="O97" s="28"/>
      <c r="P97" s="100">
        <v>0.37361111111111112</v>
      </c>
      <c r="Q97" s="100">
        <v>0.51250000000000007</v>
      </c>
      <c r="R97" s="100">
        <v>0.65138888888888891</v>
      </c>
      <c r="S97" s="100">
        <v>0.79583333333333339</v>
      </c>
      <c r="T97" s="100">
        <v>0.93402777777777779</v>
      </c>
      <c r="U97" s="101"/>
      <c r="V97" s="101"/>
      <c r="W97" s="101"/>
      <c r="X97" s="101"/>
      <c r="Y97" s="101"/>
      <c r="Z97" s="101"/>
      <c r="AA97" s="101"/>
      <c r="AB97" s="101"/>
      <c r="AC97" s="109"/>
      <c r="AD97" s="110"/>
      <c r="AE97" s="111"/>
      <c r="AF97" s="111"/>
      <c r="AG97" s="45">
        <v>0.30208333333333331</v>
      </c>
      <c r="AH97" s="45">
        <v>0.44305555555555554</v>
      </c>
      <c r="AI97" s="45">
        <v>0.58194444444444449</v>
      </c>
      <c r="AJ97" s="45">
        <v>0.72361111111111109</v>
      </c>
      <c r="AK97" s="45">
        <v>0.86805555555555547</v>
      </c>
      <c r="AL97" s="114"/>
      <c r="AM97" s="114"/>
      <c r="AN97" s="114"/>
      <c r="AO97" s="114"/>
      <c r="AP97" s="46"/>
      <c r="AQ97" s="46"/>
    </row>
    <row r="98" spans="1:43" ht="19.5" customHeight="1">
      <c r="A98" s="19" t="s">
        <v>22</v>
      </c>
      <c r="B98" s="20" t="s">
        <v>27</v>
      </c>
      <c r="C98" s="20">
        <v>97</v>
      </c>
      <c r="D98" s="115" t="s">
        <v>108</v>
      </c>
      <c r="E98" s="71" t="s">
        <v>39</v>
      </c>
      <c r="F98" s="116" t="s">
        <v>109</v>
      </c>
      <c r="G98" s="24" t="s">
        <v>110</v>
      </c>
      <c r="H98" s="25">
        <v>0.25694444444444448</v>
      </c>
      <c r="I98" s="24" t="s">
        <v>39</v>
      </c>
      <c r="J98" s="25">
        <v>0.93402777777777779</v>
      </c>
      <c r="K98" s="26">
        <f t="shared" si="4"/>
        <v>15</v>
      </c>
      <c r="L98" s="27"/>
      <c r="M98" s="28"/>
      <c r="N98" s="29"/>
      <c r="O98" s="28"/>
      <c r="P98" s="117">
        <v>0.25694444444444448</v>
      </c>
      <c r="Q98" s="42">
        <v>0.35069444444444442</v>
      </c>
      <c r="R98" s="42">
        <v>0.4513888888888889</v>
      </c>
      <c r="S98" s="42">
        <v>0.54861111111111105</v>
      </c>
      <c r="T98" s="42">
        <v>0.64583333333333337</v>
      </c>
      <c r="U98" s="42">
        <v>0.74305555555555547</v>
      </c>
      <c r="V98" s="42">
        <v>0.84027777777777779</v>
      </c>
      <c r="W98" s="42">
        <v>0.93402777777777779</v>
      </c>
      <c r="X98" s="42"/>
      <c r="Y98" s="42"/>
      <c r="Z98" s="42"/>
      <c r="AA98" s="42"/>
      <c r="AB98" s="42"/>
      <c r="AC98" s="57" t="s">
        <v>111</v>
      </c>
      <c r="AD98" s="61"/>
      <c r="AE98" s="61"/>
      <c r="AF98" s="57"/>
      <c r="AG98" s="45">
        <v>0.30208333333333331</v>
      </c>
      <c r="AH98" s="58">
        <v>0.39583333333333331</v>
      </c>
      <c r="AI98" s="45">
        <v>0.49305555555555558</v>
      </c>
      <c r="AJ98" s="45">
        <v>0.59722222222222221</v>
      </c>
      <c r="AK98" s="45">
        <v>0.69791666666666663</v>
      </c>
      <c r="AL98" s="58">
        <v>0.79166666666666663</v>
      </c>
      <c r="AM98" s="45">
        <v>0.88541666666666663</v>
      </c>
      <c r="AN98" s="45"/>
      <c r="AO98" s="45"/>
      <c r="AP98" s="92" t="s">
        <v>112</v>
      </c>
      <c r="AQ98" s="118" t="s">
        <v>113</v>
      </c>
    </row>
    <row r="99" spans="1:43" ht="19.5" customHeight="1">
      <c r="A99" s="19" t="s">
        <v>22</v>
      </c>
      <c r="B99" s="20" t="s">
        <v>27</v>
      </c>
      <c r="C99" s="20">
        <v>98</v>
      </c>
      <c r="D99" s="21">
        <v>20</v>
      </c>
      <c r="E99" s="119" t="s">
        <v>39</v>
      </c>
      <c r="F99" s="120" t="s">
        <v>114</v>
      </c>
      <c r="G99" s="24" t="s">
        <v>115</v>
      </c>
      <c r="H99" s="25">
        <v>0.27777777777777779</v>
      </c>
      <c r="I99" s="24" t="s">
        <v>114</v>
      </c>
      <c r="J99" s="25">
        <v>0.92361111111111116</v>
      </c>
      <c r="K99" s="26">
        <f t="shared" si="4"/>
        <v>14</v>
      </c>
      <c r="L99" s="27"/>
      <c r="M99" s="28"/>
      <c r="N99" s="29"/>
      <c r="O99" s="28"/>
      <c r="P99" s="121">
        <v>0.27777777777777779</v>
      </c>
      <c r="Q99" s="31">
        <v>0.3888888888888889</v>
      </c>
      <c r="R99" s="31">
        <v>0.4861111111111111</v>
      </c>
      <c r="S99" s="122">
        <v>0.59722222222222221</v>
      </c>
      <c r="T99" s="122">
        <v>0.68402777777777779</v>
      </c>
      <c r="U99" s="122">
        <v>0.78472222222222221</v>
      </c>
      <c r="V99" s="122">
        <v>0.875</v>
      </c>
      <c r="W99" s="31"/>
      <c r="X99" s="31"/>
      <c r="Y99" s="31"/>
      <c r="Z99" s="31"/>
      <c r="AA99" s="31"/>
      <c r="AB99" s="31"/>
      <c r="AC99" s="123" t="s">
        <v>116</v>
      </c>
      <c r="AD99" s="79" t="s">
        <v>117</v>
      </c>
      <c r="AE99" s="79"/>
      <c r="AF99" s="80"/>
      <c r="AG99" s="124">
        <v>0.31944444444444448</v>
      </c>
      <c r="AH99" s="124">
        <v>0.4236111111111111</v>
      </c>
      <c r="AI99" s="124">
        <v>0.52430555555555558</v>
      </c>
      <c r="AJ99" s="34">
        <v>0.64236111111111105</v>
      </c>
      <c r="AK99" s="34">
        <v>0.72916666666666663</v>
      </c>
      <c r="AL99" s="34">
        <v>0.83333333333333337</v>
      </c>
      <c r="AM99" s="34">
        <v>0.92361111111111116</v>
      </c>
      <c r="AN99" s="34"/>
      <c r="AO99" s="34"/>
      <c r="AP99" s="125" t="s">
        <v>117</v>
      </c>
      <c r="AQ99" s="126" t="s">
        <v>113</v>
      </c>
    </row>
    <row r="100" spans="1:43" ht="19.5" customHeight="1">
      <c r="A100" s="19" t="s">
        <v>22</v>
      </c>
      <c r="B100" s="20" t="s">
        <v>27</v>
      </c>
      <c r="C100" s="20">
        <v>99</v>
      </c>
      <c r="D100" s="115" t="s">
        <v>118</v>
      </c>
      <c r="E100" s="71" t="s">
        <v>39</v>
      </c>
      <c r="F100" s="116" t="s">
        <v>119</v>
      </c>
      <c r="G100" s="24" t="s">
        <v>120</v>
      </c>
      <c r="H100" s="25">
        <v>0.25694444444444448</v>
      </c>
      <c r="I100" s="24" t="s">
        <v>39</v>
      </c>
      <c r="J100" s="25">
        <v>0.88888888888888884</v>
      </c>
      <c r="K100" s="26">
        <f t="shared" si="4"/>
        <v>14</v>
      </c>
      <c r="L100" s="27"/>
      <c r="M100" s="28"/>
      <c r="N100" s="29"/>
      <c r="O100" s="28"/>
      <c r="P100" s="117">
        <v>0.30208333333333331</v>
      </c>
      <c r="Q100" s="70">
        <v>0.40277777777777773</v>
      </c>
      <c r="R100" s="70">
        <v>0.51736111111111105</v>
      </c>
      <c r="S100" s="127">
        <v>0.61111111111111105</v>
      </c>
      <c r="T100" s="127">
        <v>0.70138888888888884</v>
      </c>
      <c r="U100" s="127">
        <v>0.79861111111111116</v>
      </c>
      <c r="V100" s="128">
        <v>0.88888888888888884</v>
      </c>
      <c r="W100" s="42"/>
      <c r="X100" s="42"/>
      <c r="Y100" s="42"/>
      <c r="Z100" s="42"/>
      <c r="AA100" s="42"/>
      <c r="AB100" s="42"/>
      <c r="AC100" s="108" t="s">
        <v>121</v>
      </c>
      <c r="AD100" s="61" t="s">
        <v>122</v>
      </c>
      <c r="AE100" s="64" t="s">
        <v>123</v>
      </c>
      <c r="AF100" s="129" t="s">
        <v>124</v>
      </c>
      <c r="AG100" s="65">
        <v>0.25694444444444448</v>
      </c>
      <c r="AH100" s="45">
        <v>0.34375</v>
      </c>
      <c r="AI100" s="45">
        <v>0.44097222222222227</v>
      </c>
      <c r="AJ100" s="45">
        <v>0.56597222222222221</v>
      </c>
      <c r="AK100" s="58">
        <v>0.64930555555555558</v>
      </c>
      <c r="AL100" s="58">
        <v>0.73611111111111116</v>
      </c>
      <c r="AM100" s="58">
        <v>0.83333333333333337</v>
      </c>
      <c r="AN100" s="45"/>
      <c r="AO100" s="45"/>
      <c r="AP100" s="92" t="s">
        <v>125</v>
      </c>
      <c r="AQ100" s="118" t="s">
        <v>126</v>
      </c>
    </row>
    <row r="101" spans="1:43" ht="19.5" customHeight="1">
      <c r="A101" s="19" t="s">
        <v>22</v>
      </c>
      <c r="B101" s="20" t="s">
        <v>27</v>
      </c>
      <c r="C101" s="20">
        <v>100</v>
      </c>
      <c r="D101" s="50">
        <v>121</v>
      </c>
      <c r="E101" s="83" t="s">
        <v>127</v>
      </c>
      <c r="F101" s="72" t="s">
        <v>128</v>
      </c>
      <c r="G101" s="24" t="s">
        <v>129</v>
      </c>
      <c r="H101" s="25">
        <v>0.27083333333333331</v>
      </c>
      <c r="I101" s="24" t="s">
        <v>130</v>
      </c>
      <c r="J101" s="25">
        <v>0.89236111111111116</v>
      </c>
      <c r="K101" s="26">
        <f t="shared" si="4"/>
        <v>11</v>
      </c>
      <c r="L101" s="27"/>
      <c r="M101" s="28"/>
      <c r="N101" s="29"/>
      <c r="O101" s="28"/>
      <c r="P101" s="130">
        <v>0.27083333333333331</v>
      </c>
      <c r="Q101" s="131">
        <v>0.3923611111111111</v>
      </c>
      <c r="R101" s="132">
        <v>0.51736111111111105</v>
      </c>
      <c r="S101" s="70">
        <v>0.64236111111111105</v>
      </c>
      <c r="T101" s="42">
        <v>0.76736111111111116</v>
      </c>
      <c r="U101" s="42">
        <v>0.89236111111111116</v>
      </c>
      <c r="V101" s="42"/>
      <c r="W101" s="42"/>
      <c r="X101" s="42"/>
      <c r="Y101" s="42"/>
      <c r="Z101" s="42"/>
      <c r="AA101" s="42"/>
      <c r="AB101" s="42"/>
      <c r="AC101" s="61" t="s">
        <v>131</v>
      </c>
      <c r="AD101" s="133" t="s">
        <v>132</v>
      </c>
      <c r="AE101" s="61"/>
      <c r="AF101" s="61"/>
      <c r="AG101" s="45">
        <v>0.33333333333333331</v>
      </c>
      <c r="AH101" s="58">
        <v>0.45833333333333331</v>
      </c>
      <c r="AI101" s="45">
        <v>0.58819444444444446</v>
      </c>
      <c r="AJ101" s="134">
        <v>0.70833333333333337</v>
      </c>
      <c r="AK101" s="135">
        <v>0.83333333333333337</v>
      </c>
      <c r="AL101" s="45"/>
      <c r="AM101" s="45"/>
      <c r="AN101" s="45"/>
      <c r="AO101" s="45"/>
      <c r="AP101" s="133" t="s">
        <v>133</v>
      </c>
      <c r="AQ101" s="92" t="s">
        <v>134</v>
      </c>
    </row>
    <row r="102" spans="1:43" ht="18.75" customHeight="1">
      <c r="A102" s="19" t="s">
        <v>22</v>
      </c>
      <c r="B102" s="20" t="s">
        <v>27</v>
      </c>
      <c r="C102" s="20">
        <v>101</v>
      </c>
      <c r="D102" s="19">
        <v>131</v>
      </c>
      <c r="E102" s="71" t="s">
        <v>135</v>
      </c>
      <c r="F102" s="51" t="s">
        <v>136</v>
      </c>
      <c r="G102" s="24" t="s">
        <v>137</v>
      </c>
      <c r="H102" s="25">
        <v>0.30069444444444443</v>
      </c>
      <c r="I102" s="24" t="s">
        <v>138</v>
      </c>
      <c r="J102" s="25">
        <v>0.9375</v>
      </c>
      <c r="K102" s="26">
        <f t="shared" si="4"/>
        <v>10</v>
      </c>
      <c r="L102" s="27"/>
      <c r="M102" s="28"/>
      <c r="N102" s="29"/>
      <c r="O102" s="28"/>
      <c r="P102" s="41">
        <v>0.37222222222222223</v>
      </c>
      <c r="Q102" s="42">
        <v>0.51597222222222217</v>
      </c>
      <c r="R102" s="42">
        <v>0.65972222222222221</v>
      </c>
      <c r="S102" s="42">
        <v>0.80347222222222225</v>
      </c>
      <c r="T102" s="70">
        <v>0.93055555555555547</v>
      </c>
      <c r="U102" s="42"/>
      <c r="V102" s="42"/>
      <c r="W102" s="42"/>
      <c r="X102" s="42"/>
      <c r="Y102" s="42"/>
      <c r="Z102" s="42"/>
      <c r="AA102" s="42"/>
      <c r="AB102" s="42"/>
      <c r="AC102" s="136" t="s">
        <v>139</v>
      </c>
      <c r="AD102" s="43"/>
      <c r="AE102" s="44"/>
      <c r="AF102" s="44"/>
      <c r="AG102" s="45">
        <v>0.30208333333333331</v>
      </c>
      <c r="AH102" s="45">
        <v>0.43472222222222223</v>
      </c>
      <c r="AI102" s="45">
        <v>0.58194444444444449</v>
      </c>
      <c r="AJ102" s="45">
        <v>0.72569444444444453</v>
      </c>
      <c r="AK102" s="45">
        <v>0.8666666666666667</v>
      </c>
      <c r="AL102" s="45"/>
      <c r="AM102" s="45"/>
      <c r="AN102" s="45"/>
      <c r="AO102" s="45"/>
      <c r="AP102" s="46"/>
      <c r="AQ102" s="46"/>
    </row>
    <row r="103" spans="1:43" ht="19.5" customHeight="1" thickBot="1">
      <c r="A103" s="137" t="s">
        <v>22</v>
      </c>
      <c r="B103" s="138" t="s">
        <v>27</v>
      </c>
      <c r="C103" s="138">
        <v>102</v>
      </c>
      <c r="D103" s="139">
        <v>1000</v>
      </c>
      <c r="E103" s="140" t="s">
        <v>140</v>
      </c>
      <c r="F103" s="141" t="s">
        <v>104</v>
      </c>
      <c r="G103" s="142" t="s">
        <v>106</v>
      </c>
      <c r="H103" s="143">
        <v>0.3125</v>
      </c>
      <c r="I103" s="142" t="s">
        <v>140</v>
      </c>
      <c r="J103" s="143">
        <v>0.92361111111111116</v>
      </c>
      <c r="K103" s="144">
        <f t="shared" si="4"/>
        <v>12</v>
      </c>
      <c r="L103" s="27"/>
      <c r="M103" s="28"/>
      <c r="N103" s="29"/>
      <c r="O103" s="28"/>
      <c r="P103" s="145">
        <v>0.37152777777777773</v>
      </c>
      <c r="Q103" s="146">
        <v>0.46875</v>
      </c>
      <c r="R103" s="146">
        <v>0.58333333333333337</v>
      </c>
      <c r="S103" s="146">
        <v>0.70486111111111116</v>
      </c>
      <c r="T103" s="146">
        <v>0.8125</v>
      </c>
      <c r="U103" s="146">
        <v>0.92361111111111116</v>
      </c>
      <c r="V103" s="146"/>
      <c r="W103" s="147"/>
      <c r="X103" s="147"/>
      <c r="Y103" s="147"/>
      <c r="Z103" s="147"/>
      <c r="AA103" s="147"/>
      <c r="AB103" s="147"/>
      <c r="AC103" s="148"/>
      <c r="AD103" s="149"/>
      <c r="AE103" s="150"/>
      <c r="AF103" s="150"/>
      <c r="AG103" s="151">
        <v>0.3125</v>
      </c>
      <c r="AH103" s="151">
        <v>0.4201388888888889</v>
      </c>
      <c r="AI103" s="151">
        <v>0.52083333333333337</v>
      </c>
      <c r="AJ103" s="151">
        <v>0.64583333333333337</v>
      </c>
      <c r="AK103" s="151">
        <v>0.75694444444444453</v>
      </c>
      <c r="AL103" s="151">
        <v>0.86805555555555547</v>
      </c>
      <c r="AM103" s="151"/>
      <c r="AN103" s="152"/>
      <c r="AO103" s="152"/>
      <c r="AP103" s="153"/>
      <c r="AQ103" s="154"/>
    </row>
    <row r="104" spans="1:43" ht="18.75" customHeight="1">
      <c r="A104" s="155" t="s">
        <v>141</v>
      </c>
      <c r="B104" s="156" t="s">
        <v>142</v>
      </c>
      <c r="C104" s="156">
        <v>1</v>
      </c>
      <c r="D104" s="157" t="s">
        <v>143</v>
      </c>
      <c r="E104" s="158" t="s">
        <v>135</v>
      </c>
      <c r="F104" s="159" t="s">
        <v>135</v>
      </c>
      <c r="G104" s="160" t="s">
        <v>135</v>
      </c>
      <c r="H104" s="161">
        <v>0.25694444444444448</v>
      </c>
      <c r="I104" s="162" t="s">
        <v>135</v>
      </c>
      <c r="J104" s="161">
        <v>0.875</v>
      </c>
      <c r="K104" s="163">
        <f t="shared" si="4"/>
        <v>9</v>
      </c>
      <c r="L104" s="164"/>
      <c r="M104" s="165"/>
      <c r="N104" s="166"/>
      <c r="O104" s="165"/>
      <c r="P104" s="30">
        <v>0.25694444444444448</v>
      </c>
      <c r="Q104" s="31">
        <v>0.3263888888888889</v>
      </c>
      <c r="R104" s="31">
        <v>0.39861111111111108</v>
      </c>
      <c r="S104" s="31">
        <v>0.47361111111111115</v>
      </c>
      <c r="T104" s="31">
        <v>0.55277777777777781</v>
      </c>
      <c r="U104" s="31">
        <v>0.63194444444444442</v>
      </c>
      <c r="V104" s="31">
        <v>0.7104166666666667</v>
      </c>
      <c r="W104" s="31">
        <v>0.79583333333333339</v>
      </c>
      <c r="X104" s="31">
        <v>0.875</v>
      </c>
      <c r="Y104" s="31"/>
      <c r="Z104" s="31"/>
      <c r="AA104" s="31"/>
      <c r="AB104" s="31"/>
      <c r="AC104" s="32"/>
      <c r="AD104" s="33"/>
      <c r="AE104" s="33"/>
      <c r="AF104" s="33"/>
      <c r="AG104" s="34"/>
      <c r="AH104" s="34"/>
      <c r="AI104" s="34"/>
      <c r="AJ104" s="34"/>
      <c r="AK104" s="34"/>
      <c r="AL104" s="34"/>
      <c r="AM104" s="34"/>
      <c r="AN104" s="34"/>
      <c r="AO104" s="34"/>
      <c r="AP104" s="35"/>
      <c r="AQ104" s="35"/>
    </row>
    <row r="105" spans="1:43" ht="18.75" customHeight="1">
      <c r="A105" s="19" t="s">
        <v>141</v>
      </c>
      <c r="B105" s="20" t="s">
        <v>144</v>
      </c>
      <c r="C105" s="20">
        <v>2</v>
      </c>
      <c r="D105" s="167" t="s">
        <v>143</v>
      </c>
      <c r="E105" s="168" t="s">
        <v>135</v>
      </c>
      <c r="F105" s="169" t="s">
        <v>135</v>
      </c>
      <c r="G105" s="24" t="s">
        <v>135</v>
      </c>
      <c r="H105" s="25">
        <v>0.27430555555555552</v>
      </c>
      <c r="I105" s="69" t="s">
        <v>135</v>
      </c>
      <c r="J105" s="25">
        <v>0.89930555555555547</v>
      </c>
      <c r="K105" s="26">
        <f t="shared" si="4"/>
        <v>9</v>
      </c>
      <c r="L105" s="27"/>
      <c r="M105" s="28"/>
      <c r="N105" s="29"/>
      <c r="O105" s="28"/>
      <c r="P105" s="30">
        <v>0.27430555555555552</v>
      </c>
      <c r="Q105" s="30">
        <v>0.34375</v>
      </c>
      <c r="R105" s="30">
        <v>0.41736111111111113</v>
      </c>
      <c r="S105" s="30">
        <v>0.49236111111111108</v>
      </c>
      <c r="T105" s="30">
        <v>0.57361111111111118</v>
      </c>
      <c r="U105" s="30">
        <v>0.65069444444444446</v>
      </c>
      <c r="V105" s="30">
        <v>0.73263888888888884</v>
      </c>
      <c r="W105" s="30">
        <v>0.81458333333333333</v>
      </c>
      <c r="X105" s="30">
        <v>0.89930555555555547</v>
      </c>
      <c r="Y105" s="42"/>
      <c r="Z105" s="42"/>
      <c r="AA105" s="42"/>
      <c r="AB105" s="42"/>
      <c r="AC105" s="43"/>
      <c r="AD105" s="44"/>
      <c r="AE105" s="44"/>
      <c r="AF105" s="44"/>
      <c r="AG105" s="45"/>
      <c r="AH105" s="45"/>
      <c r="AI105" s="45"/>
      <c r="AJ105" s="45"/>
      <c r="AK105" s="45"/>
      <c r="AL105" s="45"/>
      <c r="AM105" s="45"/>
      <c r="AN105" s="45"/>
      <c r="AO105" s="45"/>
      <c r="AP105" s="46"/>
      <c r="AQ105" s="46"/>
    </row>
    <row r="106" spans="1:43" ht="18.75" customHeight="1">
      <c r="A106" s="19" t="s">
        <v>141</v>
      </c>
      <c r="B106" s="20" t="s">
        <v>144</v>
      </c>
      <c r="C106" s="20">
        <v>3</v>
      </c>
      <c r="D106" s="167" t="s">
        <v>143</v>
      </c>
      <c r="E106" s="168" t="s">
        <v>135</v>
      </c>
      <c r="F106" s="169" t="s">
        <v>135</v>
      </c>
      <c r="G106" s="24" t="s">
        <v>135</v>
      </c>
      <c r="H106" s="25">
        <v>0.29166666666666669</v>
      </c>
      <c r="I106" s="69" t="s">
        <v>135</v>
      </c>
      <c r="J106" s="25">
        <v>0.92013888888888884</v>
      </c>
      <c r="K106" s="26">
        <f t="shared" si="4"/>
        <v>9</v>
      </c>
      <c r="L106" s="38"/>
      <c r="M106" s="39" t="s">
        <v>28</v>
      </c>
      <c r="N106" s="40"/>
      <c r="O106" s="39"/>
      <c r="P106" s="30">
        <v>0.29166666666666669</v>
      </c>
      <c r="Q106" s="30">
        <v>0.3611111111111111</v>
      </c>
      <c r="R106" s="30">
        <v>0.43611111111111112</v>
      </c>
      <c r="S106" s="30">
        <v>0.51111111111111118</v>
      </c>
      <c r="T106" s="30">
        <v>0.59444444444444444</v>
      </c>
      <c r="U106" s="30">
        <v>0.6694444444444444</v>
      </c>
      <c r="V106" s="30">
        <v>0.75486111111111109</v>
      </c>
      <c r="W106" s="30">
        <v>0.83333333333333337</v>
      </c>
      <c r="X106" s="30">
        <v>0.92013888888888884</v>
      </c>
      <c r="Y106" s="42"/>
      <c r="Z106" s="42"/>
      <c r="AA106" s="42"/>
      <c r="AB106" s="42"/>
      <c r="AC106" s="43"/>
      <c r="AD106" s="44"/>
      <c r="AE106" s="44"/>
      <c r="AF106" s="44"/>
      <c r="AG106" s="45"/>
      <c r="AH106" s="45"/>
      <c r="AI106" s="45"/>
      <c r="AJ106" s="45"/>
      <c r="AK106" s="45"/>
      <c r="AL106" s="45"/>
      <c r="AM106" s="45"/>
      <c r="AN106" s="45"/>
      <c r="AO106" s="45"/>
      <c r="AP106" s="46"/>
      <c r="AQ106" s="46"/>
    </row>
    <row r="107" spans="1:43" ht="18.75" customHeight="1">
      <c r="A107" s="19" t="s">
        <v>141</v>
      </c>
      <c r="B107" s="20" t="s">
        <v>144</v>
      </c>
      <c r="C107" s="20">
        <v>4</v>
      </c>
      <c r="D107" s="167" t="s">
        <v>143</v>
      </c>
      <c r="E107" s="168" t="s">
        <v>135</v>
      </c>
      <c r="F107" s="169" t="s">
        <v>135</v>
      </c>
      <c r="G107" s="24" t="s">
        <v>135</v>
      </c>
      <c r="H107" s="25">
        <v>0.30902777777777779</v>
      </c>
      <c r="I107" s="69" t="s">
        <v>135</v>
      </c>
      <c r="J107" s="25">
        <v>0.9375</v>
      </c>
      <c r="K107" s="26">
        <f t="shared" si="4"/>
        <v>9</v>
      </c>
      <c r="L107" s="27"/>
      <c r="M107" s="28"/>
      <c r="N107" s="29"/>
      <c r="O107" s="28"/>
      <c r="P107" s="30">
        <v>0.30902777777777779</v>
      </c>
      <c r="Q107" s="30">
        <v>0.37986111111111115</v>
      </c>
      <c r="R107" s="30">
        <v>0.4548611111111111</v>
      </c>
      <c r="S107" s="30">
        <v>0.53194444444444444</v>
      </c>
      <c r="T107" s="30">
        <v>0.61319444444444449</v>
      </c>
      <c r="U107" s="30">
        <v>0.68819444444444444</v>
      </c>
      <c r="V107" s="30">
        <v>0.77708333333333324</v>
      </c>
      <c r="W107" s="30">
        <v>0.8520833333333333</v>
      </c>
      <c r="X107" s="30">
        <v>0.9375</v>
      </c>
      <c r="Y107" s="42"/>
      <c r="Z107" s="42"/>
      <c r="AA107" s="42"/>
      <c r="AB107" s="42"/>
      <c r="AC107" s="43"/>
      <c r="AD107" s="44"/>
      <c r="AE107" s="44"/>
      <c r="AF107" s="44"/>
      <c r="AG107" s="45"/>
      <c r="AH107" s="45"/>
      <c r="AI107" s="45"/>
      <c r="AJ107" s="45"/>
      <c r="AK107" s="45"/>
      <c r="AL107" s="45"/>
      <c r="AM107" s="45"/>
      <c r="AN107" s="45"/>
      <c r="AO107" s="45"/>
      <c r="AP107" s="46"/>
      <c r="AQ107" s="46"/>
    </row>
    <row r="108" spans="1:43" ht="18.75" customHeight="1">
      <c r="A108" s="19" t="s">
        <v>141</v>
      </c>
      <c r="B108" s="20" t="s">
        <v>144</v>
      </c>
      <c r="C108" s="20">
        <v>5</v>
      </c>
      <c r="D108" s="66" t="s">
        <v>145</v>
      </c>
      <c r="E108" s="170" t="s">
        <v>135</v>
      </c>
      <c r="F108" s="37" t="s">
        <v>135</v>
      </c>
      <c r="G108" s="24" t="s">
        <v>135</v>
      </c>
      <c r="H108" s="25">
        <v>0.2638888888888889</v>
      </c>
      <c r="I108" s="69" t="s">
        <v>135</v>
      </c>
      <c r="J108" s="25">
        <v>0.875</v>
      </c>
      <c r="K108" s="26">
        <f t="shared" si="4"/>
        <v>9</v>
      </c>
      <c r="L108" s="27"/>
      <c r="M108" s="28"/>
      <c r="N108" s="29"/>
      <c r="O108" s="28"/>
      <c r="P108" s="41">
        <v>0.2638888888888889</v>
      </c>
      <c r="Q108" s="42">
        <v>0.34027777777777773</v>
      </c>
      <c r="R108" s="70">
        <v>0.41666666666666669</v>
      </c>
      <c r="S108" s="42">
        <v>0.49305555555555558</v>
      </c>
      <c r="T108" s="42">
        <v>0.56944444444444442</v>
      </c>
      <c r="U108" s="42">
        <v>0.64583333333333337</v>
      </c>
      <c r="V108" s="42">
        <v>0.72222222222222221</v>
      </c>
      <c r="W108" s="42">
        <v>0.79861111111111116</v>
      </c>
      <c r="X108" s="42">
        <v>0.875</v>
      </c>
      <c r="Y108" s="42"/>
      <c r="Z108" s="42"/>
      <c r="AA108" s="42"/>
      <c r="AB108" s="42"/>
      <c r="AC108" s="43" t="s">
        <v>146</v>
      </c>
      <c r="AD108" s="44"/>
      <c r="AE108" s="44"/>
      <c r="AF108" s="4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5"/>
      <c r="AQ108" s="35"/>
    </row>
    <row r="109" spans="1:43" ht="18.75" customHeight="1">
      <c r="A109" s="19" t="s">
        <v>141</v>
      </c>
      <c r="B109" s="20" t="s">
        <v>144</v>
      </c>
      <c r="C109" s="20">
        <v>6</v>
      </c>
      <c r="D109" s="66" t="s">
        <v>145</v>
      </c>
      <c r="E109" s="170" t="s">
        <v>135</v>
      </c>
      <c r="F109" s="37" t="s">
        <v>135</v>
      </c>
      <c r="G109" s="24" t="s">
        <v>135</v>
      </c>
      <c r="H109" s="25">
        <v>0.28263888888888888</v>
      </c>
      <c r="I109" s="69" t="s">
        <v>135</v>
      </c>
      <c r="J109" s="25">
        <v>0.89374999999999993</v>
      </c>
      <c r="K109" s="26">
        <f t="shared" si="4"/>
        <v>9</v>
      </c>
      <c r="L109" s="171"/>
      <c r="M109" s="172"/>
      <c r="N109" s="173"/>
      <c r="O109" s="172"/>
      <c r="P109" s="41">
        <v>0.28263888888888888</v>
      </c>
      <c r="Q109" s="42">
        <v>0.35902777777777778</v>
      </c>
      <c r="R109" s="42">
        <v>0.43541666666666662</v>
      </c>
      <c r="S109" s="42">
        <v>0.51180555555555551</v>
      </c>
      <c r="T109" s="42">
        <v>0.58819444444444446</v>
      </c>
      <c r="U109" s="42">
        <v>0.6645833333333333</v>
      </c>
      <c r="V109" s="42">
        <v>0.74097222222222225</v>
      </c>
      <c r="W109" s="42">
        <v>0.81736111111111109</v>
      </c>
      <c r="X109" s="42">
        <v>0.89374999999999993</v>
      </c>
      <c r="Y109" s="42"/>
      <c r="Z109" s="42"/>
      <c r="AA109" s="42"/>
      <c r="AB109" s="42"/>
      <c r="AC109" s="43"/>
      <c r="AD109" s="44"/>
      <c r="AE109" s="44"/>
      <c r="AF109" s="44"/>
      <c r="AG109" s="45"/>
      <c r="AH109" s="45"/>
      <c r="AI109" s="45"/>
      <c r="AJ109" s="45"/>
      <c r="AK109" s="45"/>
      <c r="AL109" s="45"/>
      <c r="AM109" s="45"/>
      <c r="AN109" s="45"/>
      <c r="AO109" s="45"/>
      <c r="AP109" s="46"/>
      <c r="AQ109" s="46"/>
    </row>
    <row r="110" spans="1:43" ht="18.75" customHeight="1">
      <c r="A110" s="19" t="s">
        <v>141</v>
      </c>
      <c r="B110" s="20" t="s">
        <v>144</v>
      </c>
      <c r="C110" s="20">
        <v>7</v>
      </c>
      <c r="D110" s="66" t="s">
        <v>145</v>
      </c>
      <c r="E110" s="170" t="s">
        <v>135</v>
      </c>
      <c r="F110" s="37" t="s">
        <v>135</v>
      </c>
      <c r="G110" s="24" t="s">
        <v>135</v>
      </c>
      <c r="H110" s="25">
        <v>0.30208333333333331</v>
      </c>
      <c r="I110" s="69" t="s">
        <v>135</v>
      </c>
      <c r="J110" s="25">
        <v>0.91319444444444453</v>
      </c>
      <c r="K110" s="26">
        <f t="shared" si="4"/>
        <v>9</v>
      </c>
      <c r="L110" s="38"/>
      <c r="M110" s="39"/>
      <c r="N110" s="40"/>
      <c r="O110" s="39"/>
      <c r="P110" s="41">
        <v>0.30208333333333331</v>
      </c>
      <c r="Q110" s="42">
        <v>0.37847222222222227</v>
      </c>
      <c r="R110" s="42">
        <v>0.4548611111111111</v>
      </c>
      <c r="S110" s="42">
        <v>0.53125</v>
      </c>
      <c r="T110" s="42">
        <v>0.60763888888888895</v>
      </c>
      <c r="U110" s="42">
        <v>0.68402777777777779</v>
      </c>
      <c r="V110" s="42">
        <v>0.76041666666666663</v>
      </c>
      <c r="W110" s="42">
        <v>0.83680555555555547</v>
      </c>
      <c r="X110" s="42">
        <v>0.91319444444444453</v>
      </c>
      <c r="Y110" s="42"/>
      <c r="Z110" s="42"/>
      <c r="AA110" s="42"/>
      <c r="AB110" s="42"/>
      <c r="AC110" s="43"/>
      <c r="AD110" s="44"/>
      <c r="AE110" s="44"/>
      <c r="AF110" s="44"/>
      <c r="AG110" s="45"/>
      <c r="AH110" s="45"/>
      <c r="AI110" s="45"/>
      <c r="AJ110" s="45"/>
      <c r="AK110" s="45"/>
      <c r="AL110" s="45"/>
      <c r="AM110" s="45"/>
      <c r="AN110" s="45"/>
      <c r="AO110" s="45"/>
      <c r="AP110" s="46"/>
      <c r="AQ110" s="46"/>
    </row>
    <row r="111" spans="1:43" ht="18.75" customHeight="1">
      <c r="A111" s="19" t="s">
        <v>141</v>
      </c>
      <c r="B111" s="20" t="s">
        <v>144</v>
      </c>
      <c r="C111" s="20">
        <v>8</v>
      </c>
      <c r="D111" s="66" t="s">
        <v>145</v>
      </c>
      <c r="E111" s="170" t="s">
        <v>135</v>
      </c>
      <c r="F111" s="37" t="s">
        <v>135</v>
      </c>
      <c r="G111" s="24" t="s">
        <v>135</v>
      </c>
      <c r="H111" s="25">
        <v>0.32083333333333336</v>
      </c>
      <c r="I111" s="69" t="s">
        <v>135</v>
      </c>
      <c r="J111" s="25">
        <v>0.93194444444444446</v>
      </c>
      <c r="K111" s="26">
        <f t="shared" si="4"/>
        <v>9</v>
      </c>
      <c r="L111" s="27"/>
      <c r="M111" s="28"/>
      <c r="N111" s="29"/>
      <c r="O111" s="28"/>
      <c r="P111" s="41">
        <v>0.32083333333333336</v>
      </c>
      <c r="Q111" s="42">
        <v>0.3972222222222222</v>
      </c>
      <c r="R111" s="42">
        <v>0.47361111111111115</v>
      </c>
      <c r="S111" s="42">
        <v>0.54999999999999993</v>
      </c>
      <c r="T111" s="70">
        <v>0.62638888888888888</v>
      </c>
      <c r="U111" s="42">
        <v>0.70277777777777783</v>
      </c>
      <c r="V111" s="42">
        <v>0.77916666666666667</v>
      </c>
      <c r="W111" s="42">
        <v>0.85555555555555562</v>
      </c>
      <c r="X111" s="42">
        <v>0.93194444444444446</v>
      </c>
      <c r="Y111" s="42"/>
      <c r="Z111" s="42"/>
      <c r="AA111" s="42"/>
      <c r="AB111" s="42"/>
      <c r="AC111" s="43" t="s">
        <v>146</v>
      </c>
      <c r="AD111" s="44"/>
      <c r="AE111" s="44"/>
      <c r="AF111" s="44"/>
      <c r="AG111" s="45"/>
      <c r="AH111" s="45"/>
      <c r="AI111" s="45"/>
      <c r="AJ111" s="45"/>
      <c r="AK111" s="45"/>
      <c r="AL111" s="45"/>
      <c r="AM111" s="45"/>
      <c r="AN111" s="45"/>
      <c r="AO111" s="45"/>
      <c r="AP111" s="46"/>
      <c r="AQ111" s="46"/>
    </row>
    <row r="112" spans="1:43" ht="18.75" customHeight="1">
      <c r="A112" s="19" t="s">
        <v>141</v>
      </c>
      <c r="B112" s="20" t="s">
        <v>144</v>
      </c>
      <c r="C112" s="20">
        <v>9</v>
      </c>
      <c r="D112" s="21">
        <v>102</v>
      </c>
      <c r="E112" s="36" t="s">
        <v>25</v>
      </c>
      <c r="F112" s="99" t="s">
        <v>147</v>
      </c>
      <c r="G112" s="24" t="s">
        <v>25</v>
      </c>
      <c r="H112" s="25">
        <v>0.25347222222222221</v>
      </c>
      <c r="I112" s="24" t="s">
        <v>25</v>
      </c>
      <c r="J112" s="25">
        <v>0.875</v>
      </c>
      <c r="K112" s="26">
        <f t="shared" si="4"/>
        <v>9</v>
      </c>
      <c r="L112" s="171"/>
      <c r="M112" s="172"/>
      <c r="N112" s="173"/>
      <c r="O112" s="172"/>
      <c r="P112" s="41">
        <v>0.25347222222222221</v>
      </c>
      <c r="Q112" s="42">
        <v>0.4090277777777776</v>
      </c>
      <c r="R112" s="42">
        <v>0.5645833333333331</v>
      </c>
      <c r="S112" s="42">
        <v>0.72013888888888888</v>
      </c>
      <c r="T112" s="42">
        <v>0.875</v>
      </c>
      <c r="U112" s="42"/>
      <c r="V112" s="42"/>
      <c r="W112" s="42"/>
      <c r="X112" s="42"/>
      <c r="Y112" s="42"/>
      <c r="Z112" s="42"/>
      <c r="AA112" s="42"/>
      <c r="AB112" s="42"/>
      <c r="AC112" s="43"/>
      <c r="AD112" s="44"/>
      <c r="AE112" s="44"/>
      <c r="AF112" s="44"/>
      <c r="AG112" s="45">
        <v>0.32847222222222217</v>
      </c>
      <c r="AH112" s="45">
        <v>0.48402777777777756</v>
      </c>
      <c r="AI112" s="45">
        <v>0.63958333333333328</v>
      </c>
      <c r="AJ112" s="45">
        <v>0.79513888888888906</v>
      </c>
      <c r="AK112" s="45"/>
      <c r="AL112" s="45"/>
      <c r="AM112" s="45"/>
      <c r="AN112" s="45"/>
      <c r="AO112" s="45"/>
      <c r="AP112" s="46"/>
      <c r="AQ112" s="46"/>
    </row>
    <row r="113" spans="1:43" ht="18.75" customHeight="1">
      <c r="A113" s="19" t="s">
        <v>141</v>
      </c>
      <c r="B113" s="20" t="s">
        <v>144</v>
      </c>
      <c r="C113" s="20">
        <v>10</v>
      </c>
      <c r="D113" s="21">
        <v>102</v>
      </c>
      <c r="E113" s="36" t="s">
        <v>25</v>
      </c>
      <c r="F113" s="99" t="s">
        <v>147</v>
      </c>
      <c r="G113" s="24" t="s">
        <v>25</v>
      </c>
      <c r="H113" s="25">
        <v>0.27569444444444441</v>
      </c>
      <c r="I113" s="24" t="s">
        <v>25</v>
      </c>
      <c r="J113" s="25">
        <v>0.89236111111111116</v>
      </c>
      <c r="K113" s="26">
        <f t="shared" si="4"/>
        <v>9</v>
      </c>
      <c r="L113" s="171"/>
      <c r="M113" s="172"/>
      <c r="N113" s="173"/>
      <c r="O113" s="172"/>
      <c r="P113" s="41">
        <v>0.27569444444444441</v>
      </c>
      <c r="Q113" s="41">
        <v>0.4312499999999998</v>
      </c>
      <c r="R113" s="41">
        <v>0.58680555555555536</v>
      </c>
      <c r="S113" s="41">
        <v>0.74236111111111114</v>
      </c>
      <c r="T113" s="41">
        <v>0.89236111111111116</v>
      </c>
      <c r="U113" s="42"/>
      <c r="V113" s="42"/>
      <c r="W113" s="42"/>
      <c r="X113" s="42"/>
      <c r="Y113" s="42"/>
      <c r="Z113" s="42"/>
      <c r="AA113" s="42"/>
      <c r="AB113" s="42"/>
      <c r="AC113" s="43"/>
      <c r="AD113" s="44"/>
      <c r="AE113" s="44"/>
      <c r="AF113" s="44"/>
      <c r="AG113" s="45">
        <v>0.35069444444444436</v>
      </c>
      <c r="AH113" s="45">
        <v>0.50624999999999976</v>
      </c>
      <c r="AI113" s="45">
        <v>0.66180555555555554</v>
      </c>
      <c r="AJ113" s="45">
        <v>0.81736111111111132</v>
      </c>
      <c r="AK113" s="45"/>
      <c r="AL113" s="45"/>
      <c r="AM113" s="45"/>
      <c r="AN113" s="45"/>
      <c r="AO113" s="45"/>
      <c r="AP113" s="46"/>
      <c r="AQ113" s="46"/>
    </row>
    <row r="114" spans="1:43" ht="18.75" customHeight="1">
      <c r="A114" s="19" t="s">
        <v>141</v>
      </c>
      <c r="B114" s="20" t="s">
        <v>144</v>
      </c>
      <c r="C114" s="20">
        <v>11</v>
      </c>
      <c r="D114" s="21">
        <v>102</v>
      </c>
      <c r="E114" s="36" t="s">
        <v>25</v>
      </c>
      <c r="F114" s="99" t="s">
        <v>147</v>
      </c>
      <c r="G114" s="24" t="s">
        <v>25</v>
      </c>
      <c r="H114" s="25">
        <v>0.29791666666666661</v>
      </c>
      <c r="I114" s="24" t="s">
        <v>25</v>
      </c>
      <c r="J114" s="25">
        <v>0.90972222222222221</v>
      </c>
      <c r="K114" s="26">
        <f t="shared" ref="K114:K124" si="5">SUBTOTAL(2,P114:AB114,AG114:AO114)</f>
        <v>9</v>
      </c>
      <c r="L114" s="38"/>
      <c r="M114" s="39" t="s">
        <v>28</v>
      </c>
      <c r="N114" s="40"/>
      <c r="O114" s="269" t="s">
        <v>455</v>
      </c>
      <c r="P114" s="41">
        <v>0.29791666666666661</v>
      </c>
      <c r="Q114" s="42">
        <v>0.453472222222222</v>
      </c>
      <c r="R114" s="42">
        <v>0.60902777777777761</v>
      </c>
      <c r="S114" s="42">
        <v>0.76458333333333339</v>
      </c>
      <c r="T114" s="42">
        <v>0.90972222222222221</v>
      </c>
      <c r="U114" s="42"/>
      <c r="V114" s="42"/>
      <c r="W114" s="42"/>
      <c r="X114" s="42"/>
      <c r="Y114" s="42"/>
      <c r="Z114" s="42"/>
      <c r="AA114" s="42"/>
      <c r="AB114" s="42"/>
      <c r="AC114" s="43"/>
      <c r="AD114" s="44"/>
      <c r="AE114" s="44"/>
      <c r="AF114" s="44"/>
      <c r="AG114" s="45">
        <v>0.37291666666666656</v>
      </c>
      <c r="AH114" s="45">
        <v>0.52847222222222201</v>
      </c>
      <c r="AI114" s="45">
        <v>0.68402777777777779</v>
      </c>
      <c r="AJ114" s="45">
        <v>0.83958333333333357</v>
      </c>
      <c r="AK114" s="45"/>
      <c r="AL114" s="45"/>
      <c r="AM114" s="45"/>
      <c r="AN114" s="45"/>
      <c r="AO114" s="45"/>
      <c r="AP114" s="46"/>
      <c r="AQ114" s="46"/>
    </row>
    <row r="115" spans="1:43" ht="18.75" customHeight="1">
      <c r="A115" s="19" t="s">
        <v>141</v>
      </c>
      <c r="B115" s="20" t="s">
        <v>144</v>
      </c>
      <c r="C115" s="20">
        <v>12</v>
      </c>
      <c r="D115" s="19">
        <v>102</v>
      </c>
      <c r="E115" s="168" t="s">
        <v>148</v>
      </c>
      <c r="F115" s="51" t="s">
        <v>149</v>
      </c>
      <c r="G115" s="24" t="s">
        <v>25</v>
      </c>
      <c r="H115" s="25">
        <v>0.32013888888888881</v>
      </c>
      <c r="I115" s="24" t="s">
        <v>25</v>
      </c>
      <c r="J115" s="25">
        <v>0.93055555555555547</v>
      </c>
      <c r="K115" s="26">
        <f t="shared" si="5"/>
        <v>9</v>
      </c>
      <c r="L115" s="38"/>
      <c r="M115" s="39"/>
      <c r="N115" s="40"/>
      <c r="O115" s="39"/>
      <c r="P115" s="41">
        <v>0.32013888888888881</v>
      </c>
      <c r="Q115" s="41">
        <v>0.4756944444444442</v>
      </c>
      <c r="R115" s="41">
        <v>0.63124999999999987</v>
      </c>
      <c r="S115" s="41">
        <v>0.78680555555555565</v>
      </c>
      <c r="T115" s="70">
        <v>0.93055555555555547</v>
      </c>
      <c r="U115" s="42"/>
      <c r="V115" s="42"/>
      <c r="W115" s="42"/>
      <c r="X115" s="42"/>
      <c r="Y115" s="42"/>
      <c r="Z115" s="42"/>
      <c r="AA115" s="42"/>
      <c r="AB115" s="42"/>
      <c r="AC115" s="43" t="s">
        <v>150</v>
      </c>
      <c r="AD115" s="44"/>
      <c r="AE115" s="44"/>
      <c r="AF115" s="44"/>
      <c r="AG115" s="45">
        <v>0.39513888888888876</v>
      </c>
      <c r="AH115" s="45">
        <v>0.55069444444444426</v>
      </c>
      <c r="AI115" s="45">
        <v>0.70625000000000004</v>
      </c>
      <c r="AJ115" s="45">
        <v>0.86180555555555582</v>
      </c>
      <c r="AK115" s="45"/>
      <c r="AL115" s="45"/>
      <c r="AM115" s="45"/>
      <c r="AN115" s="45"/>
      <c r="AO115" s="45"/>
      <c r="AP115" s="46"/>
      <c r="AQ115" s="46"/>
    </row>
    <row r="116" spans="1:43" ht="18.75" customHeight="1">
      <c r="A116" s="19" t="s">
        <v>141</v>
      </c>
      <c r="B116" s="20" t="s">
        <v>144</v>
      </c>
      <c r="C116" s="20">
        <v>13</v>
      </c>
      <c r="D116" s="19">
        <v>102</v>
      </c>
      <c r="E116" s="168" t="s">
        <v>148</v>
      </c>
      <c r="F116" s="51" t="s">
        <v>149</v>
      </c>
      <c r="G116" s="24" t="s">
        <v>147</v>
      </c>
      <c r="H116" s="25">
        <v>0.26180555555555557</v>
      </c>
      <c r="I116" s="24" t="s">
        <v>147</v>
      </c>
      <c r="J116" s="25">
        <v>0.88888888888888884</v>
      </c>
      <c r="K116" s="26">
        <f t="shared" si="5"/>
        <v>9</v>
      </c>
      <c r="L116" s="38"/>
      <c r="M116" s="39"/>
      <c r="N116" s="40"/>
      <c r="O116" s="39"/>
      <c r="P116" s="41">
        <v>0.34236111111111101</v>
      </c>
      <c r="Q116" s="41">
        <v>0.4979166666666664</v>
      </c>
      <c r="R116" s="41">
        <v>0.65347222222222212</v>
      </c>
      <c r="S116" s="41">
        <v>0.8090277777777779</v>
      </c>
      <c r="T116" s="42"/>
      <c r="U116" s="42"/>
      <c r="V116" s="42"/>
      <c r="W116" s="42"/>
      <c r="X116" s="42"/>
      <c r="Y116" s="42"/>
      <c r="Z116" s="42"/>
      <c r="AA116" s="42"/>
      <c r="AB116" s="42"/>
      <c r="AC116" s="43"/>
      <c r="AD116" s="44"/>
      <c r="AE116" s="44"/>
      <c r="AF116" s="44"/>
      <c r="AG116" s="45">
        <v>0.26180555555555557</v>
      </c>
      <c r="AH116" s="45">
        <v>0.41736111111111096</v>
      </c>
      <c r="AI116" s="45">
        <v>0.57291666666666652</v>
      </c>
      <c r="AJ116" s="45">
        <v>0.7284722222222223</v>
      </c>
      <c r="AK116" s="45">
        <v>0.88888888888888884</v>
      </c>
      <c r="AL116" s="45"/>
      <c r="AM116" s="45"/>
      <c r="AN116" s="45"/>
      <c r="AO116" s="45"/>
      <c r="AP116" s="46"/>
      <c r="AQ116" s="46"/>
    </row>
    <row r="117" spans="1:43" ht="18.75" customHeight="1">
      <c r="A117" s="19" t="s">
        <v>141</v>
      </c>
      <c r="B117" s="20" t="s">
        <v>144</v>
      </c>
      <c r="C117" s="20">
        <v>14</v>
      </c>
      <c r="D117" s="19">
        <v>102</v>
      </c>
      <c r="E117" s="168" t="s">
        <v>25</v>
      </c>
      <c r="F117" s="51" t="s">
        <v>147</v>
      </c>
      <c r="G117" s="24" t="s">
        <v>147</v>
      </c>
      <c r="H117" s="25">
        <v>0.28402777777777777</v>
      </c>
      <c r="I117" s="24" t="s">
        <v>147</v>
      </c>
      <c r="J117" s="25">
        <v>0.91319444444444453</v>
      </c>
      <c r="K117" s="26">
        <f t="shared" si="5"/>
        <v>9</v>
      </c>
      <c r="L117" s="38"/>
      <c r="M117" s="39" t="s">
        <v>28</v>
      </c>
      <c r="N117" s="40"/>
      <c r="O117" s="39"/>
      <c r="P117" s="41">
        <v>0.3645833333333332</v>
      </c>
      <c r="Q117" s="41">
        <v>0.5201388888888886</v>
      </c>
      <c r="R117" s="41">
        <v>0.67569444444444438</v>
      </c>
      <c r="S117" s="41">
        <v>0.83125000000000016</v>
      </c>
      <c r="T117" s="42"/>
      <c r="U117" s="42"/>
      <c r="V117" s="42"/>
      <c r="W117" s="42"/>
      <c r="X117" s="42"/>
      <c r="Y117" s="42"/>
      <c r="Z117" s="42"/>
      <c r="AA117" s="42"/>
      <c r="AB117" s="42"/>
      <c r="AC117" s="43"/>
      <c r="AD117" s="44"/>
      <c r="AE117" s="44"/>
      <c r="AF117" s="44"/>
      <c r="AG117" s="45">
        <v>0.28402777777777777</v>
      </c>
      <c r="AH117" s="45">
        <v>0.43958333333333316</v>
      </c>
      <c r="AI117" s="45">
        <v>0.59513888888888877</v>
      </c>
      <c r="AJ117" s="45">
        <v>0.75069444444444455</v>
      </c>
      <c r="AK117" s="45">
        <v>0.91319444444444453</v>
      </c>
      <c r="AL117" s="45"/>
      <c r="AM117" s="45"/>
      <c r="AN117" s="45"/>
      <c r="AO117" s="45"/>
      <c r="AP117" s="46"/>
      <c r="AQ117" s="46"/>
    </row>
    <row r="118" spans="1:43" ht="18.75" customHeight="1">
      <c r="A118" s="19" t="s">
        <v>151</v>
      </c>
      <c r="B118" s="20" t="s">
        <v>144</v>
      </c>
      <c r="C118" s="20">
        <v>15</v>
      </c>
      <c r="D118" s="19">
        <v>102</v>
      </c>
      <c r="E118" s="168" t="s">
        <v>25</v>
      </c>
      <c r="F118" s="51" t="s">
        <v>147</v>
      </c>
      <c r="G118" s="24" t="s">
        <v>147</v>
      </c>
      <c r="H118" s="25">
        <v>0.30624999999999997</v>
      </c>
      <c r="I118" s="24" t="s">
        <v>147</v>
      </c>
      <c r="J118" s="25">
        <v>0.9375</v>
      </c>
      <c r="K118" s="26">
        <f t="shared" si="5"/>
        <v>9</v>
      </c>
      <c r="L118" s="171"/>
      <c r="M118" s="172"/>
      <c r="N118" s="173"/>
      <c r="O118" s="172"/>
      <c r="P118" s="41">
        <v>0.3868055555555554</v>
      </c>
      <c r="Q118" s="41">
        <v>0.54236111111111085</v>
      </c>
      <c r="R118" s="41">
        <v>0.69791666666666663</v>
      </c>
      <c r="S118" s="41">
        <v>0.85347222222222241</v>
      </c>
      <c r="T118" s="70"/>
      <c r="U118" s="42"/>
      <c r="V118" s="42"/>
      <c r="W118" s="42"/>
      <c r="X118" s="42"/>
      <c r="Y118" s="42"/>
      <c r="Z118" s="42"/>
      <c r="AA118" s="42"/>
      <c r="AB118" s="42"/>
      <c r="AC118" s="43"/>
      <c r="AD118" s="44"/>
      <c r="AE118" s="44"/>
      <c r="AF118" s="44"/>
      <c r="AG118" s="45">
        <v>0.30624999999999997</v>
      </c>
      <c r="AH118" s="45">
        <v>0.46180555555555536</v>
      </c>
      <c r="AI118" s="45">
        <v>0.61736111111111114</v>
      </c>
      <c r="AJ118" s="45">
        <v>0.77291666666666681</v>
      </c>
      <c r="AK118" s="45">
        <v>0.9375</v>
      </c>
      <c r="AL118" s="45"/>
      <c r="AM118" s="45"/>
      <c r="AN118" s="45"/>
      <c r="AO118" s="45"/>
      <c r="AP118" s="46"/>
      <c r="AQ118" s="46"/>
    </row>
    <row r="119" spans="1:43" ht="18.75" customHeight="1">
      <c r="A119" s="19" t="s">
        <v>151</v>
      </c>
      <c r="B119" s="20" t="s">
        <v>144</v>
      </c>
      <c r="C119" s="20">
        <v>16</v>
      </c>
      <c r="D119" s="19">
        <v>108</v>
      </c>
      <c r="E119" s="158" t="s">
        <v>100</v>
      </c>
      <c r="F119" s="174" t="s">
        <v>148</v>
      </c>
      <c r="G119" s="24" t="s">
        <v>29</v>
      </c>
      <c r="H119" s="25">
        <v>0.27083333333333331</v>
      </c>
      <c r="I119" s="24" t="s">
        <v>100</v>
      </c>
      <c r="J119" s="25">
        <v>0.92222222222222217</v>
      </c>
      <c r="K119" s="26">
        <f t="shared" si="5"/>
        <v>11</v>
      </c>
      <c r="L119" s="27"/>
      <c r="M119" s="28"/>
      <c r="N119" s="29"/>
      <c r="O119" s="28"/>
      <c r="P119" s="41">
        <v>0.27083333333333331</v>
      </c>
      <c r="Q119" s="41">
        <v>0.3979166666666667</v>
      </c>
      <c r="R119" s="41">
        <v>0.52986111111111112</v>
      </c>
      <c r="S119" s="41">
        <v>0.66180555555555554</v>
      </c>
      <c r="T119" s="41">
        <v>0.79375000000000007</v>
      </c>
      <c r="U119" s="41">
        <v>0.92222222222222217</v>
      </c>
      <c r="V119" s="175"/>
      <c r="W119" s="175"/>
      <c r="X119" s="175"/>
      <c r="Y119" s="176"/>
      <c r="Z119" s="176"/>
      <c r="AA119" s="176"/>
      <c r="AB119" s="176"/>
      <c r="AC119" s="177"/>
      <c r="AD119" s="177"/>
      <c r="AE119" s="177"/>
      <c r="AF119" s="177"/>
      <c r="AG119" s="45">
        <v>0.33194444444444443</v>
      </c>
      <c r="AH119" s="45">
        <v>0.46388888888888885</v>
      </c>
      <c r="AI119" s="45">
        <v>0.59583333333333333</v>
      </c>
      <c r="AJ119" s="45">
        <v>0.72777777777777775</v>
      </c>
      <c r="AK119" s="45">
        <v>0.85972222222222217</v>
      </c>
      <c r="AL119" s="84"/>
      <c r="AM119" s="84"/>
      <c r="AN119" s="84"/>
      <c r="AO119" s="84"/>
      <c r="AP119" s="46"/>
      <c r="AQ119" s="46"/>
    </row>
    <row r="120" spans="1:43" ht="18.75" customHeight="1">
      <c r="A120" s="19" t="s">
        <v>151</v>
      </c>
      <c r="B120" s="20" t="s">
        <v>144</v>
      </c>
      <c r="C120" s="20">
        <v>17</v>
      </c>
      <c r="D120" s="19">
        <v>19</v>
      </c>
      <c r="E120" s="71" t="s">
        <v>152</v>
      </c>
      <c r="F120" s="169" t="s">
        <v>153</v>
      </c>
      <c r="G120" s="24" t="s">
        <v>154</v>
      </c>
      <c r="H120" s="25">
        <v>0.29583333333333334</v>
      </c>
      <c r="I120" s="24" t="s">
        <v>155</v>
      </c>
      <c r="J120" s="25">
        <v>0.92361111111111116</v>
      </c>
      <c r="K120" s="26">
        <f t="shared" si="5"/>
        <v>10</v>
      </c>
      <c r="L120" s="27"/>
      <c r="M120" s="28"/>
      <c r="N120" s="29"/>
      <c r="O120" s="28"/>
      <c r="P120" s="41">
        <v>0.29583333333333334</v>
      </c>
      <c r="Q120" s="42">
        <v>0.43611111111111112</v>
      </c>
      <c r="R120" s="70">
        <v>0.57986111111111105</v>
      </c>
      <c r="S120" s="70">
        <v>0.72361111111111109</v>
      </c>
      <c r="T120" s="63">
        <v>0.86111111111111116</v>
      </c>
      <c r="U120" s="42"/>
      <c r="V120" s="42"/>
      <c r="W120" s="42"/>
      <c r="X120" s="42"/>
      <c r="Y120" s="42"/>
      <c r="Z120" s="42"/>
      <c r="AA120" s="42"/>
      <c r="AB120" s="42"/>
      <c r="AC120" s="43" t="s">
        <v>156</v>
      </c>
      <c r="AD120" s="178"/>
      <c r="AE120" s="178"/>
      <c r="AF120" s="44"/>
      <c r="AG120" s="45">
        <v>0.36458333333333331</v>
      </c>
      <c r="AH120" s="58">
        <v>0.50208333333333333</v>
      </c>
      <c r="AI120" s="58">
        <v>0.64583333333333337</v>
      </c>
      <c r="AJ120" s="45">
        <v>0.79513888888888884</v>
      </c>
      <c r="AK120" s="45">
        <v>0.92361111111111116</v>
      </c>
      <c r="AL120" s="45"/>
      <c r="AM120" s="45"/>
      <c r="AN120" s="45"/>
      <c r="AO120" s="45"/>
      <c r="AP120" s="179" t="s">
        <v>157</v>
      </c>
      <c r="AQ120" s="46"/>
    </row>
    <row r="121" spans="1:43" ht="18.75" customHeight="1">
      <c r="A121" s="19" t="s">
        <v>151</v>
      </c>
      <c r="B121" s="20" t="s">
        <v>144</v>
      </c>
      <c r="C121" s="20">
        <v>18</v>
      </c>
      <c r="D121" s="19">
        <v>19</v>
      </c>
      <c r="E121" s="71" t="s">
        <v>152</v>
      </c>
      <c r="F121" s="169" t="s">
        <v>153</v>
      </c>
      <c r="G121" s="24" t="s">
        <v>155</v>
      </c>
      <c r="H121" s="25">
        <v>0.27430555555555552</v>
      </c>
      <c r="I121" s="24" t="s">
        <v>154</v>
      </c>
      <c r="J121" s="25">
        <v>0.90277777777777779</v>
      </c>
      <c r="K121" s="26">
        <f t="shared" si="5"/>
        <v>10</v>
      </c>
      <c r="L121" s="27"/>
      <c r="M121" s="28"/>
      <c r="N121" s="29"/>
      <c r="O121" s="28"/>
      <c r="P121" s="41">
        <v>0.34166666666666662</v>
      </c>
      <c r="Q121" s="70">
        <v>0.48402777777777778</v>
      </c>
      <c r="R121" s="42">
        <v>0.62777777777777777</v>
      </c>
      <c r="S121" s="70">
        <v>0.7715277777777777</v>
      </c>
      <c r="T121" s="42">
        <v>0.90277777777777779</v>
      </c>
      <c r="U121" s="42"/>
      <c r="V121" s="42"/>
      <c r="W121" s="42"/>
      <c r="X121" s="42"/>
      <c r="Y121" s="42"/>
      <c r="Z121" s="42"/>
      <c r="AA121" s="42"/>
      <c r="AB121" s="42"/>
      <c r="AC121" s="43" t="s">
        <v>156</v>
      </c>
      <c r="AD121" s="178"/>
      <c r="AE121" s="178"/>
      <c r="AF121" s="44"/>
      <c r="AG121" s="45">
        <v>0.27638888888888885</v>
      </c>
      <c r="AH121" s="58">
        <v>0.40763888888888888</v>
      </c>
      <c r="AI121" s="45">
        <v>0.54999999999999993</v>
      </c>
      <c r="AJ121" s="58">
        <v>0.6875</v>
      </c>
      <c r="AK121" s="45">
        <v>0.83611111111111114</v>
      </c>
      <c r="AL121" s="45"/>
      <c r="AM121" s="45"/>
      <c r="AN121" s="45"/>
      <c r="AO121" s="45"/>
      <c r="AP121" s="179" t="s">
        <v>157</v>
      </c>
      <c r="AQ121" s="46"/>
    </row>
    <row r="122" spans="1:43" ht="18.75" customHeight="1">
      <c r="A122" s="19" t="s">
        <v>151</v>
      </c>
      <c r="B122" s="20" t="s">
        <v>144</v>
      </c>
      <c r="C122" s="20">
        <v>19</v>
      </c>
      <c r="D122" s="180">
        <v>73</v>
      </c>
      <c r="E122" s="181" t="s">
        <v>158</v>
      </c>
      <c r="F122" s="75" t="s">
        <v>159</v>
      </c>
      <c r="G122" s="160" t="s">
        <v>158</v>
      </c>
      <c r="H122" s="161">
        <v>0.28125</v>
      </c>
      <c r="I122" s="24" t="s">
        <v>160</v>
      </c>
      <c r="J122" s="25">
        <v>0.92083333333333339</v>
      </c>
      <c r="K122" s="163">
        <f t="shared" si="5"/>
        <v>12</v>
      </c>
      <c r="L122" s="182" t="s">
        <v>28</v>
      </c>
      <c r="M122" s="39" t="s">
        <v>28</v>
      </c>
      <c r="N122" s="40"/>
      <c r="O122" s="183" t="s">
        <v>455</v>
      </c>
      <c r="P122" s="41">
        <v>0.28125</v>
      </c>
      <c r="Q122" s="41">
        <v>0.38541666666666669</v>
      </c>
      <c r="R122" s="41">
        <v>0.49305555555555558</v>
      </c>
      <c r="S122" s="41">
        <v>0.625</v>
      </c>
      <c r="T122" s="41">
        <v>0.7631944444444444</v>
      </c>
      <c r="U122" s="41">
        <v>0.86388888888888893</v>
      </c>
      <c r="V122" s="77"/>
      <c r="W122" s="77"/>
      <c r="X122" s="78"/>
      <c r="Y122" s="78"/>
      <c r="Z122" s="78"/>
      <c r="AA122" s="78"/>
      <c r="AB122" s="78"/>
      <c r="AC122" s="79"/>
      <c r="AD122" s="80"/>
      <c r="AE122" s="80"/>
      <c r="AF122" s="80"/>
      <c r="AG122" s="45">
        <v>0.33333333333333331</v>
      </c>
      <c r="AH122" s="45">
        <v>0.4375</v>
      </c>
      <c r="AI122" s="45">
        <v>0.55208333333333337</v>
      </c>
      <c r="AJ122" s="45">
        <v>0.68055555555555547</v>
      </c>
      <c r="AK122" s="45">
        <v>0.80208333333333337</v>
      </c>
      <c r="AL122" s="45">
        <v>0.92083333333333339</v>
      </c>
      <c r="AM122" s="34"/>
      <c r="AN122" s="34"/>
      <c r="AO122" s="34"/>
      <c r="AP122" s="125"/>
      <c r="AQ122" s="35"/>
    </row>
    <row r="123" spans="1:43" ht="18.75" customHeight="1">
      <c r="A123" s="19" t="s">
        <v>151</v>
      </c>
      <c r="B123" s="20" t="s">
        <v>144</v>
      </c>
      <c r="C123" s="20">
        <v>20</v>
      </c>
      <c r="D123" s="50">
        <v>73</v>
      </c>
      <c r="E123" s="83" t="s">
        <v>158</v>
      </c>
      <c r="F123" s="72" t="s">
        <v>159</v>
      </c>
      <c r="G123" s="24" t="s">
        <v>159</v>
      </c>
      <c r="H123" s="25">
        <v>0.2638888888888889</v>
      </c>
      <c r="I123" s="24" t="s">
        <v>161</v>
      </c>
      <c r="J123" s="25">
        <v>0.90069444444444446</v>
      </c>
      <c r="K123" s="26">
        <f t="shared" si="5"/>
        <v>12</v>
      </c>
      <c r="L123" s="38"/>
      <c r="M123" s="39"/>
      <c r="N123" s="40"/>
      <c r="O123" s="39"/>
      <c r="P123" s="41">
        <v>0.31597222222222221</v>
      </c>
      <c r="Q123" s="41">
        <v>0.42222222222222222</v>
      </c>
      <c r="R123" s="41">
        <v>0.53819444444444442</v>
      </c>
      <c r="S123" s="41">
        <v>0.66249999999999998</v>
      </c>
      <c r="T123" s="41">
        <v>0.78611111111111109</v>
      </c>
      <c r="U123" s="41">
        <v>0.90069444444444446</v>
      </c>
      <c r="V123" s="53"/>
      <c r="W123" s="53"/>
      <c r="X123" s="55"/>
      <c r="Y123" s="55"/>
      <c r="Z123" s="55"/>
      <c r="AA123" s="55"/>
      <c r="AB123" s="55"/>
      <c r="AC123" s="61"/>
      <c r="AD123" s="57"/>
      <c r="AE123" s="57"/>
      <c r="AF123" s="57"/>
      <c r="AG123" s="45">
        <v>0.2638888888888889</v>
      </c>
      <c r="AH123" s="45">
        <v>0.36874999999999997</v>
      </c>
      <c r="AI123" s="45">
        <v>0.47569444444444442</v>
      </c>
      <c r="AJ123" s="45">
        <v>0.60763888888888895</v>
      </c>
      <c r="AK123" s="45">
        <v>0.71805555555555556</v>
      </c>
      <c r="AL123" s="45">
        <v>0.84305555555555556</v>
      </c>
      <c r="AM123" s="45"/>
      <c r="AN123" s="45"/>
      <c r="AO123" s="45"/>
      <c r="AP123" s="184"/>
      <c r="AQ123" s="46"/>
    </row>
    <row r="124" spans="1:43" ht="18.75" customHeight="1">
      <c r="A124" s="19" t="s">
        <v>151</v>
      </c>
      <c r="B124" s="20" t="s">
        <v>144</v>
      </c>
      <c r="C124" s="20">
        <v>21</v>
      </c>
      <c r="D124" s="50">
        <v>73</v>
      </c>
      <c r="E124" s="83" t="s">
        <v>158</v>
      </c>
      <c r="F124" s="72" t="s">
        <v>159</v>
      </c>
      <c r="G124" s="24" t="s">
        <v>159</v>
      </c>
      <c r="H124" s="25">
        <v>0.2986111111111111</v>
      </c>
      <c r="I124" s="24" t="s">
        <v>161</v>
      </c>
      <c r="J124" s="25">
        <v>0.9375</v>
      </c>
      <c r="K124" s="26">
        <f t="shared" si="5"/>
        <v>12</v>
      </c>
      <c r="L124" s="38"/>
      <c r="M124" s="39"/>
      <c r="N124" s="40"/>
      <c r="O124" s="39"/>
      <c r="P124" s="41">
        <v>0.35069444444444442</v>
      </c>
      <c r="Q124" s="41">
        <v>0.46111111111111108</v>
      </c>
      <c r="R124" s="41">
        <v>0.56944444444444442</v>
      </c>
      <c r="S124" s="41">
        <v>0.70138888888888884</v>
      </c>
      <c r="T124" s="41">
        <v>0.82500000000000007</v>
      </c>
      <c r="U124" s="41">
        <v>0.9375</v>
      </c>
      <c r="V124" s="53"/>
      <c r="W124" s="53"/>
      <c r="X124" s="55"/>
      <c r="Y124" s="55"/>
      <c r="Z124" s="55"/>
      <c r="AA124" s="55"/>
      <c r="AB124" s="55"/>
      <c r="AC124" s="61"/>
      <c r="AD124" s="57"/>
      <c r="AE124" s="57"/>
      <c r="AF124" s="57"/>
      <c r="AG124" s="45">
        <v>0.2986111111111111</v>
      </c>
      <c r="AH124" s="45">
        <v>0.4055555555555555</v>
      </c>
      <c r="AI124" s="45">
        <v>0.51388888888888895</v>
      </c>
      <c r="AJ124" s="45">
        <v>0.63888888888888895</v>
      </c>
      <c r="AK124" s="45">
        <v>0.7631944444444444</v>
      </c>
      <c r="AL124" s="45">
        <v>0.88194444444444453</v>
      </c>
      <c r="AM124" s="45"/>
      <c r="AN124" s="45"/>
      <c r="AO124" s="45"/>
      <c r="AP124" s="59"/>
      <c r="AQ124" s="268"/>
    </row>
    <row r="125" spans="1:43" ht="18.75" customHeight="1">
      <c r="A125" s="19" t="s">
        <v>151</v>
      </c>
      <c r="B125" s="20" t="s">
        <v>144</v>
      </c>
      <c r="C125" s="20">
        <v>22</v>
      </c>
      <c r="D125" s="21">
        <v>337</v>
      </c>
      <c r="E125" s="185" t="s">
        <v>162</v>
      </c>
      <c r="F125" s="75" t="s">
        <v>40</v>
      </c>
      <c r="G125" s="24" t="s">
        <v>162</v>
      </c>
      <c r="H125" s="25">
        <v>0.25347222222222221</v>
      </c>
      <c r="I125" s="24" t="s">
        <v>40</v>
      </c>
      <c r="J125" s="25">
        <v>0.88194444444444453</v>
      </c>
      <c r="K125" s="26">
        <f t="shared" ref="K125:K133" si="6">SUBTOTAL(2,P125:AB125,AG125:AO125)</f>
        <v>10</v>
      </c>
      <c r="L125" s="27"/>
      <c r="M125" s="28"/>
      <c r="N125" s="29"/>
      <c r="O125" s="28"/>
      <c r="P125" s="41">
        <v>0.25347222222222221</v>
      </c>
      <c r="Q125" s="41">
        <v>0.3923611111111111</v>
      </c>
      <c r="R125" s="41">
        <v>0.53125</v>
      </c>
      <c r="S125" s="41">
        <v>0.67013888888888884</v>
      </c>
      <c r="T125" s="41">
        <v>0.8125</v>
      </c>
      <c r="U125" s="41"/>
      <c r="V125" s="77"/>
      <c r="W125" s="77"/>
      <c r="X125" s="78"/>
      <c r="Y125" s="78"/>
      <c r="Z125" s="78"/>
      <c r="AA125" s="78"/>
      <c r="AB125" s="78"/>
      <c r="AC125" s="79"/>
      <c r="AD125" s="80"/>
      <c r="AE125" s="80"/>
      <c r="AF125" s="80"/>
      <c r="AG125" s="45">
        <v>0.3263888888888889</v>
      </c>
      <c r="AH125" s="45">
        <v>0.46527777777777773</v>
      </c>
      <c r="AI125" s="45">
        <v>0.60416666666666663</v>
      </c>
      <c r="AJ125" s="45">
        <v>0.74305555555555547</v>
      </c>
      <c r="AK125" s="45">
        <v>0.88194444444444453</v>
      </c>
      <c r="AL125" s="45"/>
      <c r="AM125" s="34"/>
      <c r="AN125" s="34"/>
      <c r="AO125" s="34"/>
      <c r="AP125" s="125"/>
      <c r="AQ125" s="35"/>
    </row>
    <row r="126" spans="1:43" ht="18.75" customHeight="1">
      <c r="A126" s="19" t="s">
        <v>151</v>
      </c>
      <c r="B126" s="20" t="s">
        <v>144</v>
      </c>
      <c r="C126" s="20">
        <v>23</v>
      </c>
      <c r="D126" s="21">
        <v>337</v>
      </c>
      <c r="E126" s="83" t="s">
        <v>162</v>
      </c>
      <c r="F126" s="72" t="s">
        <v>40</v>
      </c>
      <c r="G126" s="24" t="s">
        <v>162</v>
      </c>
      <c r="H126" s="25">
        <v>0.27986111111111112</v>
      </c>
      <c r="I126" s="24" t="s">
        <v>40</v>
      </c>
      <c r="J126" s="25">
        <v>0.90972222222222221</v>
      </c>
      <c r="K126" s="26">
        <f t="shared" si="6"/>
        <v>10</v>
      </c>
      <c r="L126" s="27"/>
      <c r="M126" s="28"/>
      <c r="N126" s="29"/>
      <c r="O126" s="28"/>
      <c r="P126" s="60">
        <v>0.27986111111111112</v>
      </c>
      <c r="Q126" s="53">
        <v>0.4152777777777778</v>
      </c>
      <c r="R126" s="53">
        <v>0.5541666666666667</v>
      </c>
      <c r="S126" s="54">
        <v>0.68611111111111101</v>
      </c>
      <c r="T126" s="53">
        <v>0.8354166666666667</v>
      </c>
      <c r="U126" s="53"/>
      <c r="V126" s="77"/>
      <c r="W126" s="53"/>
      <c r="X126" s="55"/>
      <c r="Y126" s="55"/>
      <c r="Z126" s="55"/>
      <c r="AA126" s="55"/>
      <c r="AB126" s="55"/>
      <c r="AC126" s="56" t="s">
        <v>163</v>
      </c>
      <c r="AD126" s="61"/>
      <c r="AE126" s="61"/>
      <c r="AF126" s="57"/>
      <c r="AG126" s="45">
        <v>0.34930555555555554</v>
      </c>
      <c r="AH126" s="65">
        <v>0.48819444444444443</v>
      </c>
      <c r="AI126" s="58">
        <v>0.62152777777777779</v>
      </c>
      <c r="AJ126" s="65">
        <v>0.76597222222222217</v>
      </c>
      <c r="AK126" s="45">
        <v>0.90972222222222221</v>
      </c>
      <c r="AL126" s="45"/>
      <c r="AM126" s="45"/>
      <c r="AN126" s="45"/>
      <c r="AO126" s="45"/>
      <c r="AP126" s="92" t="s">
        <v>164</v>
      </c>
      <c r="AQ126" s="46"/>
    </row>
    <row r="127" spans="1:43" ht="18.75" customHeight="1">
      <c r="A127" s="19" t="s">
        <v>151</v>
      </c>
      <c r="B127" s="20" t="s">
        <v>144</v>
      </c>
      <c r="C127" s="20">
        <v>24</v>
      </c>
      <c r="D127" s="21">
        <v>337</v>
      </c>
      <c r="E127" s="83" t="s">
        <v>162</v>
      </c>
      <c r="F127" s="72" t="s">
        <v>40</v>
      </c>
      <c r="G127" s="24" t="s">
        <v>130</v>
      </c>
      <c r="H127" s="25">
        <v>0.30208333333333331</v>
      </c>
      <c r="I127" s="24" t="s">
        <v>40</v>
      </c>
      <c r="J127" s="25">
        <v>0.9375</v>
      </c>
      <c r="K127" s="26">
        <f t="shared" si="6"/>
        <v>10</v>
      </c>
      <c r="L127" s="171"/>
      <c r="M127" s="172"/>
      <c r="N127" s="173"/>
      <c r="O127" s="172"/>
      <c r="P127" s="52">
        <v>0.30208333333333331</v>
      </c>
      <c r="Q127" s="53">
        <v>0.43888888888888888</v>
      </c>
      <c r="R127" s="53">
        <v>0.57777777777777783</v>
      </c>
      <c r="S127" s="53">
        <v>0.71666666666666667</v>
      </c>
      <c r="T127" s="53">
        <v>0.85555555555555562</v>
      </c>
      <c r="U127" s="53"/>
      <c r="V127" s="77"/>
      <c r="W127" s="53"/>
      <c r="X127" s="55"/>
      <c r="Y127" s="55"/>
      <c r="Z127" s="55"/>
      <c r="AA127" s="55"/>
      <c r="AB127" s="55"/>
      <c r="AC127" s="186" t="s">
        <v>163</v>
      </c>
      <c r="AD127" s="61"/>
      <c r="AE127" s="61"/>
      <c r="AF127" s="57"/>
      <c r="AG127" s="45">
        <v>0.37291666666666662</v>
      </c>
      <c r="AH127" s="45">
        <v>0.51180555555555551</v>
      </c>
      <c r="AI127" s="45">
        <v>0.65069444444444446</v>
      </c>
      <c r="AJ127" s="45">
        <v>0.7895833333333333</v>
      </c>
      <c r="AK127" s="45">
        <v>0.9375</v>
      </c>
      <c r="AL127" s="45"/>
      <c r="AM127" s="45"/>
      <c r="AN127" s="45"/>
      <c r="AO127" s="45"/>
      <c r="AP127" s="92"/>
      <c r="AQ127" s="46"/>
    </row>
    <row r="128" spans="1:43" ht="18.75" customHeight="1">
      <c r="A128" s="19" t="s">
        <v>151</v>
      </c>
      <c r="B128" s="20" t="s">
        <v>144</v>
      </c>
      <c r="C128" s="20">
        <v>25</v>
      </c>
      <c r="D128" s="21">
        <v>337</v>
      </c>
      <c r="E128" s="83" t="s">
        <v>162</v>
      </c>
      <c r="F128" s="72" t="s">
        <v>40</v>
      </c>
      <c r="G128" s="24" t="s">
        <v>40</v>
      </c>
      <c r="H128" s="25">
        <v>0.25347222222222221</v>
      </c>
      <c r="I128" s="24" t="s">
        <v>162</v>
      </c>
      <c r="J128" s="25">
        <v>0.87847222222222221</v>
      </c>
      <c r="K128" s="26">
        <f t="shared" si="6"/>
        <v>10</v>
      </c>
      <c r="L128" s="27"/>
      <c r="M128" s="28"/>
      <c r="N128" s="29"/>
      <c r="O128" s="28"/>
      <c r="P128" s="60">
        <v>0.32291666666666669</v>
      </c>
      <c r="Q128" s="53">
        <v>0.46180555555555558</v>
      </c>
      <c r="R128" s="53">
        <v>0.60069444444444442</v>
      </c>
      <c r="S128" s="53">
        <v>0.73958333333333337</v>
      </c>
      <c r="T128" s="53">
        <v>0.87847222222222221</v>
      </c>
      <c r="U128" s="53"/>
      <c r="V128" s="77"/>
      <c r="W128" s="53"/>
      <c r="X128" s="55"/>
      <c r="Y128" s="55"/>
      <c r="Z128" s="55"/>
      <c r="AA128" s="55"/>
      <c r="AB128" s="55"/>
      <c r="AC128" s="61"/>
      <c r="AD128" s="57"/>
      <c r="AE128" s="57"/>
      <c r="AF128" s="57"/>
      <c r="AG128" s="45">
        <v>0.25347222222222221</v>
      </c>
      <c r="AH128" s="45">
        <v>0.39583333333333331</v>
      </c>
      <c r="AI128" s="45">
        <v>0.53472222222222221</v>
      </c>
      <c r="AJ128" s="45">
        <v>0.67361111111111116</v>
      </c>
      <c r="AK128" s="45">
        <v>0.8125</v>
      </c>
      <c r="AL128" s="45"/>
      <c r="AM128" s="45"/>
      <c r="AN128" s="45"/>
      <c r="AO128" s="45"/>
      <c r="AP128" s="92"/>
      <c r="AQ128" s="46"/>
    </row>
    <row r="129" spans="1:45" ht="18.75" customHeight="1">
      <c r="A129" s="19" t="s">
        <v>141</v>
      </c>
      <c r="B129" s="20" t="s">
        <v>144</v>
      </c>
      <c r="C129" s="20">
        <v>26</v>
      </c>
      <c r="D129" s="21">
        <v>337</v>
      </c>
      <c r="E129" s="83" t="s">
        <v>162</v>
      </c>
      <c r="F129" s="72" t="s">
        <v>40</v>
      </c>
      <c r="G129" s="24" t="s">
        <v>40</v>
      </c>
      <c r="H129" s="25">
        <v>0.27986111111111112</v>
      </c>
      <c r="I129" s="24" t="s">
        <v>162</v>
      </c>
      <c r="J129" s="25">
        <v>0.90625</v>
      </c>
      <c r="K129" s="26">
        <f t="shared" si="6"/>
        <v>10</v>
      </c>
      <c r="L129" s="38"/>
      <c r="M129" s="39"/>
      <c r="N129" s="40"/>
      <c r="O129" s="39"/>
      <c r="P129" s="60">
        <v>0.34583333333333338</v>
      </c>
      <c r="Q129" s="60">
        <v>0.48472222222222222</v>
      </c>
      <c r="R129" s="60">
        <v>0.62361111111111112</v>
      </c>
      <c r="S129" s="60">
        <v>0.76250000000000007</v>
      </c>
      <c r="T129" s="60">
        <v>0.90625</v>
      </c>
      <c r="U129" s="53"/>
      <c r="V129" s="53"/>
      <c r="W129" s="53"/>
      <c r="X129" s="55"/>
      <c r="Y129" s="55"/>
      <c r="Z129" s="55"/>
      <c r="AA129" s="55"/>
      <c r="AB129" s="55"/>
      <c r="AC129" s="61"/>
      <c r="AD129" s="57"/>
      <c r="AE129" s="57"/>
      <c r="AF129" s="57"/>
      <c r="AG129" s="45">
        <v>0.27986111111111112</v>
      </c>
      <c r="AH129" s="45">
        <v>0.41875000000000001</v>
      </c>
      <c r="AI129" s="45">
        <v>0.55763888888888891</v>
      </c>
      <c r="AJ129" s="45">
        <v>0.69444444444444453</v>
      </c>
      <c r="AK129" s="45">
        <v>0.8354166666666667</v>
      </c>
      <c r="AL129" s="45"/>
      <c r="AM129" s="45"/>
      <c r="AN129" s="45"/>
      <c r="AO129" s="45"/>
      <c r="AP129" s="92"/>
      <c r="AQ129" s="46"/>
    </row>
    <row r="130" spans="1:45" ht="18.75" customHeight="1">
      <c r="A130" s="19" t="s">
        <v>141</v>
      </c>
      <c r="B130" s="20" t="s">
        <v>144</v>
      </c>
      <c r="C130" s="20">
        <v>27</v>
      </c>
      <c r="D130" s="21">
        <v>337</v>
      </c>
      <c r="E130" s="83" t="s">
        <v>162</v>
      </c>
      <c r="F130" s="72" t="s">
        <v>40</v>
      </c>
      <c r="G130" s="24" t="s">
        <v>40</v>
      </c>
      <c r="H130" s="25">
        <v>0.3034722222222222</v>
      </c>
      <c r="I130" s="24" t="s">
        <v>162</v>
      </c>
      <c r="J130" s="25">
        <v>0.93402777777777779</v>
      </c>
      <c r="K130" s="26">
        <f t="shared" si="6"/>
        <v>10</v>
      </c>
      <c r="L130" s="38" t="s">
        <v>28</v>
      </c>
      <c r="M130" s="39" t="s">
        <v>28</v>
      </c>
      <c r="N130" s="40"/>
      <c r="O130" s="39" t="s">
        <v>28</v>
      </c>
      <c r="P130" s="60">
        <v>0.36944444444444446</v>
      </c>
      <c r="Q130" s="60">
        <v>0.5083333333333333</v>
      </c>
      <c r="R130" s="60">
        <v>0.64722222222222225</v>
      </c>
      <c r="S130" s="60">
        <v>0.78611111111111109</v>
      </c>
      <c r="T130" s="60">
        <v>0.93402777777777779</v>
      </c>
      <c r="U130" s="53"/>
      <c r="V130" s="53"/>
      <c r="W130" s="53"/>
      <c r="X130" s="55"/>
      <c r="Y130" s="55"/>
      <c r="Z130" s="55"/>
      <c r="AA130" s="55"/>
      <c r="AB130" s="55"/>
      <c r="AC130" s="61"/>
      <c r="AD130" s="57"/>
      <c r="AE130" s="57"/>
      <c r="AF130" s="57"/>
      <c r="AG130" s="45">
        <v>0.3034722222222222</v>
      </c>
      <c r="AH130" s="45">
        <v>0.44236111111111115</v>
      </c>
      <c r="AI130" s="45">
        <v>0.58124999999999993</v>
      </c>
      <c r="AJ130" s="45">
        <v>0.71666666666666667</v>
      </c>
      <c r="AK130" s="45">
        <v>0.85902777777777783</v>
      </c>
      <c r="AL130" s="45"/>
      <c r="AM130" s="45"/>
      <c r="AN130" s="45"/>
      <c r="AO130" s="45"/>
      <c r="AP130" s="92"/>
      <c r="AQ130" s="46"/>
    </row>
    <row r="131" spans="1:45" ht="18.75">
      <c r="A131" s="19" t="s">
        <v>151</v>
      </c>
      <c r="B131" s="20" t="s">
        <v>144</v>
      </c>
      <c r="C131" s="20">
        <v>28</v>
      </c>
      <c r="D131" s="50">
        <v>400</v>
      </c>
      <c r="E131" s="36" t="s">
        <v>24</v>
      </c>
      <c r="F131" s="51" t="s">
        <v>44</v>
      </c>
      <c r="G131" s="24" t="s">
        <v>165</v>
      </c>
      <c r="H131" s="25">
        <v>0.2673611111111111</v>
      </c>
      <c r="I131" s="24" t="s">
        <v>44</v>
      </c>
      <c r="J131" s="25">
        <v>0.89236111111111116</v>
      </c>
      <c r="K131" s="26">
        <f t="shared" si="6"/>
        <v>10</v>
      </c>
      <c r="L131" s="27"/>
      <c r="M131" s="28"/>
      <c r="N131" s="29"/>
      <c r="O131" s="28"/>
      <c r="P131" s="52">
        <v>0.2673611111111111</v>
      </c>
      <c r="Q131" s="53">
        <v>0.40625</v>
      </c>
      <c r="R131" s="53">
        <v>0.54513888888888895</v>
      </c>
      <c r="S131" s="53">
        <v>0.68402777777777779</v>
      </c>
      <c r="T131" s="53">
        <v>0.82291666666666663</v>
      </c>
      <c r="U131" s="53"/>
      <c r="V131" s="53"/>
      <c r="W131" s="53"/>
      <c r="X131" s="55"/>
      <c r="Y131" s="55"/>
      <c r="Z131" s="55"/>
      <c r="AA131" s="55"/>
      <c r="AB131" s="55"/>
      <c r="AC131" s="56" t="s">
        <v>166</v>
      </c>
      <c r="AD131" s="61"/>
      <c r="AE131" s="57"/>
      <c r="AF131" s="57"/>
      <c r="AG131" s="45">
        <v>0.33680555555555558</v>
      </c>
      <c r="AH131" s="45">
        <v>0.47569444444444442</v>
      </c>
      <c r="AI131" s="45">
        <v>0.61458333333333337</v>
      </c>
      <c r="AJ131" s="45">
        <v>0.75347222222222221</v>
      </c>
      <c r="AK131" s="45">
        <v>0.89236111111111116</v>
      </c>
      <c r="AL131" s="45"/>
      <c r="AM131" s="45"/>
      <c r="AN131" s="45"/>
      <c r="AO131" s="45"/>
      <c r="AP131" s="46"/>
      <c r="AQ131" s="46"/>
    </row>
    <row r="132" spans="1:45" ht="18.75" customHeight="1">
      <c r="A132" s="19" t="s">
        <v>151</v>
      </c>
      <c r="B132" s="20" t="s">
        <v>144</v>
      </c>
      <c r="C132" s="20">
        <v>29</v>
      </c>
      <c r="D132" s="50">
        <v>410</v>
      </c>
      <c r="E132" s="83" t="s">
        <v>167</v>
      </c>
      <c r="F132" s="72" t="s">
        <v>168</v>
      </c>
      <c r="G132" s="24" t="s">
        <v>167</v>
      </c>
      <c r="H132" s="25">
        <v>0.27430555555555552</v>
      </c>
      <c r="I132" s="24" t="s">
        <v>168</v>
      </c>
      <c r="J132" s="25">
        <v>0.89236111111111116</v>
      </c>
      <c r="K132" s="26">
        <f t="shared" si="6"/>
        <v>10</v>
      </c>
      <c r="L132" s="27"/>
      <c r="M132" s="28"/>
      <c r="N132" s="29"/>
      <c r="O132" s="28"/>
      <c r="P132" s="60">
        <v>0.27430555555555552</v>
      </c>
      <c r="Q132" s="53">
        <v>0.41319444444444442</v>
      </c>
      <c r="R132" s="53">
        <v>0.55208333333333337</v>
      </c>
      <c r="S132" s="53">
        <v>0.69097222222222221</v>
      </c>
      <c r="T132" s="53">
        <v>0.82986111111111116</v>
      </c>
      <c r="U132" s="53"/>
      <c r="V132" s="53"/>
      <c r="W132" s="53"/>
      <c r="X132" s="55"/>
      <c r="Y132" s="55"/>
      <c r="Z132" s="55"/>
      <c r="AA132" s="55"/>
      <c r="AB132" s="55"/>
      <c r="AC132" s="57"/>
      <c r="AD132" s="57"/>
      <c r="AE132" s="57"/>
      <c r="AF132" s="57"/>
      <c r="AG132" s="45">
        <v>0.33680555555555558</v>
      </c>
      <c r="AH132" s="45">
        <v>0.47569444444444442</v>
      </c>
      <c r="AI132" s="45">
        <v>0.61458333333333337</v>
      </c>
      <c r="AJ132" s="45">
        <v>0.75347222222222221</v>
      </c>
      <c r="AK132" s="45">
        <v>0.89236111111111116</v>
      </c>
      <c r="AL132" s="45"/>
      <c r="AM132" s="45"/>
      <c r="AN132" s="45"/>
      <c r="AO132" s="45"/>
      <c r="AP132" s="46"/>
      <c r="AQ132" s="46"/>
    </row>
    <row r="133" spans="1:45" ht="18.75" customHeight="1">
      <c r="A133" s="19" t="s">
        <v>151</v>
      </c>
      <c r="B133" s="20" t="s">
        <v>144</v>
      </c>
      <c r="C133" s="20">
        <v>31</v>
      </c>
      <c r="D133" s="50">
        <v>430</v>
      </c>
      <c r="E133" s="187" t="s">
        <v>169</v>
      </c>
      <c r="F133" s="51" t="s">
        <v>170</v>
      </c>
      <c r="G133" s="24" t="s">
        <v>24</v>
      </c>
      <c r="H133" s="25">
        <v>0.2986111111111111</v>
      </c>
      <c r="I133" s="24" t="s">
        <v>171</v>
      </c>
      <c r="J133" s="25">
        <v>0.92013888888888884</v>
      </c>
      <c r="K133" s="26">
        <f t="shared" si="6"/>
        <v>10</v>
      </c>
      <c r="L133" s="27"/>
      <c r="M133" s="28"/>
      <c r="N133" s="29"/>
      <c r="O133" s="28"/>
      <c r="P133" s="52">
        <v>0.2986111111111111</v>
      </c>
      <c r="Q133" s="63">
        <v>0.4375</v>
      </c>
      <c r="R133" s="63">
        <v>0.57638888888888895</v>
      </c>
      <c r="S133" s="54">
        <v>0.71527777777777779</v>
      </c>
      <c r="T133" s="63">
        <v>0.85416666666666663</v>
      </c>
      <c r="U133" s="53"/>
      <c r="V133" s="53"/>
      <c r="W133" s="53"/>
      <c r="X133" s="55"/>
      <c r="Y133" s="55"/>
      <c r="Z133" s="55"/>
      <c r="AA133" s="55"/>
      <c r="AB133" s="55"/>
      <c r="AC133" s="186" t="s">
        <v>172</v>
      </c>
      <c r="AD133" s="57"/>
      <c r="AE133" s="57"/>
      <c r="AF133" s="57"/>
      <c r="AG133" s="58">
        <v>0.3611111111111111</v>
      </c>
      <c r="AH133" s="65">
        <v>0.50347222222222221</v>
      </c>
      <c r="AI133" s="65">
        <v>0.64236111111111105</v>
      </c>
      <c r="AJ133" s="58">
        <v>0.77777777777777779</v>
      </c>
      <c r="AK133" s="65">
        <v>0.92013888888888884</v>
      </c>
      <c r="AL133" s="45"/>
      <c r="AM133" s="45"/>
      <c r="AN133" s="45"/>
      <c r="AO133" s="45"/>
      <c r="AP133" s="59" t="s">
        <v>172</v>
      </c>
      <c r="AQ133" s="46"/>
    </row>
    <row r="134" spans="1:45" ht="18.75">
      <c r="A134" s="19" t="s">
        <v>151</v>
      </c>
      <c r="B134" s="20" t="s">
        <v>144</v>
      </c>
      <c r="C134" s="20">
        <v>32</v>
      </c>
      <c r="D134" s="50">
        <v>400</v>
      </c>
      <c r="E134" s="36" t="s">
        <v>24</v>
      </c>
      <c r="F134" s="51" t="s">
        <v>44</v>
      </c>
      <c r="G134" s="24" t="s">
        <v>24</v>
      </c>
      <c r="H134" s="25">
        <v>0.30208333333333331</v>
      </c>
      <c r="I134" s="24" t="s">
        <v>44</v>
      </c>
      <c r="J134" s="25">
        <v>0.92708333333333337</v>
      </c>
      <c r="K134" s="26">
        <f t="shared" ref="K134:K194" si="7">SUBTOTAL(2,P134:AB134,AG134:AO134)</f>
        <v>10</v>
      </c>
      <c r="L134" s="27"/>
      <c r="M134" s="28"/>
      <c r="N134" s="29"/>
      <c r="O134" s="28"/>
      <c r="P134" s="60">
        <v>0.30208333333333331</v>
      </c>
      <c r="Q134" s="53">
        <v>0.44097222222222227</v>
      </c>
      <c r="R134" s="53">
        <v>0.57986111111111105</v>
      </c>
      <c r="S134" s="53">
        <v>0.71875</v>
      </c>
      <c r="T134" s="54">
        <v>0.85763888888888884</v>
      </c>
      <c r="U134" s="53"/>
      <c r="V134" s="53"/>
      <c r="W134" s="53"/>
      <c r="X134" s="55"/>
      <c r="Y134" s="55"/>
      <c r="Z134" s="55"/>
      <c r="AA134" s="55"/>
      <c r="AB134" s="55"/>
      <c r="AC134" s="56" t="s">
        <v>166</v>
      </c>
      <c r="AD134" s="61"/>
      <c r="AE134" s="57"/>
      <c r="AF134" s="57"/>
      <c r="AG134" s="45">
        <v>0.37152777777777773</v>
      </c>
      <c r="AH134" s="45">
        <v>0.51041666666666663</v>
      </c>
      <c r="AI134" s="45">
        <v>0.64930555555555558</v>
      </c>
      <c r="AJ134" s="58">
        <v>0.78819444444444453</v>
      </c>
      <c r="AK134" s="45">
        <v>0.92708333333333337</v>
      </c>
      <c r="AL134" s="45"/>
      <c r="AM134" s="45"/>
      <c r="AN134" s="45"/>
      <c r="AO134" s="45"/>
      <c r="AP134" s="59" t="s">
        <v>173</v>
      </c>
      <c r="AQ134" s="46"/>
    </row>
    <row r="135" spans="1:45" ht="18.75" customHeight="1">
      <c r="A135" s="19" t="s">
        <v>151</v>
      </c>
      <c r="B135" s="20" t="s">
        <v>144</v>
      </c>
      <c r="C135" s="20">
        <v>34</v>
      </c>
      <c r="D135" s="50">
        <v>410</v>
      </c>
      <c r="E135" s="83" t="s">
        <v>167</v>
      </c>
      <c r="F135" s="72" t="s">
        <v>174</v>
      </c>
      <c r="G135" s="24" t="s">
        <v>175</v>
      </c>
      <c r="H135" s="25">
        <v>0.26041666666666669</v>
      </c>
      <c r="I135" s="24" t="s">
        <v>167</v>
      </c>
      <c r="J135" s="25">
        <v>0.88541666666666663</v>
      </c>
      <c r="K135" s="26">
        <f t="shared" si="7"/>
        <v>10</v>
      </c>
      <c r="L135" s="27"/>
      <c r="M135" s="28"/>
      <c r="N135" s="29"/>
      <c r="O135" s="28"/>
      <c r="P135" s="60">
        <v>0.3298611111111111</v>
      </c>
      <c r="Q135" s="53">
        <v>0.46875</v>
      </c>
      <c r="R135" s="53">
        <v>0.60763888888888895</v>
      </c>
      <c r="S135" s="53">
        <v>0.74652777777777779</v>
      </c>
      <c r="T135" s="53">
        <v>0.88541666666666663</v>
      </c>
      <c r="U135" s="53"/>
      <c r="V135" s="53"/>
      <c r="W135" s="53"/>
      <c r="X135" s="55"/>
      <c r="Y135" s="55"/>
      <c r="Z135" s="55"/>
      <c r="AA135" s="55"/>
      <c r="AB135" s="55"/>
      <c r="AC135" s="61"/>
      <c r="AD135" s="57"/>
      <c r="AE135" s="57"/>
      <c r="AF135" s="57"/>
      <c r="AG135" s="45">
        <v>0.26041666666666669</v>
      </c>
      <c r="AH135" s="45">
        <v>0.3923611111111111</v>
      </c>
      <c r="AI135" s="45">
        <v>0.53125</v>
      </c>
      <c r="AJ135" s="45">
        <v>0.67013888888888884</v>
      </c>
      <c r="AK135" s="45">
        <v>0.80902777777777779</v>
      </c>
      <c r="AL135" s="45"/>
      <c r="AM135" s="45"/>
      <c r="AN135" s="45"/>
      <c r="AO135" s="45"/>
      <c r="AP135" s="46"/>
      <c r="AQ135" s="59"/>
    </row>
    <row r="136" spans="1:45" ht="18.75">
      <c r="A136" s="19" t="s">
        <v>151</v>
      </c>
      <c r="B136" s="20" t="s">
        <v>144</v>
      </c>
      <c r="C136" s="20">
        <v>35</v>
      </c>
      <c r="D136" s="50">
        <v>400</v>
      </c>
      <c r="E136" s="36" t="s">
        <v>24</v>
      </c>
      <c r="F136" s="51" t="s">
        <v>44</v>
      </c>
      <c r="G136" s="24" t="s">
        <v>44</v>
      </c>
      <c r="H136" s="25">
        <v>0.2673611111111111</v>
      </c>
      <c r="I136" s="24" t="s">
        <v>26</v>
      </c>
      <c r="J136" s="25">
        <v>0.89236111111111116</v>
      </c>
      <c r="K136" s="26">
        <f t="shared" si="7"/>
        <v>10</v>
      </c>
      <c r="L136" s="27"/>
      <c r="M136" s="28"/>
      <c r="N136" s="29"/>
      <c r="O136" s="28"/>
      <c r="P136" s="52">
        <v>0.33680555555555558</v>
      </c>
      <c r="Q136" s="53">
        <v>0.47569444444444442</v>
      </c>
      <c r="R136" s="54">
        <v>0.61458333333333337</v>
      </c>
      <c r="S136" s="53">
        <v>0.75347222222222221</v>
      </c>
      <c r="T136" s="53">
        <v>0.89236111111111116</v>
      </c>
      <c r="U136" s="53"/>
      <c r="V136" s="53"/>
      <c r="W136" s="53"/>
      <c r="X136" s="55"/>
      <c r="Y136" s="55"/>
      <c r="Z136" s="55"/>
      <c r="AA136" s="55"/>
      <c r="AB136" s="55"/>
      <c r="AC136" s="56" t="s">
        <v>166</v>
      </c>
      <c r="AD136" s="61"/>
      <c r="AE136" s="57"/>
      <c r="AF136" s="57"/>
      <c r="AG136" s="58">
        <v>0.2673611111111111</v>
      </c>
      <c r="AH136" s="45">
        <v>0.40625</v>
      </c>
      <c r="AI136" s="58">
        <v>0.54513888888888895</v>
      </c>
      <c r="AJ136" s="45">
        <v>0.68402777777777779</v>
      </c>
      <c r="AK136" s="45">
        <v>0.82291666666666663</v>
      </c>
      <c r="AL136" s="45"/>
      <c r="AM136" s="45"/>
      <c r="AN136" s="45"/>
      <c r="AO136" s="45"/>
      <c r="AP136" s="59" t="s">
        <v>173</v>
      </c>
      <c r="AQ136" s="46"/>
    </row>
    <row r="137" spans="1:45" ht="18.75" customHeight="1">
      <c r="A137" s="19" t="s">
        <v>151</v>
      </c>
      <c r="B137" s="20" t="s">
        <v>144</v>
      </c>
      <c r="C137" s="20">
        <v>36</v>
      </c>
      <c r="D137" s="50">
        <v>430</v>
      </c>
      <c r="E137" s="36" t="s">
        <v>169</v>
      </c>
      <c r="F137" s="51" t="s">
        <v>176</v>
      </c>
      <c r="G137" s="24" t="s">
        <v>176</v>
      </c>
      <c r="H137" s="25">
        <v>0.27777777777777779</v>
      </c>
      <c r="I137" s="24" t="s">
        <v>177</v>
      </c>
      <c r="J137" s="25">
        <v>0.90972222222222221</v>
      </c>
      <c r="K137" s="26">
        <f t="shared" si="7"/>
        <v>10</v>
      </c>
      <c r="L137" s="27"/>
      <c r="M137" s="28"/>
      <c r="N137" s="29"/>
      <c r="O137" s="28"/>
      <c r="P137" s="60">
        <v>0.35416666666666669</v>
      </c>
      <c r="Q137" s="53">
        <v>0.49305555555555558</v>
      </c>
      <c r="R137" s="53">
        <v>0.63194444444444442</v>
      </c>
      <c r="S137" s="54">
        <v>0.77083333333333337</v>
      </c>
      <c r="T137" s="53">
        <v>0.90972222222222221</v>
      </c>
      <c r="U137" s="53"/>
      <c r="V137" s="53"/>
      <c r="W137" s="53"/>
      <c r="X137" s="55"/>
      <c r="Y137" s="55"/>
      <c r="Z137" s="55"/>
      <c r="AA137" s="55"/>
      <c r="AB137" s="55"/>
      <c r="AC137" s="56" t="s">
        <v>172</v>
      </c>
      <c r="AD137" s="57"/>
      <c r="AE137" s="57"/>
      <c r="AF137" s="57"/>
      <c r="AG137" s="58">
        <v>0.27777777777777779</v>
      </c>
      <c r="AH137" s="45">
        <v>0.4201388888888889</v>
      </c>
      <c r="AI137" s="45">
        <v>0.55902777777777779</v>
      </c>
      <c r="AJ137" s="45">
        <v>0.69791666666666663</v>
      </c>
      <c r="AK137" s="58">
        <v>0.83333333333333337</v>
      </c>
      <c r="AL137" s="45"/>
      <c r="AM137" s="45"/>
      <c r="AN137" s="45"/>
      <c r="AO137" s="45"/>
      <c r="AP137" s="59" t="s">
        <v>172</v>
      </c>
      <c r="AQ137" s="46"/>
      <c r="AS137" s="188"/>
    </row>
    <row r="138" spans="1:45" ht="18.75">
      <c r="A138" s="19" t="s">
        <v>151</v>
      </c>
      <c r="B138" s="20" t="s">
        <v>144</v>
      </c>
      <c r="C138" s="20">
        <v>37</v>
      </c>
      <c r="D138" s="50">
        <v>400</v>
      </c>
      <c r="E138" s="36" t="s">
        <v>24</v>
      </c>
      <c r="F138" s="51" t="s">
        <v>44</v>
      </c>
      <c r="G138" s="24" t="s">
        <v>44</v>
      </c>
      <c r="H138" s="25">
        <v>0.30208333333333331</v>
      </c>
      <c r="I138" s="24" t="s">
        <v>26</v>
      </c>
      <c r="J138" s="25">
        <v>0.92708333333333337</v>
      </c>
      <c r="K138" s="26">
        <f t="shared" si="7"/>
        <v>10</v>
      </c>
      <c r="L138" s="27"/>
      <c r="M138" s="28"/>
      <c r="N138" s="29"/>
      <c r="O138" s="28"/>
      <c r="P138" s="60">
        <v>0.37152777777777773</v>
      </c>
      <c r="Q138" s="53">
        <v>0.51041666666666663</v>
      </c>
      <c r="R138" s="53">
        <v>0.64930555555555558</v>
      </c>
      <c r="S138" s="53">
        <v>0.78819444444444453</v>
      </c>
      <c r="T138" s="53">
        <v>0.92708333333333337</v>
      </c>
      <c r="U138" s="53"/>
      <c r="V138" s="53"/>
      <c r="W138" s="53"/>
      <c r="X138" s="55"/>
      <c r="Y138" s="55"/>
      <c r="Z138" s="55"/>
      <c r="AA138" s="55"/>
      <c r="AB138" s="55"/>
      <c r="AC138" s="61"/>
      <c r="AD138" s="61"/>
      <c r="AE138" s="57"/>
      <c r="AF138" s="57"/>
      <c r="AG138" s="45">
        <v>0.30208333333333331</v>
      </c>
      <c r="AH138" s="45">
        <v>0.44097222222222227</v>
      </c>
      <c r="AI138" s="45">
        <v>0.57986111111111105</v>
      </c>
      <c r="AJ138" s="45">
        <v>0.71875</v>
      </c>
      <c r="AK138" s="45">
        <v>0.85763888888888884</v>
      </c>
      <c r="AL138" s="45"/>
      <c r="AM138" s="45"/>
      <c r="AN138" s="45"/>
      <c r="AO138" s="45"/>
      <c r="AP138" s="46"/>
      <c r="AQ138" s="46"/>
    </row>
    <row r="139" spans="1:45" ht="18.75" customHeight="1">
      <c r="A139" s="19" t="s">
        <v>151</v>
      </c>
      <c r="B139" s="20" t="s">
        <v>144</v>
      </c>
      <c r="C139" s="20">
        <v>39</v>
      </c>
      <c r="D139" s="50">
        <v>410</v>
      </c>
      <c r="E139" s="83" t="s">
        <v>167</v>
      </c>
      <c r="F139" s="72" t="s">
        <v>168</v>
      </c>
      <c r="G139" s="24" t="s">
        <v>168</v>
      </c>
      <c r="H139" s="25">
        <v>0.30902777777777779</v>
      </c>
      <c r="I139" s="24" t="s">
        <v>167</v>
      </c>
      <c r="J139" s="25">
        <v>0.9375</v>
      </c>
      <c r="K139" s="26">
        <f t="shared" si="7"/>
        <v>10</v>
      </c>
      <c r="L139" s="27"/>
      <c r="M139" s="28"/>
      <c r="N139" s="29"/>
      <c r="O139" s="28"/>
      <c r="P139" s="60">
        <v>0.38541666666666669</v>
      </c>
      <c r="Q139" s="53">
        <v>0.52430555555555558</v>
      </c>
      <c r="R139" s="53">
        <v>0.66319444444444442</v>
      </c>
      <c r="S139" s="53">
        <v>0.80208333333333337</v>
      </c>
      <c r="T139" s="53">
        <v>0.9375</v>
      </c>
      <c r="U139" s="53"/>
      <c r="V139" s="53"/>
      <c r="W139" s="53"/>
      <c r="X139" s="55"/>
      <c r="Y139" s="55"/>
      <c r="Z139" s="55"/>
      <c r="AA139" s="55"/>
      <c r="AB139" s="55"/>
      <c r="AC139" s="61"/>
      <c r="AD139" s="57"/>
      <c r="AE139" s="57"/>
      <c r="AF139" s="57"/>
      <c r="AG139" s="45">
        <v>0.30902777777777779</v>
      </c>
      <c r="AH139" s="45">
        <v>0.44791666666666669</v>
      </c>
      <c r="AI139" s="45">
        <v>0.58680555555555558</v>
      </c>
      <c r="AJ139" s="45">
        <v>0.72569444444444453</v>
      </c>
      <c r="AK139" s="45">
        <v>0.86458333333333337</v>
      </c>
      <c r="AL139" s="45"/>
      <c r="AM139" s="45"/>
      <c r="AN139" s="45"/>
      <c r="AO139" s="45"/>
      <c r="AP139" s="46"/>
      <c r="AQ139" s="46"/>
    </row>
    <row r="140" spans="1:45" ht="18.75" customHeight="1">
      <c r="A140" s="19" t="s">
        <v>151</v>
      </c>
      <c r="B140" s="20" t="s">
        <v>144</v>
      </c>
      <c r="C140" s="20">
        <v>41</v>
      </c>
      <c r="D140" s="19" t="s">
        <v>178</v>
      </c>
      <c r="E140" s="71" t="s">
        <v>25</v>
      </c>
      <c r="F140" s="51" t="s">
        <v>179</v>
      </c>
      <c r="G140" s="24" t="s">
        <v>25</v>
      </c>
      <c r="H140" s="25">
        <v>0.25694444444444448</v>
      </c>
      <c r="I140" s="24" t="s">
        <v>179</v>
      </c>
      <c r="J140" s="25">
        <v>0.88194444444444453</v>
      </c>
      <c r="K140" s="26">
        <f t="shared" si="7"/>
        <v>10</v>
      </c>
      <c r="L140" s="38" t="s">
        <v>28</v>
      </c>
      <c r="M140" s="39" t="s">
        <v>28</v>
      </c>
      <c r="N140" s="40"/>
      <c r="O140" s="39" t="s">
        <v>28</v>
      </c>
      <c r="P140" s="53">
        <v>0.25694444444444448</v>
      </c>
      <c r="Q140" s="53">
        <v>0.39583333333333331</v>
      </c>
      <c r="R140" s="53">
        <v>0.53472222222222221</v>
      </c>
      <c r="S140" s="53">
        <v>0.67361111111111116</v>
      </c>
      <c r="T140" s="53">
        <v>0.8125</v>
      </c>
      <c r="U140" s="73"/>
      <c r="V140" s="73"/>
      <c r="W140" s="55"/>
      <c r="X140" s="55"/>
      <c r="Y140" s="55"/>
      <c r="Z140" s="55"/>
      <c r="AA140" s="55"/>
      <c r="AB140" s="55"/>
      <c r="AC140" s="61"/>
      <c r="AD140" s="61"/>
      <c r="AE140" s="61"/>
      <c r="AF140" s="61"/>
      <c r="AG140" s="45">
        <v>0.3263888888888889</v>
      </c>
      <c r="AH140" s="45">
        <v>0.46527777777777773</v>
      </c>
      <c r="AI140" s="45">
        <v>0.60416666666666663</v>
      </c>
      <c r="AJ140" s="45">
        <v>0.74305555555555547</v>
      </c>
      <c r="AK140" s="45">
        <v>0.88194444444444453</v>
      </c>
      <c r="AL140" s="45"/>
      <c r="AM140" s="45"/>
      <c r="AN140" s="45"/>
      <c r="AO140" s="45"/>
      <c r="AP140" s="92"/>
      <c r="AQ140" s="92"/>
    </row>
    <row r="141" spans="1:45" ht="18.75" customHeight="1">
      <c r="A141" s="19" t="s">
        <v>141</v>
      </c>
      <c r="B141" s="20" t="s">
        <v>144</v>
      </c>
      <c r="C141" s="20">
        <v>42</v>
      </c>
      <c r="D141" s="19" t="s">
        <v>178</v>
      </c>
      <c r="E141" s="71" t="s">
        <v>25</v>
      </c>
      <c r="F141" s="51" t="s">
        <v>179</v>
      </c>
      <c r="G141" s="24" t="s">
        <v>25</v>
      </c>
      <c r="H141" s="25">
        <v>0.27430555555555552</v>
      </c>
      <c r="I141" s="24" t="s">
        <v>179</v>
      </c>
      <c r="J141" s="25">
        <v>0.89930555555555547</v>
      </c>
      <c r="K141" s="26">
        <f t="shared" si="7"/>
        <v>10</v>
      </c>
      <c r="L141" s="47"/>
      <c r="M141" s="48"/>
      <c r="N141" s="49"/>
      <c r="O141" s="48"/>
      <c r="P141" s="53">
        <v>0.27430555555555552</v>
      </c>
      <c r="Q141" s="53">
        <v>0.41319444444444442</v>
      </c>
      <c r="R141" s="53">
        <v>0.55208333333333337</v>
      </c>
      <c r="S141" s="53">
        <v>0.69097222222222221</v>
      </c>
      <c r="T141" s="53">
        <v>0.82986111111111116</v>
      </c>
      <c r="U141" s="73"/>
      <c r="V141" s="73"/>
      <c r="W141" s="55"/>
      <c r="X141" s="55"/>
      <c r="Y141" s="55"/>
      <c r="Z141" s="55"/>
      <c r="AA141" s="55"/>
      <c r="AB141" s="55"/>
      <c r="AC141" s="61"/>
      <c r="AD141" s="61"/>
      <c r="AE141" s="61"/>
      <c r="AF141" s="61"/>
      <c r="AG141" s="45">
        <v>0.34375</v>
      </c>
      <c r="AH141" s="45">
        <v>0.4826388888888889</v>
      </c>
      <c r="AI141" s="45">
        <v>0.62152777777777779</v>
      </c>
      <c r="AJ141" s="45">
        <v>0.76041666666666663</v>
      </c>
      <c r="AK141" s="45">
        <v>0.89930555555555547</v>
      </c>
      <c r="AL141" s="45"/>
      <c r="AM141" s="45"/>
      <c r="AN141" s="45"/>
      <c r="AO141" s="45"/>
      <c r="AP141" s="92"/>
      <c r="AQ141" s="92"/>
    </row>
    <row r="142" spans="1:45" ht="18.75" customHeight="1">
      <c r="A142" s="19" t="s">
        <v>141</v>
      </c>
      <c r="B142" s="20" t="s">
        <v>144</v>
      </c>
      <c r="C142" s="20">
        <v>43</v>
      </c>
      <c r="D142" s="19" t="s">
        <v>178</v>
      </c>
      <c r="E142" s="71" t="s">
        <v>25</v>
      </c>
      <c r="F142" s="51" t="s">
        <v>179</v>
      </c>
      <c r="G142" s="24" t="s">
        <v>25</v>
      </c>
      <c r="H142" s="25">
        <v>0.29166666666666669</v>
      </c>
      <c r="I142" s="24" t="s">
        <v>179</v>
      </c>
      <c r="J142" s="25">
        <v>0.91666666666666663</v>
      </c>
      <c r="K142" s="26">
        <f t="shared" si="7"/>
        <v>10</v>
      </c>
      <c r="L142" s="38" t="s">
        <v>28</v>
      </c>
      <c r="M142" s="39" t="s">
        <v>28</v>
      </c>
      <c r="N142" s="40"/>
      <c r="O142" s="39" t="s">
        <v>28</v>
      </c>
      <c r="P142" s="53">
        <v>0.29166666666666669</v>
      </c>
      <c r="Q142" s="53">
        <v>0.43055555555555558</v>
      </c>
      <c r="R142" s="53">
        <v>0.56944444444444442</v>
      </c>
      <c r="S142" s="53">
        <v>0.70833333333333337</v>
      </c>
      <c r="T142" s="53">
        <v>0.84722222222222221</v>
      </c>
      <c r="U142" s="73"/>
      <c r="V142" s="73"/>
      <c r="W142" s="55"/>
      <c r="X142" s="55"/>
      <c r="Y142" s="55"/>
      <c r="Z142" s="55"/>
      <c r="AA142" s="55"/>
      <c r="AB142" s="55"/>
      <c r="AC142" s="61"/>
      <c r="AD142" s="61"/>
      <c r="AE142" s="61"/>
      <c r="AF142" s="61"/>
      <c r="AG142" s="45">
        <v>0.3611111111111111</v>
      </c>
      <c r="AH142" s="45">
        <v>0.5</v>
      </c>
      <c r="AI142" s="45">
        <v>0.63888888888888895</v>
      </c>
      <c r="AJ142" s="45">
        <v>0.77777777777777779</v>
      </c>
      <c r="AK142" s="45">
        <v>0.91666666666666663</v>
      </c>
      <c r="AL142" s="45"/>
      <c r="AM142" s="45"/>
      <c r="AN142" s="45"/>
      <c r="AO142" s="45"/>
      <c r="AP142" s="92"/>
      <c r="AQ142" s="92"/>
    </row>
    <row r="143" spans="1:45" ht="18.75" customHeight="1">
      <c r="A143" s="19" t="s">
        <v>141</v>
      </c>
      <c r="B143" s="20" t="s">
        <v>144</v>
      </c>
      <c r="C143" s="20">
        <v>44</v>
      </c>
      <c r="D143" s="19" t="s">
        <v>178</v>
      </c>
      <c r="E143" s="71" t="s">
        <v>25</v>
      </c>
      <c r="F143" s="51" t="s">
        <v>179</v>
      </c>
      <c r="G143" s="24" t="s">
        <v>25</v>
      </c>
      <c r="H143" s="25">
        <v>0.30902777777777779</v>
      </c>
      <c r="I143" s="24" t="s">
        <v>179</v>
      </c>
      <c r="J143" s="25">
        <v>0.93055555555555547</v>
      </c>
      <c r="K143" s="26">
        <f t="shared" si="7"/>
        <v>10</v>
      </c>
      <c r="L143" s="38"/>
      <c r="M143" s="39"/>
      <c r="N143" s="40"/>
      <c r="O143" s="39"/>
      <c r="P143" s="53">
        <v>0.30902777777777779</v>
      </c>
      <c r="Q143" s="53">
        <v>0.44791666666666669</v>
      </c>
      <c r="R143" s="53">
        <v>0.58680555555555558</v>
      </c>
      <c r="S143" s="53">
        <v>0.72569444444444453</v>
      </c>
      <c r="T143" s="53">
        <v>0.86458333333333337</v>
      </c>
      <c r="U143" s="73"/>
      <c r="V143" s="73"/>
      <c r="W143" s="55"/>
      <c r="X143" s="55"/>
      <c r="Y143" s="55"/>
      <c r="Z143" s="55"/>
      <c r="AA143" s="55"/>
      <c r="AB143" s="55"/>
      <c r="AC143" s="61"/>
      <c r="AD143" s="61"/>
      <c r="AE143" s="61"/>
      <c r="AF143" s="61"/>
      <c r="AG143" s="45">
        <v>0.37847222222222227</v>
      </c>
      <c r="AH143" s="45">
        <v>0.51736111111111105</v>
      </c>
      <c r="AI143" s="45">
        <v>0.65625</v>
      </c>
      <c r="AJ143" s="45">
        <v>0.79513888888888884</v>
      </c>
      <c r="AK143" s="45">
        <v>0.93055555555555547</v>
      </c>
      <c r="AL143" s="45"/>
      <c r="AM143" s="45"/>
      <c r="AN143" s="45"/>
      <c r="AO143" s="45"/>
      <c r="AP143" s="92"/>
      <c r="AQ143" s="92"/>
    </row>
    <row r="144" spans="1:45" ht="18.75" customHeight="1">
      <c r="A144" s="19" t="s">
        <v>141</v>
      </c>
      <c r="B144" s="20" t="s">
        <v>144</v>
      </c>
      <c r="C144" s="20">
        <v>45</v>
      </c>
      <c r="D144" s="19" t="s">
        <v>178</v>
      </c>
      <c r="E144" s="71" t="s">
        <v>25</v>
      </c>
      <c r="F144" s="51" t="s">
        <v>179</v>
      </c>
      <c r="G144" s="24" t="s">
        <v>179</v>
      </c>
      <c r="H144" s="25">
        <v>0.25694444444444448</v>
      </c>
      <c r="I144" s="24" t="s">
        <v>25</v>
      </c>
      <c r="J144" s="25">
        <v>0.88194444444444453</v>
      </c>
      <c r="K144" s="26">
        <f t="shared" si="7"/>
        <v>10</v>
      </c>
      <c r="L144" s="47"/>
      <c r="M144" s="48"/>
      <c r="N144" s="49"/>
      <c r="O144" s="48"/>
      <c r="P144" s="60">
        <v>0.3263888888888889</v>
      </c>
      <c r="Q144" s="53">
        <v>0.46527777777777773</v>
      </c>
      <c r="R144" s="53">
        <v>0.60416666666666663</v>
      </c>
      <c r="S144" s="53">
        <v>0.74305555555555547</v>
      </c>
      <c r="T144" s="53">
        <v>0.88194444444444453</v>
      </c>
      <c r="U144" s="73"/>
      <c r="V144" s="73"/>
      <c r="W144" s="55"/>
      <c r="X144" s="55"/>
      <c r="Y144" s="55"/>
      <c r="Z144" s="55"/>
      <c r="AA144" s="55"/>
      <c r="AB144" s="55"/>
      <c r="AC144" s="61"/>
      <c r="AD144" s="61"/>
      <c r="AE144" s="61"/>
      <c r="AF144" s="61"/>
      <c r="AG144" s="45">
        <v>0.25694444444444448</v>
      </c>
      <c r="AH144" s="45">
        <v>0.39583333333333331</v>
      </c>
      <c r="AI144" s="45">
        <v>0.53472222222222221</v>
      </c>
      <c r="AJ144" s="45">
        <v>0.67361111111111116</v>
      </c>
      <c r="AK144" s="45">
        <v>0.8125</v>
      </c>
      <c r="AL144" s="45"/>
      <c r="AM144" s="45"/>
      <c r="AN144" s="45"/>
      <c r="AO144" s="45"/>
      <c r="AP144" s="92"/>
      <c r="AQ144" s="92"/>
    </row>
    <row r="145" spans="1:45" ht="18.75" customHeight="1">
      <c r="A145" s="19" t="s">
        <v>141</v>
      </c>
      <c r="B145" s="20" t="s">
        <v>144</v>
      </c>
      <c r="C145" s="20">
        <v>46</v>
      </c>
      <c r="D145" s="19" t="s">
        <v>178</v>
      </c>
      <c r="E145" s="71" t="s">
        <v>25</v>
      </c>
      <c r="F145" s="51" t="s">
        <v>179</v>
      </c>
      <c r="G145" s="24" t="s">
        <v>179</v>
      </c>
      <c r="H145" s="25">
        <v>0.27430555555555552</v>
      </c>
      <c r="I145" s="24" t="s">
        <v>25</v>
      </c>
      <c r="J145" s="25">
        <v>0.89930555555555547</v>
      </c>
      <c r="K145" s="26">
        <f t="shared" si="7"/>
        <v>10</v>
      </c>
      <c r="L145" s="47"/>
      <c r="M145" s="48"/>
      <c r="N145" s="49"/>
      <c r="O145" s="48"/>
      <c r="P145" s="60">
        <v>0.34375</v>
      </c>
      <c r="Q145" s="53">
        <v>0.4826388888888889</v>
      </c>
      <c r="R145" s="53">
        <v>0.62152777777777779</v>
      </c>
      <c r="S145" s="53">
        <v>0.76041666666666663</v>
      </c>
      <c r="T145" s="53">
        <v>0.89930555555555547</v>
      </c>
      <c r="U145" s="73"/>
      <c r="V145" s="73"/>
      <c r="W145" s="55"/>
      <c r="X145" s="55"/>
      <c r="Y145" s="55"/>
      <c r="Z145" s="55"/>
      <c r="AA145" s="55"/>
      <c r="AB145" s="55"/>
      <c r="AC145" s="61"/>
      <c r="AD145" s="61"/>
      <c r="AE145" s="61"/>
      <c r="AF145" s="61"/>
      <c r="AG145" s="45">
        <v>0.27430555555555552</v>
      </c>
      <c r="AH145" s="45">
        <v>0.41319444444444442</v>
      </c>
      <c r="AI145" s="45">
        <v>0.55208333333333337</v>
      </c>
      <c r="AJ145" s="45">
        <v>0.69097222222222221</v>
      </c>
      <c r="AK145" s="45">
        <v>0.82986111111111116</v>
      </c>
      <c r="AL145" s="45"/>
      <c r="AM145" s="45"/>
      <c r="AN145" s="45"/>
      <c r="AO145" s="45"/>
      <c r="AP145" s="92"/>
      <c r="AQ145" s="92"/>
    </row>
    <row r="146" spans="1:45" ht="18.75" customHeight="1">
      <c r="A146" s="19" t="s">
        <v>141</v>
      </c>
      <c r="B146" s="20" t="s">
        <v>144</v>
      </c>
      <c r="C146" s="20">
        <v>47</v>
      </c>
      <c r="D146" s="19" t="s">
        <v>178</v>
      </c>
      <c r="E146" s="71" t="s">
        <v>25</v>
      </c>
      <c r="F146" s="51" t="s">
        <v>179</v>
      </c>
      <c r="G146" s="24" t="s">
        <v>179</v>
      </c>
      <c r="H146" s="25">
        <v>0.29166666666666669</v>
      </c>
      <c r="I146" s="24" t="s">
        <v>25</v>
      </c>
      <c r="J146" s="25">
        <v>0.91666666666666663</v>
      </c>
      <c r="K146" s="26">
        <f t="shared" si="7"/>
        <v>10</v>
      </c>
      <c r="L146" s="38"/>
      <c r="M146" s="39"/>
      <c r="N146" s="40"/>
      <c r="O146" s="39"/>
      <c r="P146" s="60">
        <v>0.3611111111111111</v>
      </c>
      <c r="Q146" s="53">
        <v>0.5</v>
      </c>
      <c r="R146" s="53">
        <v>0.63888888888888895</v>
      </c>
      <c r="S146" s="53">
        <v>0.77777777777777779</v>
      </c>
      <c r="T146" s="53">
        <v>0.91666666666666663</v>
      </c>
      <c r="U146" s="73"/>
      <c r="V146" s="73"/>
      <c r="W146" s="55"/>
      <c r="X146" s="55"/>
      <c r="Y146" s="55"/>
      <c r="Z146" s="55"/>
      <c r="AA146" s="55"/>
      <c r="AB146" s="55"/>
      <c r="AC146" s="61"/>
      <c r="AD146" s="61"/>
      <c r="AE146" s="61"/>
      <c r="AF146" s="61"/>
      <c r="AG146" s="45">
        <v>0.29166666666666669</v>
      </c>
      <c r="AH146" s="45">
        <v>0.43055555555555558</v>
      </c>
      <c r="AI146" s="45">
        <v>0.56944444444444442</v>
      </c>
      <c r="AJ146" s="45">
        <v>0.70833333333333337</v>
      </c>
      <c r="AK146" s="45">
        <v>0.84722222222222221</v>
      </c>
      <c r="AL146" s="45"/>
      <c r="AM146" s="45"/>
      <c r="AN146" s="45"/>
      <c r="AO146" s="45"/>
      <c r="AP146" s="92"/>
      <c r="AQ146" s="92"/>
    </row>
    <row r="147" spans="1:45" ht="18.75" customHeight="1">
      <c r="A147" s="19" t="s">
        <v>141</v>
      </c>
      <c r="B147" s="20" t="s">
        <v>144</v>
      </c>
      <c r="C147" s="20">
        <v>48</v>
      </c>
      <c r="D147" s="19" t="s">
        <v>178</v>
      </c>
      <c r="E147" s="71" t="s">
        <v>25</v>
      </c>
      <c r="F147" s="51" t="s">
        <v>179</v>
      </c>
      <c r="G147" s="24" t="s">
        <v>179</v>
      </c>
      <c r="H147" s="25">
        <v>0.30902777777777779</v>
      </c>
      <c r="I147" s="24" t="s">
        <v>25</v>
      </c>
      <c r="J147" s="25">
        <v>0.93402777777777779</v>
      </c>
      <c r="K147" s="26">
        <f t="shared" si="7"/>
        <v>10</v>
      </c>
      <c r="L147" s="27"/>
      <c r="M147" s="28"/>
      <c r="N147" s="29"/>
      <c r="O147" s="28"/>
      <c r="P147" s="60">
        <v>0.37847222222222227</v>
      </c>
      <c r="Q147" s="60">
        <v>0.51736111111111105</v>
      </c>
      <c r="R147" s="60">
        <v>0.65625</v>
      </c>
      <c r="S147" s="60">
        <v>0.79513888888888884</v>
      </c>
      <c r="T147" s="60">
        <v>0.93402777777777779</v>
      </c>
      <c r="U147" s="73"/>
      <c r="V147" s="73"/>
      <c r="W147" s="55"/>
      <c r="X147" s="55"/>
      <c r="Y147" s="55"/>
      <c r="Z147" s="55"/>
      <c r="AA147" s="55"/>
      <c r="AB147" s="55"/>
      <c r="AC147" s="61"/>
      <c r="AD147" s="61"/>
      <c r="AE147" s="61"/>
      <c r="AF147" s="61"/>
      <c r="AG147" s="45">
        <v>0.30902777777777779</v>
      </c>
      <c r="AH147" s="45">
        <v>0.44791666666666669</v>
      </c>
      <c r="AI147" s="45">
        <v>0.58680555555555558</v>
      </c>
      <c r="AJ147" s="45">
        <v>0.72569444444444453</v>
      </c>
      <c r="AK147" s="45">
        <v>0.86458333333333337</v>
      </c>
      <c r="AL147" s="45"/>
      <c r="AM147" s="45"/>
      <c r="AN147" s="45"/>
      <c r="AO147" s="45"/>
      <c r="AP147" s="92"/>
      <c r="AQ147" s="92"/>
    </row>
    <row r="148" spans="1:45" ht="18.75" customHeight="1">
      <c r="A148" s="19" t="s">
        <v>141</v>
      </c>
      <c r="B148" s="20" t="s">
        <v>144</v>
      </c>
      <c r="C148" s="20">
        <v>49</v>
      </c>
      <c r="D148" s="50">
        <v>725</v>
      </c>
      <c r="E148" s="71" t="s">
        <v>180</v>
      </c>
      <c r="F148" s="51" t="s">
        <v>181</v>
      </c>
      <c r="G148" s="24" t="s">
        <v>182</v>
      </c>
      <c r="H148" s="25">
        <v>0.28125</v>
      </c>
      <c r="I148" s="24" t="s">
        <v>182</v>
      </c>
      <c r="J148" s="25">
        <v>0.90972222222222221</v>
      </c>
      <c r="K148" s="26">
        <f t="shared" si="7"/>
        <v>11</v>
      </c>
      <c r="L148" s="27"/>
      <c r="M148" s="28"/>
      <c r="N148" s="29"/>
      <c r="O148" s="28"/>
      <c r="P148" s="60">
        <v>0.35069444444444442</v>
      </c>
      <c r="Q148" s="53">
        <v>0.47569444444444442</v>
      </c>
      <c r="R148" s="53">
        <v>0.60069444444444442</v>
      </c>
      <c r="S148" s="53">
        <v>0.72569444444444453</v>
      </c>
      <c r="T148" s="53">
        <v>0.85069444444444453</v>
      </c>
      <c r="U148" s="73"/>
      <c r="V148" s="73"/>
      <c r="W148" s="55"/>
      <c r="X148" s="55"/>
      <c r="Y148" s="55"/>
      <c r="Z148" s="55"/>
      <c r="AA148" s="55"/>
      <c r="AB148" s="55"/>
      <c r="AC148" s="61"/>
      <c r="AD148" s="61"/>
      <c r="AE148" s="61"/>
      <c r="AF148" s="61"/>
      <c r="AG148" s="189">
        <v>0.28125</v>
      </c>
      <c r="AH148" s="45">
        <v>0.40972222222222227</v>
      </c>
      <c r="AI148" s="45">
        <v>0.53472222222222221</v>
      </c>
      <c r="AJ148" s="45">
        <v>0.65972222222222221</v>
      </c>
      <c r="AK148" s="45">
        <v>0.78472222222222221</v>
      </c>
      <c r="AL148" s="45">
        <v>0.90972222222222221</v>
      </c>
      <c r="AM148" s="45"/>
      <c r="AN148" s="45"/>
      <c r="AO148" s="45"/>
      <c r="AP148" s="190" t="s">
        <v>183</v>
      </c>
      <c r="AQ148" s="92"/>
    </row>
    <row r="149" spans="1:45" ht="18.75" customHeight="1">
      <c r="A149" s="19" t="s">
        <v>141</v>
      </c>
      <c r="B149" s="20" t="s">
        <v>144</v>
      </c>
      <c r="C149" s="20">
        <v>50</v>
      </c>
      <c r="D149" s="50">
        <v>785</v>
      </c>
      <c r="E149" s="71" t="s">
        <v>180</v>
      </c>
      <c r="F149" s="51" t="s">
        <v>184</v>
      </c>
      <c r="G149" s="24" t="s">
        <v>180</v>
      </c>
      <c r="H149" s="25">
        <v>0.28472222222222221</v>
      </c>
      <c r="I149" s="24" t="s">
        <v>180</v>
      </c>
      <c r="J149" s="25">
        <v>0.90972222222222221</v>
      </c>
      <c r="K149" s="26">
        <f t="shared" si="7"/>
        <v>11</v>
      </c>
      <c r="L149" s="27"/>
      <c r="M149" s="28"/>
      <c r="N149" s="29"/>
      <c r="O149" s="28"/>
      <c r="P149" s="60">
        <v>0.28472222222222221</v>
      </c>
      <c r="Q149" s="53">
        <v>0.40972222222222227</v>
      </c>
      <c r="R149" s="53">
        <v>0.53472222222222221</v>
      </c>
      <c r="S149" s="53">
        <v>0.65972222222222221</v>
      </c>
      <c r="T149" s="53">
        <v>0.78472222222222221</v>
      </c>
      <c r="U149" s="54">
        <v>0.90972222222222221</v>
      </c>
      <c r="V149" s="73"/>
      <c r="W149" s="55"/>
      <c r="X149" s="55"/>
      <c r="Y149" s="55"/>
      <c r="Z149" s="55"/>
      <c r="AA149" s="55"/>
      <c r="AB149" s="55"/>
      <c r="AC149" s="61" t="s">
        <v>185</v>
      </c>
      <c r="AD149" s="108"/>
      <c r="AE149" s="108"/>
      <c r="AF149" s="61"/>
      <c r="AG149" s="45">
        <v>0.34375</v>
      </c>
      <c r="AH149" s="45">
        <v>0.46875</v>
      </c>
      <c r="AI149" s="45">
        <v>0.59375</v>
      </c>
      <c r="AJ149" s="45">
        <v>0.71875</v>
      </c>
      <c r="AK149" s="45">
        <v>0.84375</v>
      </c>
      <c r="AL149" s="45"/>
      <c r="AM149" s="45"/>
      <c r="AN149" s="45"/>
      <c r="AO149" s="45"/>
      <c r="AP149" s="92"/>
      <c r="AQ149" s="92"/>
    </row>
    <row r="150" spans="1:45" ht="18.75" customHeight="1">
      <c r="A150" s="19" t="s">
        <v>141</v>
      </c>
      <c r="B150" s="20" t="s">
        <v>144</v>
      </c>
      <c r="C150" s="20">
        <v>51</v>
      </c>
      <c r="D150" s="19" t="s">
        <v>186</v>
      </c>
      <c r="E150" s="71" t="s">
        <v>25</v>
      </c>
      <c r="F150" s="51" t="s">
        <v>187</v>
      </c>
      <c r="G150" s="24" t="s">
        <v>25</v>
      </c>
      <c r="H150" s="25">
        <v>0.26041666666666669</v>
      </c>
      <c r="I150" s="24" t="s">
        <v>25</v>
      </c>
      <c r="J150" s="25">
        <v>0.89930555555555547</v>
      </c>
      <c r="K150" s="26">
        <f t="shared" si="7"/>
        <v>11</v>
      </c>
      <c r="L150" s="27"/>
      <c r="M150" s="28"/>
      <c r="N150" s="29"/>
      <c r="O150" s="28"/>
      <c r="P150" s="60">
        <v>0.26041666666666669</v>
      </c>
      <c r="Q150" s="54">
        <v>0.38194444444444442</v>
      </c>
      <c r="R150" s="53">
        <v>0.51250000000000007</v>
      </c>
      <c r="S150" s="53">
        <v>0.64583333333333337</v>
      </c>
      <c r="T150" s="53">
        <v>0.77083333333333337</v>
      </c>
      <c r="U150" s="191">
        <v>0.89930555555555547</v>
      </c>
      <c r="V150" s="73"/>
      <c r="W150" s="55"/>
      <c r="X150" s="55"/>
      <c r="Y150" s="55"/>
      <c r="Z150" s="55"/>
      <c r="AA150" s="55"/>
      <c r="AB150" s="55"/>
      <c r="AC150" s="61" t="s">
        <v>188</v>
      </c>
      <c r="AD150" s="108" t="s">
        <v>189</v>
      </c>
      <c r="AE150" s="108"/>
      <c r="AF150" s="61"/>
      <c r="AG150" s="45">
        <v>0.31597222222222221</v>
      </c>
      <c r="AH150" s="45">
        <v>0.44791666666666669</v>
      </c>
      <c r="AI150" s="45">
        <v>0.57638888888888895</v>
      </c>
      <c r="AJ150" s="45">
        <v>0.70486111111111116</v>
      </c>
      <c r="AK150" s="45">
        <v>0.84722222222222221</v>
      </c>
      <c r="AL150" s="45"/>
      <c r="AM150" s="45"/>
      <c r="AN150" s="45"/>
      <c r="AO150" s="45"/>
      <c r="AP150" s="92"/>
      <c r="AQ150" s="92"/>
    </row>
    <row r="151" spans="1:45" ht="18.75" customHeight="1">
      <c r="A151" s="19" t="s">
        <v>141</v>
      </c>
      <c r="B151" s="20" t="s">
        <v>144</v>
      </c>
      <c r="C151" s="20">
        <v>52</v>
      </c>
      <c r="D151" s="19" t="s">
        <v>186</v>
      </c>
      <c r="E151" s="71" t="s">
        <v>25</v>
      </c>
      <c r="F151" s="51" t="s">
        <v>187</v>
      </c>
      <c r="G151" s="24" t="s">
        <v>190</v>
      </c>
      <c r="H151" s="25">
        <v>0.2638888888888889</v>
      </c>
      <c r="I151" s="24" t="s">
        <v>191</v>
      </c>
      <c r="J151" s="25">
        <v>0.89930555555555547</v>
      </c>
      <c r="K151" s="26">
        <f t="shared" si="7"/>
        <v>11</v>
      </c>
      <c r="L151" s="27"/>
      <c r="M151" s="28"/>
      <c r="N151" s="29"/>
      <c r="O151" s="28"/>
      <c r="P151" s="60">
        <v>0.32430555555555557</v>
      </c>
      <c r="Q151" s="53">
        <v>0.4513888888888889</v>
      </c>
      <c r="R151" s="53">
        <v>0.57986111111111105</v>
      </c>
      <c r="S151" s="53">
        <v>0.70486111111111116</v>
      </c>
      <c r="T151" s="53">
        <v>0.83333333333333337</v>
      </c>
      <c r="U151" s="54"/>
      <c r="V151" s="73"/>
      <c r="W151" s="55"/>
      <c r="X151" s="55"/>
      <c r="Y151" s="55"/>
      <c r="Z151" s="55"/>
      <c r="AA151" s="55"/>
      <c r="AB151" s="55"/>
      <c r="AC151" s="61"/>
      <c r="AD151" s="61"/>
      <c r="AE151" s="61"/>
      <c r="AF151" s="61"/>
      <c r="AG151" s="189">
        <v>0.2638888888888889</v>
      </c>
      <c r="AH151" s="45">
        <v>0.38541666666666669</v>
      </c>
      <c r="AI151" s="58">
        <v>0.51041666666666663</v>
      </c>
      <c r="AJ151" s="45">
        <v>0.64236111111111105</v>
      </c>
      <c r="AK151" s="45">
        <v>0.77083333333333337</v>
      </c>
      <c r="AL151" s="45">
        <v>0.89930555555555547</v>
      </c>
      <c r="AM151" s="45"/>
      <c r="AN151" s="45"/>
      <c r="AO151" s="45"/>
      <c r="AP151" s="190" t="s">
        <v>192</v>
      </c>
      <c r="AQ151" s="92" t="s">
        <v>193</v>
      </c>
    </row>
    <row r="152" spans="1:45" ht="18.75" customHeight="1">
      <c r="A152" s="19" t="s">
        <v>141</v>
      </c>
      <c r="B152" s="20" t="s">
        <v>144</v>
      </c>
      <c r="C152" s="20">
        <v>53</v>
      </c>
      <c r="D152" s="19" t="s">
        <v>194</v>
      </c>
      <c r="E152" s="71" t="s">
        <v>25</v>
      </c>
      <c r="F152" s="51" t="s">
        <v>195</v>
      </c>
      <c r="G152" s="24" t="s">
        <v>25</v>
      </c>
      <c r="H152" s="25">
        <v>0.2951388888888889</v>
      </c>
      <c r="I152" s="24" t="s">
        <v>25</v>
      </c>
      <c r="J152" s="25">
        <v>0.93402777777777779</v>
      </c>
      <c r="K152" s="26">
        <f t="shared" si="7"/>
        <v>11</v>
      </c>
      <c r="L152" s="27"/>
      <c r="M152" s="28"/>
      <c r="N152" s="29"/>
      <c r="O152" s="28"/>
      <c r="P152" s="60">
        <v>0.2986111111111111</v>
      </c>
      <c r="Q152" s="53">
        <v>0.4201388888888889</v>
      </c>
      <c r="R152" s="53">
        <v>0.54861111111111105</v>
      </c>
      <c r="S152" s="53">
        <v>0.67708333333333337</v>
      </c>
      <c r="T152" s="53">
        <v>0.80555555555555547</v>
      </c>
      <c r="U152" s="54">
        <v>0.93402777777777779</v>
      </c>
      <c r="V152" s="73"/>
      <c r="W152" s="55"/>
      <c r="X152" s="55"/>
      <c r="Y152" s="55"/>
      <c r="Z152" s="55"/>
      <c r="AA152" s="55"/>
      <c r="AB152" s="55"/>
      <c r="AC152" s="61" t="s">
        <v>196</v>
      </c>
      <c r="AD152" s="61"/>
      <c r="AE152" s="61"/>
      <c r="AF152" s="61"/>
      <c r="AG152" s="45">
        <v>0.35416666666666669</v>
      </c>
      <c r="AH152" s="45">
        <v>0.4826388888888889</v>
      </c>
      <c r="AI152" s="45">
        <v>0.61111111111111105</v>
      </c>
      <c r="AJ152" s="45">
        <v>0.73958333333333337</v>
      </c>
      <c r="AK152" s="45">
        <v>0.86805555555555547</v>
      </c>
      <c r="AL152" s="45"/>
      <c r="AM152" s="45"/>
      <c r="AN152" s="45"/>
      <c r="AO152" s="45"/>
      <c r="AP152" s="92"/>
      <c r="AQ152" s="92"/>
    </row>
    <row r="153" spans="1:45" ht="18.75" customHeight="1">
      <c r="A153" s="19" t="s">
        <v>141</v>
      </c>
      <c r="B153" s="20" t="s">
        <v>144</v>
      </c>
      <c r="C153" s="20">
        <v>54</v>
      </c>
      <c r="D153" s="19" t="s">
        <v>194</v>
      </c>
      <c r="E153" s="71" t="s">
        <v>25</v>
      </c>
      <c r="F153" s="51" t="s">
        <v>195</v>
      </c>
      <c r="G153" s="24" t="s">
        <v>197</v>
      </c>
      <c r="H153" s="25">
        <v>0.29166666666666669</v>
      </c>
      <c r="I153" s="24" t="s">
        <v>191</v>
      </c>
      <c r="J153" s="25">
        <v>0.92708333333333337</v>
      </c>
      <c r="K153" s="26">
        <f t="shared" si="7"/>
        <v>11</v>
      </c>
      <c r="L153" s="27"/>
      <c r="M153" s="28"/>
      <c r="N153" s="29"/>
      <c r="O153" s="28"/>
      <c r="P153" s="60">
        <v>0.35069444444444442</v>
      </c>
      <c r="Q153" s="53">
        <v>0.47916666666666669</v>
      </c>
      <c r="R153" s="53">
        <v>0.60763888888888895</v>
      </c>
      <c r="S153" s="53">
        <v>0.73263888888888884</v>
      </c>
      <c r="T153" s="53">
        <v>0.8666666666666667</v>
      </c>
      <c r="U153" s="73"/>
      <c r="V153" s="73"/>
      <c r="W153" s="55"/>
      <c r="X153" s="55"/>
      <c r="Y153" s="55"/>
      <c r="Z153" s="55"/>
      <c r="AA153" s="55"/>
      <c r="AB153" s="55"/>
      <c r="AC153" s="192"/>
      <c r="AD153" s="57"/>
      <c r="AE153" s="61"/>
      <c r="AF153" s="61"/>
      <c r="AG153" s="189">
        <v>0.29166666666666669</v>
      </c>
      <c r="AH153" s="45">
        <v>0.41319444444444442</v>
      </c>
      <c r="AI153" s="45">
        <v>0.54166666666666663</v>
      </c>
      <c r="AJ153" s="58">
        <v>0.66666666666666663</v>
      </c>
      <c r="AK153" s="45">
        <v>0.80208333333333337</v>
      </c>
      <c r="AL153" s="45">
        <v>0.92708333333333337</v>
      </c>
      <c r="AM153" s="45"/>
      <c r="AN153" s="45"/>
      <c r="AO153" s="45"/>
      <c r="AP153" s="190" t="s">
        <v>198</v>
      </c>
      <c r="AQ153" s="92" t="s">
        <v>188</v>
      </c>
    </row>
    <row r="154" spans="1:45" ht="18.75" customHeight="1">
      <c r="A154" s="19" t="s">
        <v>141</v>
      </c>
      <c r="B154" s="20" t="s">
        <v>144</v>
      </c>
      <c r="C154" s="20">
        <v>55</v>
      </c>
      <c r="D154" s="19" t="s">
        <v>199</v>
      </c>
      <c r="E154" s="71" t="s">
        <v>25</v>
      </c>
      <c r="F154" s="51" t="s">
        <v>200</v>
      </c>
      <c r="G154" s="24" t="s">
        <v>25</v>
      </c>
      <c r="H154" s="25">
        <v>0.27083333333333331</v>
      </c>
      <c r="I154" s="24" t="s">
        <v>201</v>
      </c>
      <c r="J154" s="25">
        <v>0.90972222222222221</v>
      </c>
      <c r="K154" s="26">
        <f t="shared" si="7"/>
        <v>10</v>
      </c>
      <c r="L154" s="27"/>
      <c r="M154" s="28"/>
      <c r="N154" s="29"/>
      <c r="O154" s="28"/>
      <c r="P154" s="60">
        <v>0.27430555555555552</v>
      </c>
      <c r="Q154" s="53">
        <v>0.41666666666666669</v>
      </c>
      <c r="R154" s="54">
        <v>0.56944444444444442</v>
      </c>
      <c r="S154" s="53">
        <v>0.69444444444444453</v>
      </c>
      <c r="T154" s="191">
        <v>0.84722222222222221</v>
      </c>
      <c r="U154" s="73"/>
      <c r="V154" s="73"/>
      <c r="W154" s="55"/>
      <c r="X154" s="55"/>
      <c r="Y154" s="55"/>
      <c r="Z154" s="55"/>
      <c r="AA154" s="55"/>
      <c r="AB154" s="55"/>
      <c r="AC154" s="61" t="s">
        <v>202</v>
      </c>
      <c r="AD154" s="108" t="s">
        <v>203</v>
      </c>
      <c r="AE154" s="61"/>
      <c r="AF154" s="61"/>
      <c r="AG154" s="45">
        <v>0.34027777777777773</v>
      </c>
      <c r="AH154" s="45">
        <v>0.49305555555555558</v>
      </c>
      <c r="AI154" s="189">
        <v>0.63194444444444442</v>
      </c>
      <c r="AJ154" s="45">
        <v>0.77083333333333337</v>
      </c>
      <c r="AK154" s="189">
        <v>0.90972222222222221</v>
      </c>
      <c r="AL154" s="45"/>
      <c r="AM154" s="45"/>
      <c r="AN154" s="45"/>
      <c r="AO154" s="45"/>
      <c r="AP154" s="94" t="s">
        <v>204</v>
      </c>
      <c r="AQ154" s="190" t="s">
        <v>205</v>
      </c>
    </row>
    <row r="155" spans="1:45" ht="18.75" customHeight="1">
      <c r="A155" s="19" t="s">
        <v>141</v>
      </c>
      <c r="B155" s="20" t="s">
        <v>144</v>
      </c>
      <c r="C155" s="20">
        <v>56</v>
      </c>
      <c r="D155" s="19" t="s">
        <v>206</v>
      </c>
      <c r="E155" s="71" t="s">
        <v>25</v>
      </c>
      <c r="F155" s="51" t="s">
        <v>207</v>
      </c>
      <c r="G155" s="24" t="s">
        <v>25</v>
      </c>
      <c r="H155" s="25">
        <v>0.25347222222222221</v>
      </c>
      <c r="I155" s="24" t="s">
        <v>148</v>
      </c>
      <c r="J155" s="25">
        <v>0.86944444444444446</v>
      </c>
      <c r="K155" s="26">
        <f t="shared" si="7"/>
        <v>9</v>
      </c>
      <c r="L155" s="27"/>
      <c r="M155" s="28"/>
      <c r="N155" s="29"/>
      <c r="O155" s="28"/>
      <c r="P155" s="60">
        <v>0.25347222222222221</v>
      </c>
      <c r="Q155" s="53">
        <v>0.39444444444444443</v>
      </c>
      <c r="R155" s="53">
        <v>0.5541666666666667</v>
      </c>
      <c r="S155" s="63">
        <v>0.71319444444444446</v>
      </c>
      <c r="T155" s="54">
        <v>0.87152777777777779</v>
      </c>
      <c r="U155" s="73"/>
      <c r="V155" s="73"/>
      <c r="W155" s="55"/>
      <c r="X155" s="55"/>
      <c r="Y155" s="55"/>
      <c r="Z155" s="55"/>
      <c r="AA155" s="55"/>
      <c r="AB155" s="55"/>
      <c r="AC155" s="61" t="s">
        <v>208</v>
      </c>
      <c r="AD155" s="61"/>
      <c r="AE155" s="61"/>
      <c r="AF155" s="61"/>
      <c r="AG155" s="45">
        <v>0.32430555555555557</v>
      </c>
      <c r="AH155" s="45">
        <v>0.47430555555555554</v>
      </c>
      <c r="AI155" s="45">
        <v>0.6333333333333333</v>
      </c>
      <c r="AJ155" s="65">
        <v>0.7909722222222223</v>
      </c>
      <c r="AK155" s="45"/>
      <c r="AL155" s="45"/>
      <c r="AM155" s="45"/>
      <c r="AN155" s="45"/>
      <c r="AO155" s="45"/>
      <c r="AP155" s="92"/>
      <c r="AQ155" s="92"/>
    </row>
    <row r="156" spans="1:45" ht="18.75" customHeight="1">
      <c r="A156" s="19" t="s">
        <v>141</v>
      </c>
      <c r="B156" s="20" t="s">
        <v>144</v>
      </c>
      <c r="C156" s="20">
        <v>57</v>
      </c>
      <c r="D156" s="19" t="s">
        <v>209</v>
      </c>
      <c r="E156" s="71" t="s">
        <v>25</v>
      </c>
      <c r="F156" s="51" t="s">
        <v>210</v>
      </c>
      <c r="G156" s="24" t="s">
        <v>25</v>
      </c>
      <c r="H156" s="25">
        <v>0.27430555555555552</v>
      </c>
      <c r="I156" s="24" t="s">
        <v>148</v>
      </c>
      <c r="J156" s="25">
        <v>0.88888888888888884</v>
      </c>
      <c r="K156" s="26">
        <f t="shared" si="7"/>
        <v>9</v>
      </c>
      <c r="L156" s="38" t="s">
        <v>28</v>
      </c>
      <c r="M156" s="39" t="s">
        <v>28</v>
      </c>
      <c r="N156" s="40"/>
      <c r="O156" s="39" t="s">
        <v>28</v>
      </c>
      <c r="P156" s="60">
        <v>0.27708333333333335</v>
      </c>
      <c r="Q156" s="60">
        <v>0.41319444444444442</v>
      </c>
      <c r="R156" s="60">
        <v>0.57361111111111118</v>
      </c>
      <c r="S156" s="60">
        <v>0.72916666666666663</v>
      </c>
      <c r="T156" s="60">
        <v>0.88888888888888884</v>
      </c>
      <c r="U156" s="73"/>
      <c r="V156" s="73"/>
      <c r="W156" s="55"/>
      <c r="X156" s="55"/>
      <c r="Y156" s="55"/>
      <c r="Z156" s="55"/>
      <c r="AA156" s="55"/>
      <c r="AB156" s="55"/>
      <c r="AC156" s="61"/>
      <c r="AD156" s="61"/>
      <c r="AE156" s="61"/>
      <c r="AF156" s="61"/>
      <c r="AG156" s="45">
        <v>0.3444444444444445</v>
      </c>
      <c r="AH156" s="58">
        <v>0.49444444444444446</v>
      </c>
      <c r="AI156" s="45">
        <v>0.65347222222222223</v>
      </c>
      <c r="AJ156" s="45">
        <v>0.81111111111111101</v>
      </c>
      <c r="AK156" s="45"/>
      <c r="AL156" s="45"/>
      <c r="AM156" s="45"/>
      <c r="AN156" s="45"/>
      <c r="AO156" s="45"/>
      <c r="AP156" s="92" t="s">
        <v>211</v>
      </c>
      <c r="AQ156" s="190"/>
    </row>
    <row r="157" spans="1:45" ht="18.75" customHeight="1">
      <c r="A157" s="19" t="s">
        <v>141</v>
      </c>
      <c r="B157" s="20" t="s">
        <v>144</v>
      </c>
      <c r="C157" s="20">
        <v>58</v>
      </c>
      <c r="D157" s="19" t="s">
        <v>212</v>
      </c>
      <c r="E157" s="71" t="s">
        <v>25</v>
      </c>
      <c r="F157" s="51" t="s">
        <v>213</v>
      </c>
      <c r="G157" s="24" t="s">
        <v>25</v>
      </c>
      <c r="H157" s="25">
        <v>0.29166666666666669</v>
      </c>
      <c r="I157" s="24" t="s">
        <v>25</v>
      </c>
      <c r="J157" s="25">
        <v>0.90902777777777777</v>
      </c>
      <c r="K157" s="26">
        <f t="shared" si="7"/>
        <v>9</v>
      </c>
      <c r="L157" s="27"/>
      <c r="M157" s="28"/>
      <c r="N157" s="29"/>
      <c r="O157" s="28"/>
      <c r="P157" s="60">
        <v>0.28819444444444448</v>
      </c>
      <c r="Q157" s="60">
        <v>0.43194444444444446</v>
      </c>
      <c r="R157" s="60">
        <v>0.59930555555555554</v>
      </c>
      <c r="S157" s="60">
        <v>0.75208333333333333</v>
      </c>
      <c r="T157" s="60">
        <v>0.90902777777777777</v>
      </c>
      <c r="U157" s="73"/>
      <c r="V157" s="73"/>
      <c r="W157" s="55"/>
      <c r="X157" s="55"/>
      <c r="Y157" s="55"/>
      <c r="Z157" s="55"/>
      <c r="AA157" s="55"/>
      <c r="AB157" s="55"/>
      <c r="AC157" s="61"/>
      <c r="AD157" s="61"/>
      <c r="AE157" s="61"/>
      <c r="AF157" s="61"/>
      <c r="AG157" s="45">
        <v>0.36319444444444443</v>
      </c>
      <c r="AH157" s="45">
        <v>0.51388888888888895</v>
      </c>
      <c r="AI157" s="45">
        <v>0.67291666666666661</v>
      </c>
      <c r="AJ157" s="45">
        <v>0.8305555555555556</v>
      </c>
      <c r="AK157" s="45"/>
      <c r="AL157" s="45"/>
      <c r="AM157" s="45"/>
      <c r="AN157" s="45"/>
      <c r="AO157" s="45"/>
      <c r="AP157" s="92"/>
      <c r="AQ157" s="92"/>
      <c r="AS157" s="82"/>
    </row>
    <row r="158" spans="1:45" ht="18.75" customHeight="1">
      <c r="A158" s="19" t="s">
        <v>141</v>
      </c>
      <c r="B158" s="20" t="s">
        <v>144</v>
      </c>
      <c r="C158" s="20">
        <v>59</v>
      </c>
      <c r="D158" s="19" t="s">
        <v>209</v>
      </c>
      <c r="E158" s="71" t="s">
        <v>25</v>
      </c>
      <c r="F158" s="51" t="s">
        <v>210</v>
      </c>
      <c r="G158" s="24" t="s">
        <v>25</v>
      </c>
      <c r="H158" s="25">
        <v>0.30208333333333331</v>
      </c>
      <c r="I158" s="24" t="s">
        <v>25</v>
      </c>
      <c r="J158" s="25">
        <v>0.9291666666666667</v>
      </c>
      <c r="K158" s="26">
        <f t="shared" si="7"/>
        <v>9</v>
      </c>
      <c r="L158" s="38"/>
      <c r="M158" s="39"/>
      <c r="N158" s="40"/>
      <c r="O158" s="39"/>
      <c r="P158" s="60">
        <v>0.30208333333333331</v>
      </c>
      <c r="Q158" s="60">
        <v>0.4548611111111111</v>
      </c>
      <c r="R158" s="60">
        <v>0.61388888888888882</v>
      </c>
      <c r="S158" s="60">
        <v>0.77500000000000002</v>
      </c>
      <c r="T158" s="60">
        <v>0.9291666666666667</v>
      </c>
      <c r="U158" s="73"/>
      <c r="V158" s="73"/>
      <c r="W158" s="55"/>
      <c r="X158" s="55"/>
      <c r="Y158" s="55"/>
      <c r="Z158" s="55"/>
      <c r="AA158" s="55"/>
      <c r="AB158" s="55"/>
      <c r="AC158" s="61"/>
      <c r="AD158" s="61"/>
      <c r="AE158" s="61"/>
      <c r="AF158" s="61"/>
      <c r="AG158" s="45">
        <v>0.37847222222222227</v>
      </c>
      <c r="AH158" s="45">
        <v>0.53402777777777777</v>
      </c>
      <c r="AI158" s="45">
        <v>0.69236111111111109</v>
      </c>
      <c r="AJ158" s="45">
        <v>0.85</v>
      </c>
      <c r="AK158" s="45"/>
      <c r="AL158" s="45"/>
      <c r="AM158" s="45"/>
      <c r="AN158" s="45"/>
      <c r="AO158" s="45"/>
      <c r="AP158" s="92"/>
      <c r="AQ158" s="92"/>
      <c r="AS158" s="82"/>
    </row>
    <row r="159" spans="1:45" ht="18.75" customHeight="1">
      <c r="A159" s="19" t="s">
        <v>141</v>
      </c>
      <c r="B159" s="20" t="s">
        <v>144</v>
      </c>
      <c r="C159" s="20">
        <v>60</v>
      </c>
      <c r="D159" s="19" t="s">
        <v>214</v>
      </c>
      <c r="E159" s="71" t="s">
        <v>25</v>
      </c>
      <c r="F159" s="51" t="s">
        <v>215</v>
      </c>
      <c r="G159" s="24" t="s">
        <v>216</v>
      </c>
      <c r="H159" s="25">
        <v>0.26041666666666669</v>
      </c>
      <c r="I159" s="24" t="s">
        <v>216</v>
      </c>
      <c r="J159" s="25">
        <v>0.87013888888888891</v>
      </c>
      <c r="K159" s="26">
        <f t="shared" si="7"/>
        <v>9</v>
      </c>
      <c r="L159" s="27"/>
      <c r="M159" s="28"/>
      <c r="N159" s="29"/>
      <c r="O159" s="28"/>
      <c r="P159" s="60">
        <v>0.3298611111111111</v>
      </c>
      <c r="Q159" s="53">
        <v>0.47430555555555554</v>
      </c>
      <c r="R159" s="53">
        <v>0.63402777777777775</v>
      </c>
      <c r="S159" s="54">
        <v>0.7909722222222223</v>
      </c>
      <c r="T159" s="54"/>
      <c r="U159" s="73"/>
      <c r="V159" s="73"/>
      <c r="W159" s="55"/>
      <c r="X159" s="55"/>
      <c r="Y159" s="55"/>
      <c r="Z159" s="55"/>
      <c r="AA159" s="55"/>
      <c r="AB159" s="55"/>
      <c r="AC159" s="61" t="s">
        <v>217</v>
      </c>
      <c r="AD159" s="61"/>
      <c r="AE159" s="61"/>
      <c r="AF159" s="61"/>
      <c r="AG159" s="58">
        <v>0.26041666666666669</v>
      </c>
      <c r="AH159" s="45">
        <v>0.40208333333333335</v>
      </c>
      <c r="AI159" s="45">
        <v>0.5541666666666667</v>
      </c>
      <c r="AJ159" s="45">
        <v>0.71250000000000002</v>
      </c>
      <c r="AK159" s="45">
        <v>0.87013888888888891</v>
      </c>
      <c r="AL159" s="45"/>
      <c r="AM159" s="45"/>
      <c r="AN159" s="45"/>
      <c r="AO159" s="45"/>
      <c r="AP159" s="92" t="s">
        <v>218</v>
      </c>
      <c r="AQ159" s="92"/>
      <c r="AS159" s="82"/>
    </row>
    <row r="160" spans="1:45" ht="18.75" customHeight="1">
      <c r="A160" s="19" t="s">
        <v>141</v>
      </c>
      <c r="B160" s="20" t="s">
        <v>144</v>
      </c>
      <c r="C160" s="20">
        <v>61</v>
      </c>
      <c r="D160" s="19" t="s">
        <v>209</v>
      </c>
      <c r="E160" s="71" t="s">
        <v>25</v>
      </c>
      <c r="F160" s="51" t="s">
        <v>210</v>
      </c>
      <c r="G160" s="24" t="s">
        <v>219</v>
      </c>
      <c r="H160" s="25">
        <v>0.27083333333333331</v>
      </c>
      <c r="I160" s="24" t="s">
        <v>220</v>
      </c>
      <c r="J160" s="25">
        <v>0.88958333333333339</v>
      </c>
      <c r="K160" s="26">
        <f t="shared" si="7"/>
        <v>9</v>
      </c>
      <c r="L160" s="27"/>
      <c r="M160" s="28"/>
      <c r="N160" s="29"/>
      <c r="O160" s="28"/>
      <c r="P160" s="60">
        <v>0.34375</v>
      </c>
      <c r="Q160" s="53">
        <v>0.49444444444444446</v>
      </c>
      <c r="R160" s="53">
        <v>0.65347222222222223</v>
      </c>
      <c r="S160" s="53">
        <v>0.81041666666666667</v>
      </c>
      <c r="T160" s="53"/>
      <c r="U160" s="73"/>
      <c r="V160" s="73"/>
      <c r="W160" s="55"/>
      <c r="X160" s="55"/>
      <c r="Y160" s="55"/>
      <c r="Z160" s="55"/>
      <c r="AA160" s="55"/>
      <c r="AB160" s="55"/>
      <c r="AC160" s="61"/>
      <c r="AD160" s="61"/>
      <c r="AE160" s="61"/>
      <c r="AF160" s="61"/>
      <c r="AG160" s="58">
        <v>0.27083333333333331</v>
      </c>
      <c r="AH160" s="45">
        <v>0.41875000000000001</v>
      </c>
      <c r="AI160" s="45">
        <v>0.57430555555555551</v>
      </c>
      <c r="AJ160" s="45">
        <v>0.7319444444444444</v>
      </c>
      <c r="AK160" s="45">
        <v>0.88958333333333339</v>
      </c>
      <c r="AL160" s="45"/>
      <c r="AM160" s="45"/>
      <c r="AN160" s="45"/>
      <c r="AO160" s="45"/>
      <c r="AP160" s="92" t="s">
        <v>221</v>
      </c>
      <c r="AQ160" s="92"/>
      <c r="AS160" s="82"/>
    </row>
    <row r="161" spans="1:45" ht="18.75" customHeight="1">
      <c r="A161" s="19" t="s">
        <v>141</v>
      </c>
      <c r="B161" s="20" t="s">
        <v>144</v>
      </c>
      <c r="C161" s="20">
        <v>62</v>
      </c>
      <c r="D161" s="19" t="s">
        <v>222</v>
      </c>
      <c r="E161" s="71" t="s">
        <v>25</v>
      </c>
      <c r="F161" s="51" t="s">
        <v>223</v>
      </c>
      <c r="G161" s="24" t="s">
        <v>224</v>
      </c>
      <c r="H161" s="25">
        <v>0.28472222222222221</v>
      </c>
      <c r="I161" s="24" t="s">
        <v>224</v>
      </c>
      <c r="J161" s="25">
        <v>0.90902777777777777</v>
      </c>
      <c r="K161" s="26">
        <f t="shared" si="7"/>
        <v>9</v>
      </c>
      <c r="L161" s="27"/>
      <c r="M161" s="28"/>
      <c r="N161" s="29"/>
      <c r="O161" s="28"/>
      <c r="P161" s="85">
        <v>0.3611111111111111</v>
      </c>
      <c r="Q161" s="53">
        <v>0.51944444444444449</v>
      </c>
      <c r="R161" s="53">
        <v>0.67222222222222217</v>
      </c>
      <c r="S161" s="53">
        <v>0.82638888888888884</v>
      </c>
      <c r="T161" s="86"/>
      <c r="U161" s="193"/>
      <c r="V161" s="193"/>
      <c r="W161" s="87"/>
      <c r="X161" s="87"/>
      <c r="Y161" s="87"/>
      <c r="Z161" s="87"/>
      <c r="AA161" s="87"/>
      <c r="AB161" s="87"/>
      <c r="AC161" s="88"/>
      <c r="AD161" s="88"/>
      <c r="AE161" s="88"/>
      <c r="AF161" s="88"/>
      <c r="AG161" s="194">
        <v>0.28472222222222221</v>
      </c>
      <c r="AH161" s="84">
        <v>0.4375</v>
      </c>
      <c r="AI161" s="84">
        <v>0.59375</v>
      </c>
      <c r="AJ161" s="84">
        <v>0.75138888888888899</v>
      </c>
      <c r="AK161" s="194">
        <v>0.90902777777777777</v>
      </c>
      <c r="AL161" s="84"/>
      <c r="AM161" s="84"/>
      <c r="AN161" s="84"/>
      <c r="AO161" s="84"/>
      <c r="AP161" s="195" t="s">
        <v>225</v>
      </c>
      <c r="AQ161" s="196"/>
      <c r="AS161" s="82"/>
    </row>
    <row r="162" spans="1:45" ht="19.5" customHeight="1">
      <c r="A162" s="19" t="s">
        <v>141</v>
      </c>
      <c r="B162" s="20" t="s">
        <v>144</v>
      </c>
      <c r="C162" s="20">
        <v>63</v>
      </c>
      <c r="D162" s="19" t="s">
        <v>209</v>
      </c>
      <c r="E162" s="71" t="s">
        <v>25</v>
      </c>
      <c r="F162" s="51" t="s">
        <v>210</v>
      </c>
      <c r="G162" s="24" t="s">
        <v>220</v>
      </c>
      <c r="H162" s="25">
        <v>0.30555555555555552</v>
      </c>
      <c r="I162" s="24" t="s">
        <v>220</v>
      </c>
      <c r="J162" s="25">
        <v>0.9291666666666667</v>
      </c>
      <c r="K162" s="26">
        <f t="shared" si="7"/>
        <v>9</v>
      </c>
      <c r="L162" s="27"/>
      <c r="M162" s="28"/>
      <c r="N162" s="29"/>
      <c r="O162" s="28"/>
      <c r="P162" s="85">
        <v>0.375</v>
      </c>
      <c r="Q162" s="85">
        <v>0.53472222222222221</v>
      </c>
      <c r="R162" s="54">
        <v>0.69374999999999998</v>
      </c>
      <c r="S162" s="53">
        <v>0.85277777777777775</v>
      </c>
      <c r="T162" s="73"/>
      <c r="U162" s="73"/>
      <c r="V162" s="73"/>
      <c r="W162" s="55"/>
      <c r="X162" s="55"/>
      <c r="Y162" s="55"/>
      <c r="Z162" s="55"/>
      <c r="AA162" s="55"/>
      <c r="AB162" s="55"/>
      <c r="AC162" s="61" t="s">
        <v>226</v>
      </c>
      <c r="AD162" s="61"/>
      <c r="AE162" s="61"/>
      <c r="AF162" s="61"/>
      <c r="AG162" s="45">
        <v>0.30555555555555552</v>
      </c>
      <c r="AH162" s="45">
        <v>0.4548611111111111</v>
      </c>
      <c r="AI162" s="45">
        <v>0.61388888888888882</v>
      </c>
      <c r="AJ162" s="194">
        <v>0.7715277777777777</v>
      </c>
      <c r="AK162" s="45">
        <v>0.9291666666666667</v>
      </c>
      <c r="AL162" s="45"/>
      <c r="AM162" s="45"/>
      <c r="AN162" s="45"/>
      <c r="AO162" s="45"/>
      <c r="AP162" s="92" t="s">
        <v>227</v>
      </c>
      <c r="AQ162" s="92"/>
      <c r="AS162" s="82"/>
    </row>
    <row r="163" spans="1:45" ht="18.75" customHeight="1">
      <c r="A163" s="19" t="s">
        <v>141</v>
      </c>
      <c r="B163" s="20" t="s">
        <v>144</v>
      </c>
      <c r="C163" s="20">
        <v>64</v>
      </c>
      <c r="D163" s="19" t="s">
        <v>228</v>
      </c>
      <c r="E163" s="71" t="s">
        <v>39</v>
      </c>
      <c r="F163" s="99" t="s">
        <v>29</v>
      </c>
      <c r="G163" s="24" t="s">
        <v>39</v>
      </c>
      <c r="H163" s="25">
        <v>0.25347222222222221</v>
      </c>
      <c r="I163" s="24" t="s">
        <v>29</v>
      </c>
      <c r="J163" s="25">
        <v>0.88888888888888884</v>
      </c>
      <c r="K163" s="26">
        <f t="shared" si="7"/>
        <v>10</v>
      </c>
      <c r="L163" s="27"/>
      <c r="M163" s="28"/>
      <c r="N163" s="29"/>
      <c r="O163" s="28"/>
      <c r="P163" s="85">
        <v>0.25347222222222221</v>
      </c>
      <c r="Q163" s="85">
        <v>0.39513888888888887</v>
      </c>
      <c r="R163" s="85">
        <v>0.53333333333333333</v>
      </c>
      <c r="S163" s="85">
        <v>0.67847222222222225</v>
      </c>
      <c r="T163" s="85">
        <v>0.82013888888888886</v>
      </c>
      <c r="U163" s="101"/>
      <c r="V163" s="101"/>
      <c r="W163" s="101"/>
      <c r="X163" s="101"/>
      <c r="Y163" s="101"/>
      <c r="Z163" s="101"/>
      <c r="AA163" s="101"/>
      <c r="AB163" s="101"/>
      <c r="AC163" s="110"/>
      <c r="AD163" s="111"/>
      <c r="AE163" s="111"/>
      <c r="AF163" s="111"/>
      <c r="AG163" s="45">
        <v>0.32430555555555557</v>
      </c>
      <c r="AH163" s="45">
        <v>0.46597222222222223</v>
      </c>
      <c r="AI163" s="45">
        <v>0.61111111111111105</v>
      </c>
      <c r="AJ163" s="45">
        <v>0.74930555555555556</v>
      </c>
      <c r="AK163" s="45">
        <v>0.88888888888888884</v>
      </c>
      <c r="AL163" s="45"/>
      <c r="AM163" s="45"/>
      <c r="AN163" s="45"/>
      <c r="AO163" s="45"/>
      <c r="AP163" s="46"/>
      <c r="AQ163" s="46"/>
    </row>
    <row r="164" spans="1:45" ht="18.75" customHeight="1">
      <c r="A164" s="19" t="s">
        <v>141</v>
      </c>
      <c r="B164" s="20" t="s">
        <v>144</v>
      </c>
      <c r="C164" s="20">
        <v>65</v>
      </c>
      <c r="D164" s="19">
        <v>61</v>
      </c>
      <c r="E164" s="71" t="s">
        <v>39</v>
      </c>
      <c r="F164" s="99" t="s">
        <v>29</v>
      </c>
      <c r="G164" s="24" t="s">
        <v>39</v>
      </c>
      <c r="H164" s="25">
        <v>0.26527777777777778</v>
      </c>
      <c r="I164" s="24" t="s">
        <v>29</v>
      </c>
      <c r="J164" s="25">
        <v>0.89930555555555547</v>
      </c>
      <c r="K164" s="26">
        <f t="shared" si="7"/>
        <v>10</v>
      </c>
      <c r="L164" s="38"/>
      <c r="M164" s="39" t="s">
        <v>28</v>
      </c>
      <c r="N164" s="40"/>
      <c r="O164" s="39" t="s">
        <v>28</v>
      </c>
      <c r="P164" s="100">
        <v>0.26527777777777778</v>
      </c>
      <c r="Q164" s="101">
        <v>0.4069444444444445</v>
      </c>
      <c r="R164" s="101">
        <v>0.54513888888888895</v>
      </c>
      <c r="S164" s="101">
        <v>0.69027777777777777</v>
      </c>
      <c r="T164" s="101">
        <v>0.83194444444444438</v>
      </c>
      <c r="U164" s="101"/>
      <c r="V164" s="101"/>
      <c r="W164" s="101"/>
      <c r="X164" s="101"/>
      <c r="Y164" s="101"/>
      <c r="Z164" s="101"/>
      <c r="AA164" s="101"/>
      <c r="AB164" s="101"/>
      <c r="AC164" s="110"/>
      <c r="AD164" s="111"/>
      <c r="AE164" s="111"/>
      <c r="AF164" s="111"/>
      <c r="AG164" s="45">
        <v>0.33611111111111108</v>
      </c>
      <c r="AH164" s="45">
        <v>0.4777777777777778</v>
      </c>
      <c r="AI164" s="45">
        <v>0.62291666666666667</v>
      </c>
      <c r="AJ164" s="45">
        <v>0.76111111111111096</v>
      </c>
      <c r="AK164" s="45">
        <v>0.89930555555555547</v>
      </c>
      <c r="AL164" s="45"/>
      <c r="AM164" s="45"/>
      <c r="AN164" s="45"/>
      <c r="AO164" s="45"/>
      <c r="AP164" s="46"/>
      <c r="AQ164" s="46"/>
    </row>
    <row r="165" spans="1:45" ht="18.75" customHeight="1">
      <c r="A165" s="19" t="s">
        <v>141</v>
      </c>
      <c r="B165" s="20" t="s">
        <v>144</v>
      </c>
      <c r="C165" s="20">
        <v>66</v>
      </c>
      <c r="D165" s="19">
        <v>61</v>
      </c>
      <c r="E165" s="71" t="s">
        <v>39</v>
      </c>
      <c r="F165" s="99" t="s">
        <v>29</v>
      </c>
      <c r="G165" s="24" t="s">
        <v>39</v>
      </c>
      <c r="H165" s="25">
        <v>0.27708333333333302</v>
      </c>
      <c r="I165" s="24" t="s">
        <v>29</v>
      </c>
      <c r="J165" s="25">
        <v>0.90972222222222221</v>
      </c>
      <c r="K165" s="26">
        <f t="shared" si="7"/>
        <v>10</v>
      </c>
      <c r="L165" s="47"/>
      <c r="M165" s="48"/>
      <c r="N165" s="49"/>
      <c r="O165" s="48"/>
      <c r="P165" s="100">
        <v>0.27708333333333302</v>
      </c>
      <c r="Q165" s="100">
        <v>0.41875000000000001</v>
      </c>
      <c r="R165" s="100">
        <v>0.55694444444444446</v>
      </c>
      <c r="S165" s="100">
        <v>0.70208333333333395</v>
      </c>
      <c r="T165" s="100">
        <v>0.843750000000001</v>
      </c>
      <c r="U165" s="101"/>
      <c r="V165" s="101"/>
      <c r="W165" s="101"/>
      <c r="X165" s="101"/>
      <c r="Y165" s="101"/>
      <c r="Z165" s="101"/>
      <c r="AA165" s="101"/>
      <c r="AB165" s="101"/>
      <c r="AC165" s="197"/>
      <c r="AD165" s="111"/>
      <c r="AE165" s="111"/>
      <c r="AF165" s="111"/>
      <c r="AG165" s="45">
        <v>0.34791666666666698</v>
      </c>
      <c r="AH165" s="45">
        <v>0.48958333333333298</v>
      </c>
      <c r="AI165" s="45">
        <v>0.63472222222222219</v>
      </c>
      <c r="AJ165" s="45">
        <v>0.77291666666666503</v>
      </c>
      <c r="AK165" s="45">
        <v>0.90972222222222221</v>
      </c>
      <c r="AL165" s="45"/>
      <c r="AM165" s="45"/>
      <c r="AN165" s="45"/>
      <c r="AO165" s="45"/>
      <c r="AP165" s="46"/>
      <c r="AQ165" s="46"/>
    </row>
    <row r="166" spans="1:45" ht="18.75" customHeight="1">
      <c r="A166" s="19" t="s">
        <v>141</v>
      </c>
      <c r="B166" s="20" t="s">
        <v>144</v>
      </c>
      <c r="C166" s="20">
        <v>67</v>
      </c>
      <c r="D166" s="19">
        <v>61</v>
      </c>
      <c r="E166" s="71" t="s">
        <v>39</v>
      </c>
      <c r="F166" s="99" t="s">
        <v>29</v>
      </c>
      <c r="G166" s="24" t="s">
        <v>39</v>
      </c>
      <c r="H166" s="25">
        <v>0.28888888888888897</v>
      </c>
      <c r="I166" s="24" t="s">
        <v>29</v>
      </c>
      <c r="J166" s="25">
        <v>0.92013888888888884</v>
      </c>
      <c r="K166" s="26">
        <f t="shared" si="7"/>
        <v>10</v>
      </c>
      <c r="L166" s="47"/>
      <c r="M166" s="48"/>
      <c r="N166" s="49"/>
      <c r="O166" s="48"/>
      <c r="P166" s="100">
        <v>0.28888888888888897</v>
      </c>
      <c r="Q166" s="100">
        <v>0.43055555555555602</v>
      </c>
      <c r="R166" s="100">
        <v>0.56874999999999998</v>
      </c>
      <c r="S166" s="100">
        <v>0.71388888888889002</v>
      </c>
      <c r="T166" s="100">
        <v>0.85555555555555696</v>
      </c>
      <c r="U166" s="101"/>
      <c r="V166" s="101"/>
      <c r="W166" s="101"/>
      <c r="X166" s="101"/>
      <c r="Y166" s="101"/>
      <c r="Z166" s="101"/>
      <c r="AA166" s="101"/>
      <c r="AB166" s="101"/>
      <c r="AC166" s="110"/>
      <c r="AD166" s="111"/>
      <c r="AE166" s="111"/>
      <c r="AF166" s="111"/>
      <c r="AG166" s="45">
        <v>0.359722222222222</v>
      </c>
      <c r="AH166" s="45">
        <v>0.50138888888888899</v>
      </c>
      <c r="AI166" s="45">
        <v>0.64652777777777781</v>
      </c>
      <c r="AJ166" s="45">
        <v>0.78472222222222299</v>
      </c>
      <c r="AK166" s="45">
        <v>0.92013888888888884</v>
      </c>
      <c r="AL166" s="45"/>
      <c r="AM166" s="45"/>
      <c r="AN166" s="45"/>
      <c r="AO166" s="45"/>
      <c r="AP166" s="46"/>
      <c r="AQ166" s="46"/>
    </row>
    <row r="167" spans="1:45" ht="18.75" customHeight="1">
      <c r="A167" s="19" t="s">
        <v>141</v>
      </c>
      <c r="B167" s="20" t="s">
        <v>144</v>
      </c>
      <c r="C167" s="20">
        <v>68</v>
      </c>
      <c r="D167" s="19">
        <v>61</v>
      </c>
      <c r="E167" s="71" t="s">
        <v>39</v>
      </c>
      <c r="F167" s="99" t="s">
        <v>29</v>
      </c>
      <c r="G167" s="24" t="s">
        <v>39</v>
      </c>
      <c r="H167" s="25">
        <v>0.30069444444444399</v>
      </c>
      <c r="I167" s="24" t="s">
        <v>29</v>
      </c>
      <c r="J167" s="25">
        <v>0.93055555555555547</v>
      </c>
      <c r="K167" s="26">
        <f t="shared" si="7"/>
        <v>10</v>
      </c>
      <c r="L167" s="38" t="s">
        <v>28</v>
      </c>
      <c r="M167" s="39" t="s">
        <v>28</v>
      </c>
      <c r="N167" s="40"/>
      <c r="O167" s="39" t="s">
        <v>28</v>
      </c>
      <c r="P167" s="100">
        <v>0.30069444444444399</v>
      </c>
      <c r="Q167" s="100">
        <v>0.44236111111111098</v>
      </c>
      <c r="R167" s="100">
        <v>0.5805555555555556</v>
      </c>
      <c r="S167" s="100">
        <v>0.72569444444444497</v>
      </c>
      <c r="T167" s="100">
        <v>0.86736111111111203</v>
      </c>
      <c r="U167" s="101"/>
      <c r="V167" s="101"/>
      <c r="W167" s="101"/>
      <c r="X167" s="101"/>
      <c r="Y167" s="101"/>
      <c r="Z167" s="101"/>
      <c r="AA167" s="101"/>
      <c r="AB167" s="101"/>
      <c r="AC167" s="110"/>
      <c r="AD167" s="111"/>
      <c r="AE167" s="111"/>
      <c r="AF167" s="111"/>
      <c r="AG167" s="45">
        <v>0.37152777777777801</v>
      </c>
      <c r="AH167" s="45">
        <v>0.51319444444444495</v>
      </c>
      <c r="AI167" s="45">
        <v>0.65833333333333333</v>
      </c>
      <c r="AJ167" s="45">
        <v>0.79652777777777894</v>
      </c>
      <c r="AK167" s="45">
        <v>0.93055555555555547</v>
      </c>
      <c r="AL167" s="45"/>
      <c r="AM167" s="45"/>
      <c r="AN167" s="45"/>
      <c r="AO167" s="45"/>
      <c r="AP167" s="46"/>
      <c r="AQ167" s="46"/>
    </row>
    <row r="168" spans="1:45" ht="18.75" customHeight="1">
      <c r="A168" s="19" t="s">
        <v>141</v>
      </c>
      <c r="B168" s="20" t="s">
        <v>144</v>
      </c>
      <c r="C168" s="20">
        <v>69</v>
      </c>
      <c r="D168" s="19">
        <v>61</v>
      </c>
      <c r="E168" s="71" t="s">
        <v>39</v>
      </c>
      <c r="F168" s="99" t="s">
        <v>29</v>
      </c>
      <c r="G168" s="24" t="s">
        <v>39</v>
      </c>
      <c r="H168" s="25">
        <v>0.3125</v>
      </c>
      <c r="I168" s="24" t="s">
        <v>29</v>
      </c>
      <c r="J168" s="25">
        <v>0.94097222222222221</v>
      </c>
      <c r="K168" s="26">
        <f t="shared" si="7"/>
        <v>10</v>
      </c>
      <c r="L168" s="47"/>
      <c r="M168" s="48"/>
      <c r="N168" s="49"/>
      <c r="O168" s="48"/>
      <c r="P168" s="100">
        <v>0.3125</v>
      </c>
      <c r="Q168" s="100">
        <v>0.454166666666667</v>
      </c>
      <c r="R168" s="100">
        <v>0.59236111111111112</v>
      </c>
      <c r="S168" s="100">
        <v>0.73750000000000104</v>
      </c>
      <c r="T168" s="100">
        <v>0.87847222222222221</v>
      </c>
      <c r="U168" s="101"/>
      <c r="V168" s="101"/>
      <c r="W168" s="101"/>
      <c r="X168" s="101"/>
      <c r="Y168" s="101"/>
      <c r="Z168" s="101"/>
      <c r="AA168" s="101"/>
      <c r="AB168" s="101"/>
      <c r="AC168" s="110"/>
      <c r="AD168" s="111"/>
      <c r="AE168" s="111"/>
      <c r="AF168" s="111"/>
      <c r="AG168" s="45">
        <v>0.38333333333333303</v>
      </c>
      <c r="AH168" s="45">
        <v>0.52500000000000002</v>
      </c>
      <c r="AI168" s="45">
        <v>0.67013888888888884</v>
      </c>
      <c r="AJ168" s="45">
        <v>0.80833333333333401</v>
      </c>
      <c r="AK168" s="194">
        <v>0.94097222222222221</v>
      </c>
      <c r="AL168" s="45"/>
      <c r="AM168" s="45"/>
      <c r="AN168" s="45"/>
      <c r="AO168" s="45"/>
      <c r="AP168" s="59" t="s">
        <v>229</v>
      </c>
      <c r="AQ168" s="59"/>
    </row>
    <row r="169" spans="1:45" ht="18.75" customHeight="1">
      <c r="A169" s="19" t="s">
        <v>141</v>
      </c>
      <c r="B169" s="20" t="s">
        <v>144</v>
      </c>
      <c r="C169" s="20">
        <v>70</v>
      </c>
      <c r="D169" s="19" t="s">
        <v>228</v>
      </c>
      <c r="E169" s="71" t="s">
        <v>39</v>
      </c>
      <c r="F169" s="99" t="s">
        <v>29</v>
      </c>
      <c r="G169" s="24" t="s">
        <v>29</v>
      </c>
      <c r="H169" s="25">
        <v>0.25347222222222221</v>
      </c>
      <c r="I169" s="24" t="s">
        <v>39</v>
      </c>
      <c r="J169" s="25">
        <v>0.88888888888888884</v>
      </c>
      <c r="K169" s="26">
        <f t="shared" si="7"/>
        <v>10</v>
      </c>
      <c r="L169" s="47"/>
      <c r="M169" s="48"/>
      <c r="N169" s="49"/>
      <c r="O169" s="48"/>
      <c r="P169" s="100">
        <v>0.32430555555555557</v>
      </c>
      <c r="Q169" s="100">
        <v>0.46597222222222223</v>
      </c>
      <c r="R169" s="100">
        <v>0.61111111111111105</v>
      </c>
      <c r="S169" s="100">
        <v>0.749305555555556</v>
      </c>
      <c r="T169" s="100">
        <v>0.88888888888888884</v>
      </c>
      <c r="U169" s="97"/>
      <c r="V169" s="97"/>
      <c r="W169" s="97"/>
      <c r="X169" s="97"/>
      <c r="Y169" s="97"/>
      <c r="Z169" s="97"/>
      <c r="AA169" s="97"/>
      <c r="AB169" s="97"/>
      <c r="AC169" s="199"/>
      <c r="AD169" s="200"/>
      <c r="AE169" s="200"/>
      <c r="AF169" s="200"/>
      <c r="AG169" s="45">
        <v>0.25347222222222221</v>
      </c>
      <c r="AH169" s="45">
        <v>0.39513888888888887</v>
      </c>
      <c r="AI169" s="45">
        <v>0.53333333333333333</v>
      </c>
      <c r="AJ169" s="45">
        <v>0.67847222222222203</v>
      </c>
      <c r="AK169" s="45">
        <v>0.82013888888888886</v>
      </c>
      <c r="AL169" s="34"/>
      <c r="AM169" s="34"/>
      <c r="AN169" s="34"/>
      <c r="AO169" s="34"/>
      <c r="AP169" s="35"/>
      <c r="AQ169" s="35"/>
    </row>
    <row r="170" spans="1:45" ht="18.75" customHeight="1">
      <c r="A170" s="19" t="s">
        <v>141</v>
      </c>
      <c r="B170" s="20" t="s">
        <v>144</v>
      </c>
      <c r="C170" s="20">
        <v>71</v>
      </c>
      <c r="D170" s="19">
        <v>61</v>
      </c>
      <c r="E170" s="71" t="s">
        <v>39</v>
      </c>
      <c r="F170" s="99" t="s">
        <v>29</v>
      </c>
      <c r="G170" s="24" t="s">
        <v>29</v>
      </c>
      <c r="H170" s="25">
        <v>0.26527777777777778</v>
      </c>
      <c r="I170" s="24" t="s">
        <v>39</v>
      </c>
      <c r="J170" s="25">
        <v>0.89930555555555547</v>
      </c>
      <c r="K170" s="26">
        <f t="shared" si="7"/>
        <v>10</v>
      </c>
      <c r="L170" s="38"/>
      <c r="M170" s="39" t="s">
        <v>28</v>
      </c>
      <c r="N170" s="40"/>
      <c r="O170" s="269" t="s">
        <v>28</v>
      </c>
      <c r="P170" s="100">
        <v>0.33611111111111108</v>
      </c>
      <c r="Q170" s="101">
        <v>0.4777777777777778</v>
      </c>
      <c r="R170" s="101">
        <v>0.62291666666666667</v>
      </c>
      <c r="S170" s="101">
        <v>0.76111111111111096</v>
      </c>
      <c r="T170" s="101">
        <v>0.89930555555555547</v>
      </c>
      <c r="U170" s="101"/>
      <c r="V170" s="101"/>
      <c r="W170" s="101"/>
      <c r="X170" s="101"/>
      <c r="Y170" s="101"/>
      <c r="Z170" s="101"/>
      <c r="AA170" s="101"/>
      <c r="AB170" s="101"/>
      <c r="AC170" s="110"/>
      <c r="AD170" s="111"/>
      <c r="AE170" s="111"/>
      <c r="AF170" s="111"/>
      <c r="AG170" s="45">
        <v>0.26527777777777778</v>
      </c>
      <c r="AH170" s="45">
        <v>0.4069444444444445</v>
      </c>
      <c r="AI170" s="45">
        <v>0.54513888888888895</v>
      </c>
      <c r="AJ170" s="45">
        <v>0.69027777777777799</v>
      </c>
      <c r="AK170" s="45">
        <v>0.83194444444444504</v>
      </c>
      <c r="AL170" s="45"/>
      <c r="AM170" s="45"/>
      <c r="AN170" s="45"/>
      <c r="AO170" s="45"/>
      <c r="AP170" s="46"/>
      <c r="AQ170" s="46"/>
    </row>
    <row r="171" spans="1:45" ht="18.75" customHeight="1">
      <c r="A171" s="19" t="s">
        <v>141</v>
      </c>
      <c r="B171" s="20" t="s">
        <v>144</v>
      </c>
      <c r="C171" s="20">
        <v>72</v>
      </c>
      <c r="D171" s="19">
        <v>61</v>
      </c>
      <c r="E171" s="71" t="s">
        <v>39</v>
      </c>
      <c r="F171" s="99" t="s">
        <v>29</v>
      </c>
      <c r="G171" s="24" t="s">
        <v>29</v>
      </c>
      <c r="H171" s="25">
        <v>0.27708333333333302</v>
      </c>
      <c r="I171" s="24" t="s">
        <v>39</v>
      </c>
      <c r="J171" s="25">
        <v>0.90972222222222221</v>
      </c>
      <c r="K171" s="26">
        <f t="shared" si="7"/>
        <v>10</v>
      </c>
      <c r="L171" s="47"/>
      <c r="M171" s="48"/>
      <c r="N171" s="49"/>
      <c r="O171" s="48"/>
      <c r="P171" s="100">
        <v>0.34791666666666698</v>
      </c>
      <c r="Q171" s="100">
        <v>0.48958333333333298</v>
      </c>
      <c r="R171" s="100">
        <v>0.63472222222222219</v>
      </c>
      <c r="S171" s="100">
        <v>0.77291666666666503</v>
      </c>
      <c r="T171" s="100">
        <v>0.90972222222222221</v>
      </c>
      <c r="U171" s="101"/>
      <c r="V171" s="101"/>
      <c r="W171" s="101"/>
      <c r="X171" s="101"/>
      <c r="Y171" s="101"/>
      <c r="Z171" s="101"/>
      <c r="AA171" s="101"/>
      <c r="AB171" s="101"/>
      <c r="AC171" s="110"/>
      <c r="AD171" s="111"/>
      <c r="AE171" s="111"/>
      <c r="AF171" s="111"/>
      <c r="AG171" s="45">
        <v>0.27708333333333302</v>
      </c>
      <c r="AH171" s="45">
        <v>0.41875000000000001</v>
      </c>
      <c r="AI171" s="45">
        <v>0.55694444444444446</v>
      </c>
      <c r="AJ171" s="45">
        <v>0.70208333333333395</v>
      </c>
      <c r="AK171" s="45">
        <v>0.843750000000001</v>
      </c>
      <c r="AL171" s="45"/>
      <c r="AM171" s="45"/>
      <c r="AN171" s="45"/>
      <c r="AO171" s="45"/>
      <c r="AP171" s="46"/>
      <c r="AQ171" s="46"/>
    </row>
    <row r="172" spans="1:45" ht="18.75" customHeight="1">
      <c r="A172" s="19" t="s">
        <v>141</v>
      </c>
      <c r="B172" s="20" t="s">
        <v>144</v>
      </c>
      <c r="C172" s="20">
        <v>73</v>
      </c>
      <c r="D172" s="19">
        <v>61</v>
      </c>
      <c r="E172" s="71" t="s">
        <v>39</v>
      </c>
      <c r="F172" s="99" t="s">
        <v>29</v>
      </c>
      <c r="G172" s="24" t="s">
        <v>29</v>
      </c>
      <c r="H172" s="25">
        <v>0.28888888888888897</v>
      </c>
      <c r="I172" s="24" t="s">
        <v>39</v>
      </c>
      <c r="J172" s="25">
        <v>0.92361111111111116</v>
      </c>
      <c r="K172" s="26">
        <f t="shared" si="7"/>
        <v>10</v>
      </c>
      <c r="L172" s="47"/>
      <c r="M172" s="48"/>
      <c r="N172" s="49"/>
      <c r="O172" s="48"/>
      <c r="P172" s="100">
        <v>0.35972222222222222</v>
      </c>
      <c r="Q172" s="100">
        <v>0.50138888888888899</v>
      </c>
      <c r="R172" s="100">
        <v>0.64652777777777781</v>
      </c>
      <c r="S172" s="100">
        <v>0.78472222222222299</v>
      </c>
      <c r="T172" s="100">
        <v>0.92361111111111116</v>
      </c>
      <c r="U172" s="101"/>
      <c r="V172" s="101"/>
      <c r="W172" s="101"/>
      <c r="X172" s="101"/>
      <c r="Y172" s="101"/>
      <c r="Z172" s="101"/>
      <c r="AA172" s="101"/>
      <c r="AB172" s="101"/>
      <c r="AC172" s="110"/>
      <c r="AD172" s="111"/>
      <c r="AE172" s="111"/>
      <c r="AF172" s="111"/>
      <c r="AG172" s="45">
        <v>0.28888888888888897</v>
      </c>
      <c r="AH172" s="45">
        <v>0.43055555555555602</v>
      </c>
      <c r="AI172" s="45">
        <v>0.56874999999999998</v>
      </c>
      <c r="AJ172" s="45">
        <v>0.71388888888889002</v>
      </c>
      <c r="AK172" s="45">
        <v>0.85555555555555696</v>
      </c>
      <c r="AL172" s="45"/>
      <c r="AM172" s="45"/>
      <c r="AN172" s="45"/>
      <c r="AO172" s="45"/>
      <c r="AP172" s="46"/>
      <c r="AQ172" s="46"/>
    </row>
    <row r="173" spans="1:45" ht="18.75" customHeight="1">
      <c r="A173" s="19" t="s">
        <v>141</v>
      </c>
      <c r="B173" s="20" t="s">
        <v>144</v>
      </c>
      <c r="C173" s="20">
        <v>74</v>
      </c>
      <c r="D173" s="19">
        <v>61</v>
      </c>
      <c r="E173" s="71" t="s">
        <v>39</v>
      </c>
      <c r="F173" s="99" t="s">
        <v>29</v>
      </c>
      <c r="G173" s="24" t="s">
        <v>29</v>
      </c>
      <c r="H173" s="25">
        <v>0.30069444444444399</v>
      </c>
      <c r="I173" s="24" t="s">
        <v>39</v>
      </c>
      <c r="J173" s="25">
        <v>0.9375</v>
      </c>
      <c r="K173" s="26">
        <f t="shared" si="7"/>
        <v>10</v>
      </c>
      <c r="L173" s="38" t="s">
        <v>28</v>
      </c>
      <c r="M173" s="39" t="s">
        <v>28</v>
      </c>
      <c r="N173" s="40"/>
      <c r="O173" s="39" t="s">
        <v>28</v>
      </c>
      <c r="P173" s="100">
        <v>0.37152777777777773</v>
      </c>
      <c r="Q173" s="100">
        <v>0.51319444444444495</v>
      </c>
      <c r="R173" s="100">
        <v>0.65833333333333333</v>
      </c>
      <c r="S173" s="100">
        <v>0.79652777777777894</v>
      </c>
      <c r="T173" s="105">
        <v>0.9375</v>
      </c>
      <c r="U173" s="101"/>
      <c r="V173" s="101"/>
      <c r="W173" s="101"/>
      <c r="X173" s="101"/>
      <c r="Y173" s="101"/>
      <c r="Z173" s="101"/>
      <c r="AA173" s="101"/>
      <c r="AB173" s="101"/>
      <c r="AC173" s="110" t="s">
        <v>230</v>
      </c>
      <c r="AD173" s="110"/>
      <c r="AE173" s="110"/>
      <c r="AF173" s="110"/>
      <c r="AG173" s="45">
        <v>0.30069444444444399</v>
      </c>
      <c r="AH173" s="45">
        <v>0.44236111111111098</v>
      </c>
      <c r="AI173" s="45">
        <v>0.5805555555555556</v>
      </c>
      <c r="AJ173" s="45">
        <v>0.72569444444444497</v>
      </c>
      <c r="AK173" s="45">
        <v>0.86736111111111203</v>
      </c>
      <c r="AL173" s="45"/>
      <c r="AM173" s="45"/>
      <c r="AN173" s="45"/>
      <c r="AO173" s="45"/>
      <c r="AP173" s="46"/>
      <c r="AQ173" s="46"/>
    </row>
    <row r="174" spans="1:45" ht="18.75" customHeight="1">
      <c r="A174" s="19" t="s">
        <v>141</v>
      </c>
      <c r="B174" s="20" t="s">
        <v>144</v>
      </c>
      <c r="C174" s="20">
        <v>75</v>
      </c>
      <c r="D174" s="19">
        <v>61</v>
      </c>
      <c r="E174" s="71" t="s">
        <v>39</v>
      </c>
      <c r="F174" s="99" t="s">
        <v>29</v>
      </c>
      <c r="G174" s="24" t="s">
        <v>231</v>
      </c>
      <c r="H174" s="25">
        <v>0.26041666666666669</v>
      </c>
      <c r="I174" s="24" t="s">
        <v>29</v>
      </c>
      <c r="J174" s="25">
        <v>0.87847222222222221</v>
      </c>
      <c r="K174" s="26">
        <f t="shared" si="7"/>
        <v>10</v>
      </c>
      <c r="L174" s="27"/>
      <c r="M174" s="28"/>
      <c r="N174" s="29"/>
      <c r="O174" s="28"/>
      <c r="P174" s="105">
        <v>0.26041666666666669</v>
      </c>
      <c r="Q174" s="100">
        <v>0.38333333333333303</v>
      </c>
      <c r="R174" s="100">
        <v>0.52152777777777781</v>
      </c>
      <c r="S174" s="100">
        <v>0.66666666666666696</v>
      </c>
      <c r="T174" s="100">
        <v>0.80833333333333401</v>
      </c>
      <c r="U174" s="101"/>
      <c r="V174" s="101"/>
      <c r="W174" s="101"/>
      <c r="X174" s="101"/>
      <c r="Y174" s="101"/>
      <c r="Z174" s="101"/>
      <c r="AA174" s="101"/>
      <c r="AB174" s="101"/>
      <c r="AC174" s="202" t="s">
        <v>232</v>
      </c>
      <c r="AD174" s="110"/>
      <c r="AE174" s="110"/>
      <c r="AF174" s="110"/>
      <c r="AG174" s="45">
        <v>0.3125</v>
      </c>
      <c r="AH174" s="45">
        <v>0.454166666666667</v>
      </c>
      <c r="AI174" s="45">
        <v>0.59930555555555554</v>
      </c>
      <c r="AJ174" s="45">
        <v>0.73750000000000104</v>
      </c>
      <c r="AK174" s="45">
        <v>0.87847222222222221</v>
      </c>
      <c r="AL174" s="45"/>
      <c r="AM174" s="45"/>
      <c r="AN174" s="45"/>
      <c r="AO174" s="45"/>
      <c r="AP174" s="46"/>
      <c r="AQ174" s="46"/>
    </row>
    <row r="175" spans="1:45" ht="18.75" customHeight="1">
      <c r="A175" s="19" t="s">
        <v>141</v>
      </c>
      <c r="B175" s="20" t="s">
        <v>144</v>
      </c>
      <c r="C175" s="20">
        <v>76</v>
      </c>
      <c r="D175" s="19" t="s">
        <v>233</v>
      </c>
      <c r="E175" s="71" t="s">
        <v>140</v>
      </c>
      <c r="F175" s="51" t="s">
        <v>234</v>
      </c>
      <c r="G175" s="24" t="s">
        <v>140</v>
      </c>
      <c r="H175" s="25">
        <v>0.25694444444444448</v>
      </c>
      <c r="I175" s="24" t="s">
        <v>140</v>
      </c>
      <c r="J175" s="25">
        <v>0.87916666666666676</v>
      </c>
      <c r="K175" s="26">
        <f t="shared" si="7"/>
        <v>9</v>
      </c>
      <c r="L175" s="38"/>
      <c r="M175" s="39"/>
      <c r="N175" s="40"/>
      <c r="O175" s="266"/>
      <c r="P175" s="100">
        <v>0.25694444444444448</v>
      </c>
      <c r="Q175" s="100">
        <v>0.41250000000000003</v>
      </c>
      <c r="R175" s="100">
        <v>0.57152777777777775</v>
      </c>
      <c r="S175" s="100">
        <v>0.72361111111111109</v>
      </c>
      <c r="T175" s="100">
        <v>0.87916666666666676</v>
      </c>
      <c r="U175" s="101"/>
      <c r="V175" s="101"/>
      <c r="W175" s="101"/>
      <c r="X175" s="101"/>
      <c r="Y175" s="101"/>
      <c r="Z175" s="101"/>
      <c r="AA175" s="101"/>
      <c r="AB175" s="101"/>
      <c r="AC175" s="110"/>
      <c r="AD175" s="111"/>
      <c r="AE175" s="111"/>
      <c r="AF175" s="111"/>
      <c r="AG175" s="45">
        <v>0.33333333333333331</v>
      </c>
      <c r="AH175" s="45">
        <v>0.48541666666666666</v>
      </c>
      <c r="AI175" s="45">
        <v>0.64444444444444449</v>
      </c>
      <c r="AJ175" s="45">
        <v>0.79999999999999993</v>
      </c>
      <c r="AK175" s="45"/>
      <c r="AL175" s="45"/>
      <c r="AM175" s="45"/>
      <c r="AN175" s="45"/>
      <c r="AO175" s="45"/>
      <c r="AP175" s="46"/>
      <c r="AQ175" s="46"/>
    </row>
    <row r="176" spans="1:45" ht="18.75" customHeight="1">
      <c r="A176" s="19" t="s">
        <v>141</v>
      </c>
      <c r="B176" s="20" t="s">
        <v>144</v>
      </c>
      <c r="C176" s="20">
        <v>77</v>
      </c>
      <c r="D176" s="19" t="s">
        <v>233</v>
      </c>
      <c r="E176" s="71" t="s">
        <v>140</v>
      </c>
      <c r="F176" s="51" t="s">
        <v>234</v>
      </c>
      <c r="G176" s="24" t="s">
        <v>140</v>
      </c>
      <c r="H176" s="25">
        <v>0.26805555555555555</v>
      </c>
      <c r="I176" s="24" t="s">
        <v>140</v>
      </c>
      <c r="J176" s="25">
        <v>0.89027777777777783</v>
      </c>
      <c r="K176" s="26">
        <f t="shared" si="7"/>
        <v>9</v>
      </c>
      <c r="L176" s="38"/>
      <c r="M176" s="39" t="s">
        <v>28</v>
      </c>
      <c r="N176" s="40"/>
      <c r="O176" s="269"/>
      <c r="P176" s="100">
        <v>0.26805555555555555</v>
      </c>
      <c r="Q176" s="100">
        <v>0.4236111111111111</v>
      </c>
      <c r="R176" s="100">
        <v>0.58263888888888882</v>
      </c>
      <c r="S176" s="100">
        <v>0.73472222222222217</v>
      </c>
      <c r="T176" s="100">
        <v>0.89027777777777783</v>
      </c>
      <c r="U176" s="101" t="s">
        <v>454</v>
      </c>
      <c r="V176" s="101"/>
      <c r="W176" s="101"/>
      <c r="X176" s="101"/>
      <c r="Y176" s="101"/>
      <c r="Z176" s="101"/>
      <c r="AA176" s="101"/>
      <c r="AB176" s="101"/>
      <c r="AC176" s="110"/>
      <c r="AD176" s="111"/>
      <c r="AE176" s="111"/>
      <c r="AF176" s="111"/>
      <c r="AG176" s="45">
        <v>0.3444444444444445</v>
      </c>
      <c r="AH176" s="45">
        <v>0.49652777777777773</v>
      </c>
      <c r="AI176" s="45">
        <v>0.65555555555555556</v>
      </c>
      <c r="AJ176" s="45">
        <v>0.81111111111111101</v>
      </c>
      <c r="AK176" s="45"/>
      <c r="AL176" s="45"/>
      <c r="AM176" s="45"/>
      <c r="AN176" s="45"/>
      <c r="AO176" s="45"/>
      <c r="AP176" s="46"/>
      <c r="AQ176" s="46"/>
    </row>
    <row r="177" spans="1:43" ht="18.75" customHeight="1">
      <c r="A177" s="19" t="s">
        <v>141</v>
      </c>
      <c r="B177" s="20" t="s">
        <v>144</v>
      </c>
      <c r="C177" s="20">
        <v>78</v>
      </c>
      <c r="D177" s="19" t="s">
        <v>233</v>
      </c>
      <c r="E177" s="71" t="s">
        <v>140</v>
      </c>
      <c r="F177" s="51" t="s">
        <v>234</v>
      </c>
      <c r="G177" s="24" t="s">
        <v>140</v>
      </c>
      <c r="H177" s="25">
        <v>0.27916666666666667</v>
      </c>
      <c r="I177" s="24" t="s">
        <v>140</v>
      </c>
      <c r="J177" s="25">
        <v>0.90138888888888891</v>
      </c>
      <c r="K177" s="26">
        <f t="shared" si="7"/>
        <v>9</v>
      </c>
      <c r="L177" s="47"/>
      <c r="M177" s="48"/>
      <c r="N177" s="49"/>
      <c r="O177" s="265"/>
      <c r="P177" s="100">
        <v>0.27916666666666667</v>
      </c>
      <c r="Q177" s="100">
        <v>0.43472222222222223</v>
      </c>
      <c r="R177" s="100">
        <v>0.59375</v>
      </c>
      <c r="S177" s="100">
        <v>0.74583333333333324</v>
      </c>
      <c r="T177" s="100">
        <v>0.90138888888888891</v>
      </c>
      <c r="U177" s="101"/>
      <c r="V177" s="101"/>
      <c r="W177" s="101"/>
      <c r="X177" s="101"/>
      <c r="Y177" s="101"/>
      <c r="Z177" s="101"/>
      <c r="AA177" s="101"/>
      <c r="AB177" s="101"/>
      <c r="AC177" s="110"/>
      <c r="AD177" s="111"/>
      <c r="AE177" s="111"/>
      <c r="AF177" s="111"/>
      <c r="AG177" s="45">
        <v>0.35555555555555557</v>
      </c>
      <c r="AH177" s="45">
        <v>0.50763888888888886</v>
      </c>
      <c r="AI177" s="45">
        <v>0.66666666666666663</v>
      </c>
      <c r="AJ177" s="45">
        <v>0.8222222222222223</v>
      </c>
      <c r="AK177" s="45"/>
      <c r="AL177" s="45"/>
      <c r="AM177" s="45"/>
      <c r="AN177" s="45"/>
      <c r="AO177" s="45"/>
      <c r="AP177" s="46"/>
      <c r="AQ177" s="46"/>
    </row>
    <row r="178" spans="1:43" ht="18.75" customHeight="1">
      <c r="A178" s="19" t="s">
        <v>141</v>
      </c>
      <c r="B178" s="20" t="s">
        <v>144</v>
      </c>
      <c r="C178" s="20">
        <v>79</v>
      </c>
      <c r="D178" s="19" t="s">
        <v>233</v>
      </c>
      <c r="E178" s="71" t="s">
        <v>140</v>
      </c>
      <c r="F178" s="51" t="s">
        <v>234</v>
      </c>
      <c r="G178" s="24" t="s">
        <v>140</v>
      </c>
      <c r="H178" s="25">
        <v>0.2902777777777778</v>
      </c>
      <c r="I178" s="24" t="s">
        <v>140</v>
      </c>
      <c r="J178" s="25">
        <v>0.91249999999999998</v>
      </c>
      <c r="K178" s="26">
        <f t="shared" si="7"/>
        <v>9</v>
      </c>
      <c r="L178" s="38"/>
      <c r="M178" s="39"/>
      <c r="N178" s="40"/>
      <c r="O178" s="266"/>
      <c r="P178" s="100">
        <v>0.2902777777777778</v>
      </c>
      <c r="Q178" s="100">
        <v>0.4458333333333333</v>
      </c>
      <c r="R178" s="100">
        <v>0.60486111111111118</v>
      </c>
      <c r="S178" s="100">
        <v>0.75694444444444453</v>
      </c>
      <c r="T178" s="100">
        <v>0.91249999999999998</v>
      </c>
      <c r="U178" s="101"/>
      <c r="V178" s="101"/>
      <c r="W178" s="101"/>
      <c r="X178" s="101"/>
      <c r="Y178" s="101"/>
      <c r="Z178" s="101"/>
      <c r="AA178" s="101"/>
      <c r="AB178" s="101"/>
      <c r="AC178" s="110"/>
      <c r="AD178" s="111"/>
      <c r="AE178" s="111"/>
      <c r="AF178" s="111"/>
      <c r="AG178" s="45">
        <v>0.3666666666666667</v>
      </c>
      <c r="AH178" s="45">
        <v>0.51874999999999993</v>
      </c>
      <c r="AI178" s="45">
        <v>0.6777777777777777</v>
      </c>
      <c r="AJ178" s="45">
        <v>0.83333333333333337</v>
      </c>
      <c r="AK178" s="45"/>
      <c r="AL178" s="45"/>
      <c r="AM178" s="45"/>
      <c r="AN178" s="45"/>
      <c r="AO178" s="45"/>
      <c r="AP178" s="46"/>
      <c r="AQ178" s="46"/>
    </row>
    <row r="179" spans="1:43" ht="18.75" customHeight="1">
      <c r="A179" s="19" t="s">
        <v>141</v>
      </c>
      <c r="B179" s="20" t="s">
        <v>144</v>
      </c>
      <c r="C179" s="20">
        <v>80</v>
      </c>
      <c r="D179" s="19" t="s">
        <v>233</v>
      </c>
      <c r="E179" s="71" t="s">
        <v>140</v>
      </c>
      <c r="F179" s="51" t="s">
        <v>234</v>
      </c>
      <c r="G179" s="24" t="s">
        <v>140</v>
      </c>
      <c r="H179" s="25">
        <v>0.30138888888888887</v>
      </c>
      <c r="I179" s="24" t="s">
        <v>140</v>
      </c>
      <c r="J179" s="25">
        <v>0.92361111111111116</v>
      </c>
      <c r="K179" s="26">
        <f t="shared" si="7"/>
        <v>9</v>
      </c>
      <c r="L179" s="38"/>
      <c r="M179" s="39" t="s">
        <v>28</v>
      </c>
      <c r="N179" s="40"/>
      <c r="O179" s="269"/>
      <c r="P179" s="100">
        <v>0.30138888888888887</v>
      </c>
      <c r="Q179" s="100">
        <v>0.45694444444444443</v>
      </c>
      <c r="R179" s="100">
        <v>0.61597222222222225</v>
      </c>
      <c r="S179" s="100">
        <v>0.7680555555555556</v>
      </c>
      <c r="T179" s="100">
        <v>0.92361111111111116</v>
      </c>
      <c r="U179" s="101" t="s">
        <v>454</v>
      </c>
      <c r="V179" s="101"/>
      <c r="W179" s="101"/>
      <c r="X179" s="101"/>
      <c r="Y179" s="101"/>
      <c r="Z179" s="101"/>
      <c r="AA179" s="101"/>
      <c r="AB179" s="101"/>
      <c r="AC179" s="110"/>
      <c r="AD179" s="111"/>
      <c r="AE179" s="111"/>
      <c r="AF179" s="111"/>
      <c r="AG179" s="45">
        <v>0.37777777777777777</v>
      </c>
      <c r="AH179" s="45">
        <v>0.52986111111111112</v>
      </c>
      <c r="AI179" s="45">
        <v>0.68888888888888899</v>
      </c>
      <c r="AJ179" s="45">
        <v>0.84444444444444444</v>
      </c>
      <c r="AK179" s="45"/>
      <c r="AL179" s="45"/>
      <c r="AM179" s="45"/>
      <c r="AN179" s="45"/>
      <c r="AO179" s="45"/>
      <c r="AP179" s="46"/>
      <c r="AQ179" s="46"/>
    </row>
    <row r="180" spans="1:43" ht="18.75" customHeight="1">
      <c r="A180" s="19" t="s">
        <v>141</v>
      </c>
      <c r="B180" s="20" t="s">
        <v>144</v>
      </c>
      <c r="C180" s="20">
        <v>81</v>
      </c>
      <c r="D180" s="19" t="s">
        <v>233</v>
      </c>
      <c r="E180" s="71" t="s">
        <v>140</v>
      </c>
      <c r="F180" s="51" t="s">
        <v>234</v>
      </c>
      <c r="G180" s="24" t="s">
        <v>140</v>
      </c>
      <c r="H180" s="25">
        <v>0.3125</v>
      </c>
      <c r="I180" s="24" t="s">
        <v>140</v>
      </c>
      <c r="J180" s="25">
        <v>0.93402777777777779</v>
      </c>
      <c r="K180" s="26">
        <f t="shared" si="7"/>
        <v>9</v>
      </c>
      <c r="L180" s="47"/>
      <c r="M180" s="48"/>
      <c r="N180" s="49"/>
      <c r="O180" s="265"/>
      <c r="P180" s="100">
        <v>0.3125</v>
      </c>
      <c r="Q180" s="100">
        <v>0.4680555555555555</v>
      </c>
      <c r="R180" s="100">
        <v>0.62708333333333333</v>
      </c>
      <c r="S180" s="100">
        <v>0.77916666666666667</v>
      </c>
      <c r="T180" s="100">
        <v>0.93402777777777779</v>
      </c>
      <c r="U180" s="101"/>
      <c r="V180" s="101"/>
      <c r="W180" s="101"/>
      <c r="X180" s="101"/>
      <c r="Y180" s="101"/>
      <c r="Z180" s="101"/>
      <c r="AA180" s="101"/>
      <c r="AB180" s="101"/>
      <c r="AC180" s="110"/>
      <c r="AD180" s="111"/>
      <c r="AE180" s="111"/>
      <c r="AF180" s="111"/>
      <c r="AG180" s="45">
        <v>0.3888888888888889</v>
      </c>
      <c r="AH180" s="45">
        <v>0.54097222222222219</v>
      </c>
      <c r="AI180" s="45">
        <v>0.70000000000000007</v>
      </c>
      <c r="AJ180" s="45">
        <v>0.85555555555555562</v>
      </c>
      <c r="AK180" s="45"/>
      <c r="AL180" s="45"/>
      <c r="AM180" s="45"/>
      <c r="AN180" s="45"/>
      <c r="AO180" s="45"/>
      <c r="AP180" s="46"/>
      <c r="AQ180" s="46"/>
    </row>
    <row r="181" spans="1:43" ht="18.75" customHeight="1">
      <c r="A181" s="19" t="s">
        <v>141</v>
      </c>
      <c r="B181" s="20" t="s">
        <v>144</v>
      </c>
      <c r="C181" s="20">
        <v>82</v>
      </c>
      <c r="D181" s="19" t="s">
        <v>233</v>
      </c>
      <c r="E181" s="71" t="s">
        <v>140</v>
      </c>
      <c r="F181" s="51" t="s">
        <v>234</v>
      </c>
      <c r="G181" s="24" t="s">
        <v>140</v>
      </c>
      <c r="H181" s="25">
        <v>0.32361111111111113</v>
      </c>
      <c r="I181" s="24" t="s">
        <v>140</v>
      </c>
      <c r="J181" s="25">
        <v>0.94444444444444453</v>
      </c>
      <c r="K181" s="26">
        <f t="shared" si="7"/>
        <v>9</v>
      </c>
      <c r="L181" s="47"/>
      <c r="M181" s="48"/>
      <c r="N181" s="49"/>
      <c r="O181" s="265"/>
      <c r="P181" s="100">
        <v>0.32361111111111113</v>
      </c>
      <c r="Q181" s="101">
        <v>0.47916666666666669</v>
      </c>
      <c r="R181" s="101">
        <v>0.6381944444444444</v>
      </c>
      <c r="S181" s="101">
        <v>0.79027777777777775</v>
      </c>
      <c r="T181" s="102">
        <v>0.94444444444444453</v>
      </c>
      <c r="U181" s="101"/>
      <c r="V181" s="101"/>
      <c r="W181" s="101"/>
      <c r="X181" s="101"/>
      <c r="Y181" s="101"/>
      <c r="Z181" s="101"/>
      <c r="AA181" s="101"/>
      <c r="AB181" s="101"/>
      <c r="AC181" s="110" t="s">
        <v>235</v>
      </c>
      <c r="AD181" s="111"/>
      <c r="AE181" s="111"/>
      <c r="AF181" s="111"/>
      <c r="AG181" s="45">
        <v>0.39999999999999997</v>
      </c>
      <c r="AH181" s="45">
        <v>0.55208333333333337</v>
      </c>
      <c r="AI181" s="45">
        <v>0.71111111111111114</v>
      </c>
      <c r="AJ181" s="45">
        <v>0.8666666666666667</v>
      </c>
      <c r="AK181" s="45"/>
      <c r="AL181" s="45"/>
      <c r="AM181" s="45"/>
      <c r="AN181" s="45"/>
      <c r="AO181" s="45"/>
      <c r="AP181" s="46"/>
      <c r="AQ181" s="46"/>
    </row>
    <row r="182" spans="1:43" ht="18.75" customHeight="1">
      <c r="A182" s="19" t="s">
        <v>141</v>
      </c>
      <c r="B182" s="20" t="s">
        <v>144</v>
      </c>
      <c r="C182" s="20">
        <v>83</v>
      </c>
      <c r="D182" s="19" t="s">
        <v>233</v>
      </c>
      <c r="E182" s="71" t="s">
        <v>140</v>
      </c>
      <c r="F182" s="51" t="s">
        <v>234</v>
      </c>
      <c r="G182" s="24" t="s">
        <v>234</v>
      </c>
      <c r="H182" s="25">
        <v>0.25833333333333336</v>
      </c>
      <c r="I182" s="24" t="s">
        <v>234</v>
      </c>
      <c r="J182" s="25">
        <v>0.87777777777777777</v>
      </c>
      <c r="K182" s="26">
        <f t="shared" si="7"/>
        <v>9</v>
      </c>
      <c r="L182" s="38"/>
      <c r="M182" s="39"/>
      <c r="N182" s="40"/>
      <c r="O182" s="266"/>
      <c r="P182" s="100">
        <v>0.3347222222222222</v>
      </c>
      <c r="Q182" s="101">
        <v>0.48680555555555555</v>
      </c>
      <c r="R182" s="101">
        <v>0.64583333333333337</v>
      </c>
      <c r="S182" s="101">
        <v>0.80138888888888893</v>
      </c>
      <c r="T182" s="101"/>
      <c r="U182" s="101"/>
      <c r="V182" s="101"/>
      <c r="W182" s="101"/>
      <c r="X182" s="101"/>
      <c r="Y182" s="101"/>
      <c r="Z182" s="101"/>
      <c r="AA182" s="101"/>
      <c r="AB182" s="101"/>
      <c r="AC182" s="110"/>
      <c r="AD182" s="111"/>
      <c r="AE182" s="111"/>
      <c r="AF182" s="111"/>
      <c r="AG182" s="45">
        <v>0.25833333333333336</v>
      </c>
      <c r="AH182" s="45">
        <v>0.41111111111111115</v>
      </c>
      <c r="AI182" s="45">
        <v>0.57013888888888886</v>
      </c>
      <c r="AJ182" s="45">
        <v>0.72222222222222221</v>
      </c>
      <c r="AK182" s="45">
        <v>0.87777777777777777</v>
      </c>
      <c r="AL182" s="45"/>
      <c r="AM182" s="45"/>
      <c r="AN182" s="45"/>
      <c r="AO182" s="45"/>
      <c r="AP182" s="46"/>
      <c r="AQ182" s="46"/>
    </row>
    <row r="183" spans="1:43" ht="18.75" customHeight="1">
      <c r="A183" s="19" t="s">
        <v>141</v>
      </c>
      <c r="B183" s="20" t="s">
        <v>144</v>
      </c>
      <c r="C183" s="20">
        <v>84</v>
      </c>
      <c r="D183" s="19" t="s">
        <v>233</v>
      </c>
      <c r="E183" s="71" t="s">
        <v>140</v>
      </c>
      <c r="F183" s="51" t="s">
        <v>234</v>
      </c>
      <c r="G183" s="24" t="s">
        <v>234</v>
      </c>
      <c r="H183" s="25">
        <v>0.26944444444444443</v>
      </c>
      <c r="I183" s="24" t="s">
        <v>234</v>
      </c>
      <c r="J183" s="25">
        <v>0.88888888888888884</v>
      </c>
      <c r="K183" s="26">
        <f t="shared" si="7"/>
        <v>9</v>
      </c>
      <c r="L183" s="47"/>
      <c r="M183" s="48"/>
      <c r="N183" s="49"/>
      <c r="O183" s="265"/>
      <c r="P183" s="100">
        <v>0.34583333333333338</v>
      </c>
      <c r="Q183" s="101">
        <v>0.49791666666666662</v>
      </c>
      <c r="R183" s="101">
        <v>0.65694444444444444</v>
      </c>
      <c r="S183" s="101">
        <v>0.8125</v>
      </c>
      <c r="T183" s="101"/>
      <c r="U183" s="101"/>
      <c r="V183" s="101"/>
      <c r="W183" s="101"/>
      <c r="X183" s="101"/>
      <c r="Y183" s="101"/>
      <c r="Z183" s="101"/>
      <c r="AA183" s="101"/>
      <c r="AB183" s="101"/>
      <c r="AC183" s="110"/>
      <c r="AD183" s="111"/>
      <c r="AE183" s="111"/>
      <c r="AF183" s="111"/>
      <c r="AG183" s="45">
        <v>0.26944444444444443</v>
      </c>
      <c r="AH183" s="45">
        <v>0.42222222222222222</v>
      </c>
      <c r="AI183" s="45">
        <v>0.58124999999999993</v>
      </c>
      <c r="AJ183" s="45">
        <v>0.73333333333333339</v>
      </c>
      <c r="AK183" s="45">
        <v>0.88888888888888884</v>
      </c>
      <c r="AL183" s="45"/>
      <c r="AM183" s="45"/>
      <c r="AN183" s="45"/>
      <c r="AO183" s="45"/>
      <c r="AP183" s="46"/>
      <c r="AQ183" s="46"/>
    </row>
    <row r="184" spans="1:43" ht="18.75" customHeight="1">
      <c r="A184" s="19" t="s">
        <v>141</v>
      </c>
      <c r="B184" s="20" t="s">
        <v>144</v>
      </c>
      <c r="C184" s="20">
        <v>85</v>
      </c>
      <c r="D184" s="19" t="s">
        <v>233</v>
      </c>
      <c r="E184" s="71" t="s">
        <v>140</v>
      </c>
      <c r="F184" s="51" t="s">
        <v>234</v>
      </c>
      <c r="G184" s="24" t="s">
        <v>234</v>
      </c>
      <c r="H184" s="25">
        <v>0.28055555555555556</v>
      </c>
      <c r="I184" s="24" t="s">
        <v>234</v>
      </c>
      <c r="J184" s="25">
        <v>0.9</v>
      </c>
      <c r="K184" s="26">
        <f t="shared" si="7"/>
        <v>9</v>
      </c>
      <c r="L184" s="38"/>
      <c r="M184" s="39"/>
      <c r="N184" s="40"/>
      <c r="O184" s="266"/>
      <c r="P184" s="100">
        <v>0.35694444444444445</v>
      </c>
      <c r="Q184" s="100">
        <v>0.50902777777777775</v>
      </c>
      <c r="R184" s="100">
        <v>0.66805555555555562</v>
      </c>
      <c r="S184" s="100">
        <v>0.82361111111111107</v>
      </c>
      <c r="T184" s="101"/>
      <c r="U184" s="101"/>
      <c r="V184" s="101"/>
      <c r="W184" s="101"/>
      <c r="X184" s="101"/>
      <c r="Y184" s="101"/>
      <c r="Z184" s="101"/>
      <c r="AA184" s="101"/>
      <c r="AB184" s="101"/>
      <c r="AC184" s="110"/>
      <c r="AD184" s="111"/>
      <c r="AE184" s="111"/>
      <c r="AF184" s="111"/>
      <c r="AG184" s="45">
        <v>0.28055555555555556</v>
      </c>
      <c r="AH184" s="45">
        <v>0.43333333333333335</v>
      </c>
      <c r="AI184" s="45">
        <v>0.59236111111111112</v>
      </c>
      <c r="AJ184" s="45">
        <v>0.74444444444444446</v>
      </c>
      <c r="AK184" s="45">
        <v>0.9</v>
      </c>
      <c r="AL184" s="45"/>
      <c r="AM184" s="45"/>
      <c r="AN184" s="45"/>
      <c r="AO184" s="45"/>
      <c r="AP184" s="46"/>
      <c r="AQ184" s="46"/>
    </row>
    <row r="185" spans="1:43" ht="18.75" customHeight="1">
      <c r="A185" s="19" t="s">
        <v>141</v>
      </c>
      <c r="B185" s="20" t="s">
        <v>144</v>
      </c>
      <c r="C185" s="20">
        <v>86</v>
      </c>
      <c r="D185" s="19" t="s">
        <v>233</v>
      </c>
      <c r="E185" s="71" t="s">
        <v>140</v>
      </c>
      <c r="F185" s="51" t="s">
        <v>234</v>
      </c>
      <c r="G185" s="24" t="s">
        <v>234</v>
      </c>
      <c r="H185" s="25">
        <v>0.29166666666666669</v>
      </c>
      <c r="I185" s="24" t="s">
        <v>234</v>
      </c>
      <c r="J185" s="25">
        <v>0.91111111111111109</v>
      </c>
      <c r="K185" s="26">
        <f t="shared" si="7"/>
        <v>9</v>
      </c>
      <c r="L185" s="38"/>
      <c r="M185" s="39" t="s">
        <v>28</v>
      </c>
      <c r="N185" s="40"/>
      <c r="O185" s="269"/>
      <c r="P185" s="100">
        <v>0.36805555555555558</v>
      </c>
      <c r="Q185" s="100">
        <v>0.52013888888888882</v>
      </c>
      <c r="R185" s="100">
        <v>0.6791666666666667</v>
      </c>
      <c r="S185" s="100">
        <v>0.83472222222222225</v>
      </c>
      <c r="T185" s="101"/>
      <c r="U185" s="101" t="s">
        <v>454</v>
      </c>
      <c r="V185" s="101"/>
      <c r="W185" s="101"/>
      <c r="X185" s="101"/>
      <c r="Y185" s="101"/>
      <c r="Z185" s="101"/>
      <c r="AA185" s="101"/>
      <c r="AB185" s="101"/>
      <c r="AC185" s="110"/>
      <c r="AD185" s="111"/>
      <c r="AE185" s="111"/>
      <c r="AF185" s="111"/>
      <c r="AG185" s="45">
        <v>0.29166666666666669</v>
      </c>
      <c r="AH185" s="45">
        <v>0.44444444444444442</v>
      </c>
      <c r="AI185" s="45">
        <v>0.60347222222222219</v>
      </c>
      <c r="AJ185" s="45">
        <v>0.75555555555555554</v>
      </c>
      <c r="AK185" s="45">
        <v>0.91111111111111109</v>
      </c>
      <c r="AL185" s="45"/>
      <c r="AM185" s="45"/>
      <c r="AN185" s="45"/>
      <c r="AO185" s="45"/>
      <c r="AP185" s="46"/>
      <c r="AQ185" s="46"/>
    </row>
    <row r="186" spans="1:43" ht="18.75" customHeight="1">
      <c r="A186" s="19" t="s">
        <v>141</v>
      </c>
      <c r="B186" s="20" t="s">
        <v>144</v>
      </c>
      <c r="C186" s="20">
        <v>87</v>
      </c>
      <c r="D186" s="19" t="s">
        <v>233</v>
      </c>
      <c r="E186" s="71" t="s">
        <v>140</v>
      </c>
      <c r="F186" s="51" t="s">
        <v>234</v>
      </c>
      <c r="G186" s="24" t="s">
        <v>234</v>
      </c>
      <c r="H186" s="25">
        <v>0.30277777777777776</v>
      </c>
      <c r="I186" s="24" t="s">
        <v>234</v>
      </c>
      <c r="J186" s="25">
        <v>0.92222222222222217</v>
      </c>
      <c r="K186" s="26">
        <f t="shared" si="7"/>
        <v>9</v>
      </c>
      <c r="L186" s="27"/>
      <c r="M186" s="28"/>
      <c r="N186" s="29"/>
      <c r="O186" s="267"/>
      <c r="P186" s="100">
        <v>0.37916666666666665</v>
      </c>
      <c r="Q186" s="100">
        <v>0.53125</v>
      </c>
      <c r="R186" s="100">
        <v>0.69027777777777777</v>
      </c>
      <c r="S186" s="100">
        <v>0.84583333333333333</v>
      </c>
      <c r="T186" s="101"/>
      <c r="U186" s="101"/>
      <c r="V186" s="101"/>
      <c r="W186" s="101"/>
      <c r="X186" s="101"/>
      <c r="Y186" s="101"/>
      <c r="Z186" s="101"/>
      <c r="AA186" s="101"/>
      <c r="AB186" s="101"/>
      <c r="AC186" s="110"/>
      <c r="AD186" s="111"/>
      <c r="AE186" s="111"/>
      <c r="AF186" s="111"/>
      <c r="AG186" s="45">
        <v>0.30277777777777776</v>
      </c>
      <c r="AH186" s="45">
        <v>0.45555555555555555</v>
      </c>
      <c r="AI186" s="45">
        <v>0.61458333333333337</v>
      </c>
      <c r="AJ186" s="45">
        <v>0.76666666666666661</v>
      </c>
      <c r="AK186" s="45">
        <v>0.92222222222222217</v>
      </c>
      <c r="AL186" s="45"/>
      <c r="AM186" s="45"/>
      <c r="AN186" s="45"/>
      <c r="AO186" s="45"/>
      <c r="AP186" s="46"/>
      <c r="AQ186" s="46"/>
    </row>
    <row r="187" spans="1:43" ht="18.75" customHeight="1">
      <c r="A187" s="19" t="s">
        <v>141</v>
      </c>
      <c r="B187" s="20" t="s">
        <v>144</v>
      </c>
      <c r="C187" s="20">
        <v>88</v>
      </c>
      <c r="D187" s="19" t="s">
        <v>233</v>
      </c>
      <c r="E187" s="71" t="s">
        <v>140</v>
      </c>
      <c r="F187" s="51" t="s">
        <v>234</v>
      </c>
      <c r="G187" s="24" t="s">
        <v>234</v>
      </c>
      <c r="H187" s="25">
        <v>0.31388888888888888</v>
      </c>
      <c r="I187" s="24" t="s">
        <v>234</v>
      </c>
      <c r="J187" s="25">
        <v>0.93333333333333324</v>
      </c>
      <c r="K187" s="26">
        <f t="shared" si="7"/>
        <v>9</v>
      </c>
      <c r="L187" s="171"/>
      <c r="M187" s="172"/>
      <c r="N187" s="173"/>
      <c r="O187" s="172"/>
      <c r="P187" s="100">
        <v>0.39027777777777778</v>
      </c>
      <c r="Q187" s="101">
        <v>0.54236111111111118</v>
      </c>
      <c r="R187" s="101">
        <v>0.70138888888888884</v>
      </c>
      <c r="S187" s="101">
        <v>0.8569444444444444</v>
      </c>
      <c r="T187" s="101"/>
      <c r="U187" s="101"/>
      <c r="V187" s="101"/>
      <c r="W187" s="101"/>
      <c r="X187" s="101"/>
      <c r="Y187" s="101"/>
      <c r="Z187" s="101"/>
      <c r="AA187" s="101"/>
      <c r="AB187" s="101"/>
      <c r="AC187" s="110"/>
      <c r="AD187" s="200"/>
      <c r="AE187" s="200"/>
      <c r="AF187" s="200"/>
      <c r="AG187" s="45">
        <v>0.31388888888888888</v>
      </c>
      <c r="AH187" s="45">
        <v>0.46666666666666662</v>
      </c>
      <c r="AI187" s="45">
        <v>0.62569444444444444</v>
      </c>
      <c r="AJ187" s="45">
        <v>0.77777777777777779</v>
      </c>
      <c r="AK187" s="45">
        <v>0.93333333333333324</v>
      </c>
      <c r="AL187" s="45"/>
      <c r="AM187" s="45"/>
      <c r="AN187" s="45"/>
      <c r="AO187" s="45"/>
      <c r="AP187" s="46"/>
      <c r="AQ187" s="46"/>
    </row>
    <row r="188" spans="1:43" ht="18.75" customHeight="1">
      <c r="A188" s="19" t="s">
        <v>141</v>
      </c>
      <c r="B188" s="20" t="s">
        <v>144</v>
      </c>
      <c r="C188" s="20">
        <v>89</v>
      </c>
      <c r="D188" s="19" t="s">
        <v>233</v>
      </c>
      <c r="E188" s="71" t="s">
        <v>140</v>
      </c>
      <c r="F188" s="51" t="s">
        <v>234</v>
      </c>
      <c r="G188" s="24" t="s">
        <v>236</v>
      </c>
      <c r="H188" s="25">
        <v>0.2638888888888889</v>
      </c>
      <c r="I188" s="24" t="s">
        <v>140</v>
      </c>
      <c r="J188" s="25">
        <v>0.86805555555555547</v>
      </c>
      <c r="K188" s="26">
        <f t="shared" si="7"/>
        <v>9</v>
      </c>
      <c r="L188" s="27"/>
      <c r="M188" s="28"/>
      <c r="N188" s="29"/>
      <c r="O188" s="28"/>
      <c r="P188" s="105">
        <v>0.2638888888888889</v>
      </c>
      <c r="Q188" s="101">
        <v>0.40138888888888885</v>
      </c>
      <c r="R188" s="101">
        <v>0.56041666666666667</v>
      </c>
      <c r="S188" s="101">
        <v>0.71250000000000002</v>
      </c>
      <c r="T188" s="101">
        <v>0.86805555555555547</v>
      </c>
      <c r="U188" s="101"/>
      <c r="V188" s="101"/>
      <c r="W188" s="101"/>
      <c r="X188" s="101"/>
      <c r="Y188" s="101"/>
      <c r="Z188" s="101"/>
      <c r="AA188" s="101"/>
      <c r="AB188" s="101"/>
      <c r="AC188" s="202" t="s">
        <v>237</v>
      </c>
      <c r="AD188" s="111"/>
      <c r="AE188" s="111"/>
      <c r="AF188" s="111"/>
      <c r="AG188" s="45">
        <v>0.32500000000000001</v>
      </c>
      <c r="AH188" s="45">
        <v>0.47430555555555554</v>
      </c>
      <c r="AI188" s="45">
        <v>0.6333333333333333</v>
      </c>
      <c r="AJ188" s="45">
        <v>0.78888888888888886</v>
      </c>
      <c r="AK188" s="45"/>
      <c r="AL188" s="45"/>
      <c r="AM188" s="45"/>
      <c r="AN188" s="45"/>
      <c r="AO188" s="45"/>
      <c r="AP188" s="46"/>
      <c r="AQ188" s="46"/>
    </row>
    <row r="189" spans="1:43" ht="18.75" customHeight="1">
      <c r="A189" s="19" t="s">
        <v>141</v>
      </c>
      <c r="B189" s="20" t="s">
        <v>144</v>
      </c>
      <c r="C189" s="20">
        <v>90</v>
      </c>
      <c r="D189" s="19" t="s">
        <v>238</v>
      </c>
      <c r="E189" s="71" t="s">
        <v>25</v>
      </c>
      <c r="F189" s="51" t="s">
        <v>239</v>
      </c>
      <c r="G189" s="24" t="s">
        <v>25</v>
      </c>
      <c r="H189" s="25">
        <v>0.25694444444444448</v>
      </c>
      <c r="I189" s="24" t="s">
        <v>148</v>
      </c>
      <c r="J189" s="25">
        <v>0.86944444444444446</v>
      </c>
      <c r="K189" s="26">
        <f t="shared" si="7"/>
        <v>9</v>
      </c>
      <c r="L189" s="47"/>
      <c r="M189" s="48"/>
      <c r="N189" s="49"/>
      <c r="O189" s="48"/>
      <c r="P189" s="101">
        <v>0.25694444444444448</v>
      </c>
      <c r="Q189" s="101">
        <v>0.3972222222222222</v>
      </c>
      <c r="R189" s="101">
        <v>0.55069444444444449</v>
      </c>
      <c r="S189" s="101">
        <v>0.7104166666666667</v>
      </c>
      <c r="T189" s="101">
        <v>0.86944444444444446</v>
      </c>
      <c r="U189" s="101"/>
      <c r="V189" s="101"/>
      <c r="W189" s="101"/>
      <c r="X189" s="101"/>
      <c r="Y189" s="101"/>
      <c r="Z189" s="101"/>
      <c r="AA189" s="101"/>
      <c r="AB189" s="101"/>
      <c r="AC189" s="110"/>
      <c r="AD189" s="111"/>
      <c r="AE189" s="111"/>
      <c r="AF189" s="111"/>
      <c r="AG189" s="45">
        <v>0.32708333333333334</v>
      </c>
      <c r="AH189" s="45">
        <v>0.47361111111111115</v>
      </c>
      <c r="AI189" s="45">
        <v>0.63055555555555554</v>
      </c>
      <c r="AJ189" s="45">
        <v>0.7895833333333333</v>
      </c>
      <c r="AK189" s="45"/>
      <c r="AL189" s="45"/>
      <c r="AM189" s="45"/>
      <c r="AN189" s="45"/>
      <c r="AO189" s="45"/>
      <c r="AP189" s="46"/>
      <c r="AQ189" s="46"/>
    </row>
    <row r="190" spans="1:43" ht="18.75" customHeight="1">
      <c r="A190" s="19" t="s">
        <v>141</v>
      </c>
      <c r="B190" s="20" t="s">
        <v>144</v>
      </c>
      <c r="C190" s="20">
        <v>91</v>
      </c>
      <c r="D190" s="19" t="s">
        <v>238</v>
      </c>
      <c r="E190" s="71" t="s">
        <v>25</v>
      </c>
      <c r="F190" s="51" t="s">
        <v>239</v>
      </c>
      <c r="G190" s="24" t="s">
        <v>25</v>
      </c>
      <c r="H190" s="25">
        <v>0.27083333333333331</v>
      </c>
      <c r="I190" s="24" t="s">
        <v>148</v>
      </c>
      <c r="J190" s="25">
        <v>0.8847222222222223</v>
      </c>
      <c r="K190" s="26">
        <f t="shared" si="7"/>
        <v>9</v>
      </c>
      <c r="L190" s="38" t="s">
        <v>28</v>
      </c>
      <c r="M190" s="39" t="s">
        <v>28</v>
      </c>
      <c r="N190" s="40"/>
      <c r="O190" s="39" t="s">
        <v>28</v>
      </c>
      <c r="P190" s="101">
        <v>0.27083333333333331</v>
      </c>
      <c r="Q190" s="101">
        <v>0.41250000000000003</v>
      </c>
      <c r="R190" s="101">
        <v>0.56944444444444442</v>
      </c>
      <c r="S190" s="101">
        <v>0.72638888888888886</v>
      </c>
      <c r="T190" s="101">
        <v>0.88888888888888884</v>
      </c>
      <c r="U190" s="101"/>
      <c r="V190" s="101"/>
      <c r="W190" s="101"/>
      <c r="X190" s="101"/>
      <c r="Y190" s="101"/>
      <c r="Z190" s="101"/>
      <c r="AA190" s="101"/>
      <c r="AB190" s="101"/>
      <c r="AC190" s="110"/>
      <c r="AD190" s="111"/>
      <c r="AE190" s="111"/>
      <c r="AF190" s="111"/>
      <c r="AG190" s="45">
        <v>0.34166666666666662</v>
      </c>
      <c r="AH190" s="45">
        <v>0.48958333333333331</v>
      </c>
      <c r="AI190" s="45">
        <v>0.64652777777777781</v>
      </c>
      <c r="AJ190" s="45">
        <v>0.80555555555555547</v>
      </c>
      <c r="AK190" s="45"/>
      <c r="AL190" s="45"/>
      <c r="AM190" s="45"/>
      <c r="AN190" s="45"/>
      <c r="AO190" s="45"/>
      <c r="AP190" s="46"/>
      <c r="AQ190" s="46"/>
    </row>
    <row r="191" spans="1:43" ht="18.75" customHeight="1">
      <c r="A191" s="19" t="s">
        <v>141</v>
      </c>
      <c r="B191" s="20" t="s">
        <v>144</v>
      </c>
      <c r="C191" s="20">
        <v>92</v>
      </c>
      <c r="D191" s="19" t="s">
        <v>238</v>
      </c>
      <c r="E191" s="71" t="s">
        <v>25</v>
      </c>
      <c r="F191" s="51" t="s">
        <v>240</v>
      </c>
      <c r="G191" s="24" t="s">
        <v>25</v>
      </c>
      <c r="H191" s="25">
        <v>0.28472222222222221</v>
      </c>
      <c r="I191" s="24" t="s">
        <v>148</v>
      </c>
      <c r="J191" s="25">
        <v>0.9</v>
      </c>
      <c r="K191" s="26">
        <f t="shared" si="7"/>
        <v>9</v>
      </c>
      <c r="L191" s="47"/>
      <c r="M191" s="48"/>
      <c r="N191" s="49"/>
      <c r="O191" s="48"/>
      <c r="P191" s="101">
        <v>0.28472222222222221</v>
      </c>
      <c r="Q191" s="101">
        <v>0.42777777777777781</v>
      </c>
      <c r="R191" s="101">
        <v>0.58263888888888882</v>
      </c>
      <c r="S191" s="101">
        <v>0.74444444444444446</v>
      </c>
      <c r="T191" s="101">
        <v>0.90277777777777779</v>
      </c>
      <c r="U191" s="101"/>
      <c r="V191" s="101"/>
      <c r="W191" s="101"/>
      <c r="X191" s="101"/>
      <c r="Y191" s="101"/>
      <c r="Z191" s="101"/>
      <c r="AA191" s="101"/>
      <c r="AB191" s="101"/>
      <c r="AC191" s="110"/>
      <c r="AD191" s="111"/>
      <c r="AE191" s="111"/>
      <c r="AF191" s="111"/>
      <c r="AG191" s="198">
        <v>0.35625000000000001</v>
      </c>
      <c r="AH191" s="198">
        <v>0.50486111111111109</v>
      </c>
      <c r="AI191" s="198">
        <v>0.66249999999999998</v>
      </c>
      <c r="AJ191" s="198">
        <v>0.8208333333333333</v>
      </c>
      <c r="AK191" s="198"/>
      <c r="AL191" s="45"/>
      <c r="AM191" s="45"/>
      <c r="AN191" s="45"/>
      <c r="AO191" s="45"/>
      <c r="AP191" s="59" t="s">
        <v>241</v>
      </c>
      <c r="AQ191" s="59" t="s">
        <v>242</v>
      </c>
    </row>
    <row r="192" spans="1:43" ht="18.75" customHeight="1">
      <c r="A192" s="19" t="s">
        <v>141</v>
      </c>
      <c r="B192" s="20" t="s">
        <v>144</v>
      </c>
      <c r="C192" s="20">
        <v>93</v>
      </c>
      <c r="D192" s="19" t="s">
        <v>238</v>
      </c>
      <c r="E192" s="71" t="s">
        <v>25</v>
      </c>
      <c r="F192" s="51" t="s">
        <v>239</v>
      </c>
      <c r="G192" s="24" t="s">
        <v>25</v>
      </c>
      <c r="H192" s="25">
        <v>0.2986111111111111</v>
      </c>
      <c r="I192" s="24" t="s">
        <v>148</v>
      </c>
      <c r="J192" s="25">
        <v>0.91527777777777775</v>
      </c>
      <c r="K192" s="26">
        <f t="shared" si="7"/>
        <v>9</v>
      </c>
      <c r="L192" s="38"/>
      <c r="M192" s="39"/>
      <c r="N192" s="40"/>
      <c r="O192" s="39"/>
      <c r="P192" s="100">
        <v>0.2986111111111111</v>
      </c>
      <c r="Q192" s="102">
        <v>0.44305555555555554</v>
      </c>
      <c r="R192" s="101">
        <v>0.59861111111111109</v>
      </c>
      <c r="S192" s="101">
        <v>0.7583333333333333</v>
      </c>
      <c r="T192" s="101">
        <v>0.91319444444444453</v>
      </c>
      <c r="U192" s="101"/>
      <c r="V192" s="101"/>
      <c r="W192" s="101"/>
      <c r="X192" s="101"/>
      <c r="Y192" s="101"/>
      <c r="Z192" s="101"/>
      <c r="AA192" s="101"/>
      <c r="AB192" s="101"/>
      <c r="AC192" s="110" t="s">
        <v>243</v>
      </c>
      <c r="AD192" s="111"/>
      <c r="AE192" s="111"/>
      <c r="AF192" s="111"/>
      <c r="AG192" s="198">
        <v>0.37083333333333335</v>
      </c>
      <c r="AH192" s="112">
        <v>0.52083333333333337</v>
      </c>
      <c r="AI192" s="112">
        <v>0.67847222222222225</v>
      </c>
      <c r="AJ192" s="112">
        <v>0.83680555555555547</v>
      </c>
      <c r="AK192" s="112"/>
      <c r="AL192" s="45"/>
      <c r="AM192" s="45"/>
      <c r="AN192" s="45"/>
      <c r="AO192" s="45"/>
      <c r="AP192" s="59" t="s">
        <v>244</v>
      </c>
      <c r="AQ192" s="46"/>
    </row>
    <row r="193" spans="1:45" ht="18.75" customHeight="1">
      <c r="A193" s="19" t="s">
        <v>141</v>
      </c>
      <c r="B193" s="20" t="s">
        <v>144</v>
      </c>
      <c r="C193" s="20">
        <v>94</v>
      </c>
      <c r="D193" s="19" t="s">
        <v>238</v>
      </c>
      <c r="E193" s="71" t="s">
        <v>25</v>
      </c>
      <c r="F193" s="51" t="s">
        <v>239</v>
      </c>
      <c r="G193" s="24" t="s">
        <v>25</v>
      </c>
      <c r="H193" s="25">
        <v>0.3125</v>
      </c>
      <c r="I193" s="24" t="s">
        <v>148</v>
      </c>
      <c r="J193" s="25">
        <v>0.93055555555555547</v>
      </c>
      <c r="K193" s="26">
        <f t="shared" si="7"/>
        <v>9</v>
      </c>
      <c r="L193" s="38"/>
      <c r="M193" s="39"/>
      <c r="N193" s="40"/>
      <c r="O193" s="269" t="s">
        <v>28</v>
      </c>
      <c r="P193" s="100">
        <v>0.3125</v>
      </c>
      <c r="Q193" s="101">
        <v>0.46180555555555558</v>
      </c>
      <c r="R193" s="101">
        <v>0.61458333333333337</v>
      </c>
      <c r="S193" s="101">
        <v>0.77430555555555547</v>
      </c>
      <c r="T193" s="101">
        <v>0.92708333333333337</v>
      </c>
      <c r="U193" s="101"/>
      <c r="V193" s="101"/>
      <c r="W193" s="101"/>
      <c r="X193" s="101"/>
      <c r="Y193" s="101"/>
      <c r="Z193" s="101"/>
      <c r="AA193" s="101"/>
      <c r="AB193" s="101"/>
      <c r="AC193" s="110"/>
      <c r="AD193" s="110"/>
      <c r="AE193" s="110"/>
      <c r="AF193" s="110"/>
      <c r="AG193" s="203">
        <v>0.38541666666666669</v>
      </c>
      <c r="AH193" s="112">
        <v>0.53611111111111109</v>
      </c>
      <c r="AI193" s="112">
        <v>0.69444444444444453</v>
      </c>
      <c r="AJ193" s="112">
        <v>0.8520833333333333</v>
      </c>
      <c r="AK193" s="112"/>
      <c r="AL193" s="45"/>
      <c r="AM193" s="45"/>
      <c r="AN193" s="45"/>
      <c r="AO193" s="45"/>
      <c r="AP193" s="59"/>
      <c r="AQ193" s="59"/>
    </row>
    <row r="194" spans="1:45" ht="18.75" customHeight="1">
      <c r="A194" s="19" t="s">
        <v>141</v>
      </c>
      <c r="B194" s="20" t="s">
        <v>144</v>
      </c>
      <c r="C194" s="20">
        <v>95</v>
      </c>
      <c r="D194" s="50">
        <v>112</v>
      </c>
      <c r="E194" s="36" t="s">
        <v>245</v>
      </c>
      <c r="F194" s="99" t="s">
        <v>246</v>
      </c>
      <c r="G194" s="24" t="s">
        <v>246</v>
      </c>
      <c r="H194" s="25">
        <v>0.25</v>
      </c>
      <c r="I194" s="24" t="s">
        <v>246</v>
      </c>
      <c r="J194" s="25">
        <v>0.88888888888888884</v>
      </c>
      <c r="K194" s="26">
        <f t="shared" si="7"/>
        <v>11</v>
      </c>
      <c r="L194" s="27"/>
      <c r="M194" s="28"/>
      <c r="N194" s="29"/>
      <c r="O194" s="28"/>
      <c r="P194" s="204">
        <v>0.3125</v>
      </c>
      <c r="Q194" s="42">
        <v>0.4375</v>
      </c>
      <c r="R194" s="70">
        <v>0.5625</v>
      </c>
      <c r="S194" s="42">
        <v>0.6875</v>
      </c>
      <c r="T194" s="205">
        <v>0.82638888888888884</v>
      </c>
      <c r="U194" s="127"/>
      <c r="V194" s="42"/>
      <c r="W194" s="42"/>
      <c r="X194" s="42"/>
      <c r="Y194" s="42"/>
      <c r="Z194" s="42"/>
      <c r="AA194" s="42"/>
      <c r="AB194" s="42"/>
      <c r="AC194" s="61" t="s">
        <v>247</v>
      </c>
      <c r="AD194" s="108" t="s">
        <v>248</v>
      </c>
      <c r="AE194" s="108"/>
      <c r="AF194" s="108"/>
      <c r="AG194" s="45">
        <v>0.25</v>
      </c>
      <c r="AH194" s="45">
        <v>0.375</v>
      </c>
      <c r="AI194" s="58">
        <v>0.5</v>
      </c>
      <c r="AJ194" s="65">
        <v>0.625</v>
      </c>
      <c r="AK194" s="189">
        <v>0.75</v>
      </c>
      <c r="AL194" s="45">
        <v>0.88888888888888884</v>
      </c>
      <c r="AM194" s="45"/>
      <c r="AN194" s="45"/>
      <c r="AO194" s="45"/>
      <c r="AP194" s="92" t="s">
        <v>249</v>
      </c>
      <c r="AQ194" s="190" t="s">
        <v>250</v>
      </c>
    </row>
    <row r="195" spans="1:45" ht="18.75" customHeight="1">
      <c r="A195" s="19" t="s">
        <v>141</v>
      </c>
      <c r="B195" s="20" t="s">
        <v>144</v>
      </c>
      <c r="C195" s="20">
        <v>96</v>
      </c>
      <c r="D195" s="115" t="s">
        <v>251</v>
      </c>
      <c r="E195" s="206" t="s">
        <v>252</v>
      </c>
      <c r="F195" s="116" t="s">
        <v>253</v>
      </c>
      <c r="G195" s="24" t="s">
        <v>253</v>
      </c>
      <c r="H195" s="25">
        <v>0.27777777777777779</v>
      </c>
      <c r="I195" s="24" t="s">
        <v>252</v>
      </c>
      <c r="J195" s="25">
        <v>0.90277777777777779</v>
      </c>
      <c r="K195" s="26">
        <f t="shared" ref="K195:K255" si="8">SUBTOTAL(2,P195:AB195,AG195:AO195)</f>
        <v>16</v>
      </c>
      <c r="L195" s="27"/>
      <c r="M195" s="28"/>
      <c r="N195" s="29"/>
      <c r="O195" s="28"/>
      <c r="P195" s="41">
        <v>0.31944444444444448</v>
      </c>
      <c r="Q195" s="42">
        <v>0.40277777777777773</v>
      </c>
      <c r="R195" s="42">
        <v>0.4861111111111111</v>
      </c>
      <c r="S195" s="42">
        <v>0.56944444444444442</v>
      </c>
      <c r="T195" s="42">
        <v>0.65277777777777779</v>
      </c>
      <c r="U195" s="42">
        <v>0.73611111111111116</v>
      </c>
      <c r="V195" s="42">
        <v>0.81944444444444453</v>
      </c>
      <c r="W195" s="42">
        <v>0.90277777777777779</v>
      </c>
      <c r="X195" s="42"/>
      <c r="Y195" s="42"/>
      <c r="Z195" s="42"/>
      <c r="AA195" s="42"/>
      <c r="AB195" s="42"/>
      <c r="AC195" s="61"/>
      <c r="AD195" s="61"/>
      <c r="AE195" s="61"/>
      <c r="AF195" s="61"/>
      <c r="AG195" s="45">
        <v>0.27777777777777779</v>
      </c>
      <c r="AH195" s="45">
        <v>0.3611111111111111</v>
      </c>
      <c r="AI195" s="45">
        <v>0.44444444444444442</v>
      </c>
      <c r="AJ195" s="45">
        <v>0.52777777777777779</v>
      </c>
      <c r="AK195" s="45">
        <v>0.61111111111111105</v>
      </c>
      <c r="AL195" s="45">
        <v>0.69444444444444453</v>
      </c>
      <c r="AM195" s="45">
        <v>0.77777777777777779</v>
      </c>
      <c r="AN195" s="45">
        <v>0.86111111111111116</v>
      </c>
      <c r="AO195" s="45"/>
      <c r="AP195" s="94"/>
      <c r="AQ195" s="94"/>
    </row>
    <row r="196" spans="1:45" ht="18.75" customHeight="1">
      <c r="A196" s="19" t="s">
        <v>141</v>
      </c>
      <c r="B196" s="20" t="s">
        <v>144</v>
      </c>
      <c r="C196" s="20">
        <v>97</v>
      </c>
      <c r="D196" s="115" t="s">
        <v>254</v>
      </c>
      <c r="E196" s="206" t="s">
        <v>453</v>
      </c>
      <c r="F196" s="116" t="s">
        <v>255</v>
      </c>
      <c r="G196" s="24" t="s">
        <v>256</v>
      </c>
      <c r="H196" s="25">
        <v>0.27083333333333331</v>
      </c>
      <c r="I196" s="24" t="s">
        <v>257</v>
      </c>
      <c r="J196" s="25">
        <v>0.91666666666666663</v>
      </c>
      <c r="K196" s="26">
        <f t="shared" si="8"/>
        <v>17</v>
      </c>
      <c r="L196" s="27"/>
      <c r="M196" s="28"/>
      <c r="N196" s="29"/>
      <c r="O196" s="28"/>
      <c r="P196" s="41">
        <v>0.31597222222222221</v>
      </c>
      <c r="Q196" s="42">
        <v>0.39930555555555558</v>
      </c>
      <c r="R196" s="42">
        <v>0.4826388888888889</v>
      </c>
      <c r="S196" s="70">
        <v>0.56597222222222221</v>
      </c>
      <c r="T196" s="70">
        <v>0.64930555555555558</v>
      </c>
      <c r="U196" s="70">
        <v>0.73263888888888884</v>
      </c>
      <c r="V196" s="70">
        <v>0.81597222222222221</v>
      </c>
      <c r="W196" s="70">
        <v>0.89930555555555547</v>
      </c>
      <c r="X196" s="42"/>
      <c r="Y196" s="42"/>
      <c r="Z196" s="42"/>
      <c r="AA196" s="42"/>
      <c r="AB196" s="42"/>
      <c r="AC196" s="61" t="s">
        <v>258</v>
      </c>
      <c r="AD196" s="61" t="s">
        <v>259</v>
      </c>
      <c r="AE196" s="61"/>
      <c r="AF196" s="61"/>
      <c r="AG196" s="58">
        <v>0.27083333333333331</v>
      </c>
      <c r="AH196" s="45">
        <v>0.33333333333333331</v>
      </c>
      <c r="AI196" s="45">
        <v>0.41666666666666669</v>
      </c>
      <c r="AJ196" s="45">
        <v>0.5</v>
      </c>
      <c r="AK196" s="45">
        <v>0.58333333333333337</v>
      </c>
      <c r="AL196" s="45">
        <v>0.66666666666666663</v>
      </c>
      <c r="AM196" s="45">
        <v>0.75</v>
      </c>
      <c r="AN196" s="45">
        <v>0.83333333333333337</v>
      </c>
      <c r="AO196" s="207">
        <v>0.91666666666666663</v>
      </c>
      <c r="AP196" s="208" t="s">
        <v>451</v>
      </c>
      <c r="AQ196" s="209" t="s">
        <v>260</v>
      </c>
    </row>
    <row r="197" spans="1:45" ht="19.5" customHeight="1" thickBot="1">
      <c r="A197" s="137" t="s">
        <v>141</v>
      </c>
      <c r="B197" s="138" t="s">
        <v>144</v>
      </c>
      <c r="C197" s="138">
        <v>98</v>
      </c>
      <c r="D197" s="210" t="s">
        <v>261</v>
      </c>
      <c r="E197" s="211" t="s">
        <v>252</v>
      </c>
      <c r="F197" s="212" t="s">
        <v>262</v>
      </c>
      <c r="G197" s="142" t="s">
        <v>252</v>
      </c>
      <c r="H197" s="143">
        <v>0.27777777777777779</v>
      </c>
      <c r="I197" s="142" t="s">
        <v>263</v>
      </c>
      <c r="J197" s="143">
        <v>0.89583333333333337</v>
      </c>
      <c r="K197" s="144">
        <f t="shared" si="8"/>
        <v>16</v>
      </c>
      <c r="L197" s="213"/>
      <c r="M197" s="28"/>
      <c r="N197" s="214"/>
      <c r="O197" s="215"/>
      <c r="P197" s="216">
        <v>0.27777777777777779</v>
      </c>
      <c r="Q197" s="217">
        <v>0.3611111111111111</v>
      </c>
      <c r="R197" s="147">
        <v>0.44444444444444442</v>
      </c>
      <c r="S197" s="147">
        <v>0.52777777777777779</v>
      </c>
      <c r="T197" s="147">
        <v>0.61111111111111105</v>
      </c>
      <c r="U197" s="147">
        <v>0.70138888888888884</v>
      </c>
      <c r="V197" s="147">
        <v>0.77777777777777779</v>
      </c>
      <c r="W197" s="147">
        <v>0.86111111111111116</v>
      </c>
      <c r="X197" s="147"/>
      <c r="Y197" s="147"/>
      <c r="Z197" s="147"/>
      <c r="AA197" s="147"/>
      <c r="AB197" s="147"/>
      <c r="AC197" s="218" t="s">
        <v>264</v>
      </c>
      <c r="AD197" s="150"/>
      <c r="AE197" s="150"/>
      <c r="AF197" s="150"/>
      <c r="AG197" s="219">
        <v>0.3125</v>
      </c>
      <c r="AH197" s="152">
        <v>0.39583333333333331</v>
      </c>
      <c r="AI197" s="152">
        <v>0.47916666666666669</v>
      </c>
      <c r="AJ197" s="152">
        <v>0.5625</v>
      </c>
      <c r="AK197" s="152">
        <v>0.64583333333333337</v>
      </c>
      <c r="AL197" s="152">
        <v>0.72916666666666663</v>
      </c>
      <c r="AM197" s="152">
        <v>0.8125</v>
      </c>
      <c r="AN197" s="152">
        <v>0.89583333333333337</v>
      </c>
      <c r="AO197" s="152"/>
      <c r="AP197" s="153" t="s">
        <v>265</v>
      </c>
      <c r="AQ197" s="153" t="s">
        <v>266</v>
      </c>
      <c r="AS197" s="6"/>
    </row>
    <row r="198" spans="1:45" ht="18.75" customHeight="1">
      <c r="A198" s="155" t="s">
        <v>267</v>
      </c>
      <c r="B198" s="156" t="s">
        <v>268</v>
      </c>
      <c r="C198" s="156">
        <v>1</v>
      </c>
      <c r="D198" s="220" t="s">
        <v>269</v>
      </c>
      <c r="E198" s="22" t="s">
        <v>29</v>
      </c>
      <c r="F198" s="95" t="s">
        <v>29</v>
      </c>
      <c r="G198" s="160" t="s">
        <v>29</v>
      </c>
      <c r="H198" s="161">
        <v>0.25694444444444448</v>
      </c>
      <c r="I198" s="162" t="s">
        <v>29</v>
      </c>
      <c r="J198" s="161">
        <v>0.88541666666666663</v>
      </c>
      <c r="K198" s="163">
        <f t="shared" si="8"/>
        <v>8</v>
      </c>
      <c r="L198" s="38" t="s">
        <v>28</v>
      </c>
      <c r="M198" s="183" t="s">
        <v>28</v>
      </c>
      <c r="N198" s="40"/>
      <c r="O198" s="183" t="s">
        <v>28</v>
      </c>
      <c r="P198" s="42">
        <v>0.25694444444444448</v>
      </c>
      <c r="Q198" s="42">
        <v>0.34375</v>
      </c>
      <c r="R198" s="42">
        <v>0.43055555555555558</v>
      </c>
      <c r="S198" s="42">
        <v>0.51458333333333328</v>
      </c>
      <c r="T198" s="42">
        <v>0.60833333333333328</v>
      </c>
      <c r="U198" s="42">
        <v>0.69930555555555562</v>
      </c>
      <c r="V198" s="42">
        <v>0.79305555555555562</v>
      </c>
      <c r="W198" s="70">
        <v>0.88541666666666663</v>
      </c>
      <c r="X198" s="122"/>
      <c r="Y198" s="31"/>
      <c r="Z198" s="31"/>
      <c r="AA198" s="31"/>
      <c r="AB198" s="31"/>
      <c r="AC198" s="32" t="s">
        <v>270</v>
      </c>
      <c r="AD198" s="33"/>
      <c r="AE198" s="33"/>
      <c r="AF198" s="33"/>
      <c r="AG198" s="34"/>
      <c r="AH198" s="34"/>
      <c r="AI198" s="34"/>
      <c r="AJ198" s="34"/>
      <c r="AK198" s="34"/>
      <c r="AL198" s="34"/>
      <c r="AM198" s="34"/>
      <c r="AN198" s="34"/>
      <c r="AO198" s="34"/>
      <c r="AP198" s="35"/>
      <c r="AQ198" s="35"/>
    </row>
    <row r="199" spans="1:45" ht="18.75" customHeight="1">
      <c r="A199" s="19" t="s">
        <v>267</v>
      </c>
      <c r="B199" s="20" t="s">
        <v>271</v>
      </c>
      <c r="C199" s="20">
        <v>2</v>
      </c>
      <c r="D199" s="21" t="s">
        <v>269</v>
      </c>
      <c r="E199" s="36" t="s">
        <v>29</v>
      </c>
      <c r="F199" s="99" t="s">
        <v>29</v>
      </c>
      <c r="G199" s="24" t="s">
        <v>29</v>
      </c>
      <c r="H199" s="25">
        <v>0.27430555555555552</v>
      </c>
      <c r="I199" s="69" t="s">
        <v>29</v>
      </c>
      <c r="J199" s="25">
        <v>0.90277777777777779</v>
      </c>
      <c r="K199" s="26">
        <f t="shared" si="8"/>
        <v>8</v>
      </c>
      <c r="L199" s="38"/>
      <c r="M199" s="39"/>
      <c r="N199" s="40"/>
      <c r="O199" s="39"/>
      <c r="P199" s="42">
        <v>0.27430555555555552</v>
      </c>
      <c r="Q199" s="42">
        <v>0.3611111111111111</v>
      </c>
      <c r="R199" s="42">
        <v>0.44791666666666669</v>
      </c>
      <c r="S199" s="42">
        <v>0.53263888888888888</v>
      </c>
      <c r="T199" s="42">
        <v>0.62638888888888888</v>
      </c>
      <c r="U199" s="42">
        <v>0.71805555555555556</v>
      </c>
      <c r="V199" s="42">
        <v>0.81180555555555556</v>
      </c>
      <c r="W199" s="127">
        <v>0.90277777777777779</v>
      </c>
      <c r="X199" s="70"/>
      <c r="Y199" s="42"/>
      <c r="Z199" s="42"/>
      <c r="AA199" s="42"/>
      <c r="AB199" s="42"/>
      <c r="AC199" s="43"/>
      <c r="AD199" s="44"/>
      <c r="AE199" s="44"/>
      <c r="AF199" s="44"/>
      <c r="AG199" s="45"/>
      <c r="AH199" s="45"/>
      <c r="AI199" s="45"/>
      <c r="AJ199" s="45"/>
      <c r="AK199" s="45"/>
      <c r="AL199" s="45"/>
      <c r="AM199" s="45"/>
      <c r="AN199" s="45"/>
      <c r="AO199" s="45"/>
      <c r="AP199" s="46"/>
      <c r="AQ199" s="46"/>
    </row>
    <row r="200" spans="1:45" ht="18.75" customHeight="1">
      <c r="A200" s="19" t="s">
        <v>267</v>
      </c>
      <c r="B200" s="20" t="s">
        <v>271</v>
      </c>
      <c r="C200" s="20">
        <v>3</v>
      </c>
      <c r="D200" s="21" t="s">
        <v>269</v>
      </c>
      <c r="E200" s="36" t="s">
        <v>29</v>
      </c>
      <c r="F200" s="99" t="s">
        <v>29</v>
      </c>
      <c r="G200" s="24" t="s">
        <v>272</v>
      </c>
      <c r="H200" s="25">
        <v>0.29166666666666669</v>
      </c>
      <c r="I200" s="69" t="s">
        <v>29</v>
      </c>
      <c r="J200" s="25">
        <v>0.92013888888888884</v>
      </c>
      <c r="K200" s="26">
        <f t="shared" si="8"/>
        <v>8</v>
      </c>
      <c r="L200" s="27"/>
      <c r="M200" s="28"/>
      <c r="N200" s="29"/>
      <c r="O200" s="28"/>
      <c r="P200" s="204">
        <v>0.29166666666666669</v>
      </c>
      <c r="Q200" s="127">
        <v>0.37847222222222227</v>
      </c>
      <c r="R200" s="127">
        <v>0.46527777777777773</v>
      </c>
      <c r="S200" s="127">
        <v>0.55069444444444449</v>
      </c>
      <c r="T200" s="127">
        <v>0.64444444444444449</v>
      </c>
      <c r="U200" s="127">
        <v>0.7368055555555556</v>
      </c>
      <c r="V200" s="127">
        <v>0.8305555555555556</v>
      </c>
      <c r="W200" s="70">
        <v>0.92013888888888884</v>
      </c>
      <c r="X200" s="127"/>
      <c r="Y200" s="42"/>
      <c r="Z200" s="42"/>
      <c r="AA200" s="42"/>
      <c r="AB200" s="42"/>
      <c r="AC200" s="221" t="s">
        <v>270</v>
      </c>
      <c r="AD200" s="44"/>
      <c r="AE200" s="44"/>
      <c r="AF200" s="44"/>
      <c r="AG200" s="45"/>
      <c r="AH200" s="45"/>
      <c r="AI200" s="45"/>
      <c r="AJ200" s="45"/>
      <c r="AK200" s="45"/>
      <c r="AL200" s="45"/>
      <c r="AM200" s="45"/>
      <c r="AN200" s="45"/>
      <c r="AO200" s="45"/>
      <c r="AP200" s="46"/>
      <c r="AQ200" s="46"/>
    </row>
    <row r="201" spans="1:45" ht="18.75" customHeight="1">
      <c r="A201" s="19" t="s">
        <v>267</v>
      </c>
      <c r="B201" s="20" t="s">
        <v>271</v>
      </c>
      <c r="C201" s="20">
        <v>4</v>
      </c>
      <c r="D201" s="19">
        <v>6</v>
      </c>
      <c r="E201" s="168" t="s">
        <v>29</v>
      </c>
      <c r="F201" s="51" t="s">
        <v>29</v>
      </c>
      <c r="G201" s="24" t="s">
        <v>273</v>
      </c>
      <c r="H201" s="25">
        <v>0.25347222222222221</v>
      </c>
      <c r="I201" s="69" t="s">
        <v>29</v>
      </c>
      <c r="J201" s="25">
        <v>0.84930555555555554</v>
      </c>
      <c r="K201" s="26">
        <f t="shared" si="8"/>
        <v>8</v>
      </c>
      <c r="L201" s="38"/>
      <c r="M201" s="39"/>
      <c r="N201" s="40"/>
      <c r="O201" s="39"/>
      <c r="P201" s="222">
        <v>0.25347222222222221</v>
      </c>
      <c r="Q201" s="175">
        <v>0.30902777777777779</v>
      </c>
      <c r="R201" s="175">
        <v>0.39583333333333331</v>
      </c>
      <c r="S201" s="175">
        <v>0.47916666666666669</v>
      </c>
      <c r="T201" s="175">
        <v>0.57222222222222219</v>
      </c>
      <c r="U201" s="175">
        <v>0.66249999999999998</v>
      </c>
      <c r="V201" s="175">
        <v>0.75555555555555554</v>
      </c>
      <c r="W201" s="175">
        <v>0.84930555555555554</v>
      </c>
      <c r="X201" s="175"/>
      <c r="Y201" s="176"/>
      <c r="Z201" s="176"/>
      <c r="AA201" s="176"/>
      <c r="AB201" s="176"/>
      <c r="AC201" s="223" t="s">
        <v>274</v>
      </c>
      <c r="AD201" s="177"/>
      <c r="AE201" s="177"/>
      <c r="AF201" s="177"/>
      <c r="AG201" s="84"/>
      <c r="AH201" s="84"/>
      <c r="AI201" s="84"/>
      <c r="AJ201" s="84"/>
      <c r="AK201" s="84"/>
      <c r="AL201" s="84"/>
      <c r="AM201" s="84"/>
      <c r="AN201" s="84"/>
      <c r="AO201" s="84"/>
      <c r="AP201" s="90"/>
      <c r="AQ201" s="90"/>
    </row>
    <row r="202" spans="1:45" ht="18.75" customHeight="1">
      <c r="A202" s="19" t="s">
        <v>267</v>
      </c>
      <c r="B202" s="20" t="s">
        <v>271</v>
      </c>
      <c r="C202" s="20">
        <v>5</v>
      </c>
      <c r="D202" s="19" t="s">
        <v>269</v>
      </c>
      <c r="E202" s="168" t="s">
        <v>100</v>
      </c>
      <c r="F202" s="51" t="s">
        <v>100</v>
      </c>
      <c r="G202" s="24" t="s">
        <v>273</v>
      </c>
      <c r="H202" s="25">
        <v>0.27430555555555552</v>
      </c>
      <c r="I202" s="69" t="s">
        <v>29</v>
      </c>
      <c r="J202" s="25">
        <v>0.86805555555555547</v>
      </c>
      <c r="K202" s="26">
        <f t="shared" si="8"/>
        <v>8</v>
      </c>
      <c r="L202" s="171"/>
      <c r="M202" s="172"/>
      <c r="N202" s="173"/>
      <c r="O202" s="172"/>
      <c r="P202" s="224">
        <v>0.27430555555555552</v>
      </c>
      <c r="Q202" s="175">
        <v>0.3263888888888889</v>
      </c>
      <c r="R202" s="175">
        <v>0.41319444444444442</v>
      </c>
      <c r="S202" s="175">
        <v>0.49652777777777773</v>
      </c>
      <c r="T202" s="175">
        <v>0.59027777777777779</v>
      </c>
      <c r="U202" s="175">
        <v>0.68055555555555547</v>
      </c>
      <c r="V202" s="175">
        <v>0.77430555555555547</v>
      </c>
      <c r="W202" s="175">
        <v>0.86805555555555547</v>
      </c>
      <c r="X202" s="127"/>
      <c r="Y202" s="70"/>
      <c r="Z202" s="42"/>
      <c r="AA202" s="42"/>
      <c r="AB202" s="42"/>
      <c r="AC202" s="221" t="s">
        <v>275</v>
      </c>
      <c r="AD202" s="43"/>
      <c r="AE202" s="43"/>
      <c r="AF202" s="43"/>
      <c r="AG202" s="45"/>
      <c r="AH202" s="45"/>
      <c r="AI202" s="45"/>
      <c r="AJ202" s="45"/>
      <c r="AK202" s="45"/>
      <c r="AL202" s="45"/>
      <c r="AM202" s="45"/>
      <c r="AN202" s="45"/>
      <c r="AO202" s="45"/>
      <c r="AP202" s="46"/>
      <c r="AQ202" s="46"/>
    </row>
    <row r="203" spans="1:45" ht="18.75" customHeight="1">
      <c r="A203" s="19" t="s">
        <v>267</v>
      </c>
      <c r="B203" s="20" t="s">
        <v>271</v>
      </c>
      <c r="C203" s="20">
        <v>6</v>
      </c>
      <c r="D203" s="19">
        <v>62</v>
      </c>
      <c r="E203" s="71" t="s">
        <v>276</v>
      </c>
      <c r="F203" s="51" t="s">
        <v>246</v>
      </c>
      <c r="G203" s="24" t="s">
        <v>276</v>
      </c>
      <c r="H203" s="25">
        <v>0.25</v>
      </c>
      <c r="I203" s="24" t="s">
        <v>277</v>
      </c>
      <c r="J203" s="25">
        <v>0.88194444444444453</v>
      </c>
      <c r="K203" s="26">
        <f t="shared" si="8"/>
        <v>10</v>
      </c>
      <c r="L203" s="225"/>
      <c r="M203" s="226"/>
      <c r="N203" s="227"/>
      <c r="O203" s="226"/>
      <c r="P203" s="41">
        <v>0.25</v>
      </c>
      <c r="Q203" s="42">
        <v>0.38819444444444445</v>
      </c>
      <c r="R203" s="70">
        <v>0.53194444444444444</v>
      </c>
      <c r="S203" s="70">
        <v>0.67569444444444438</v>
      </c>
      <c r="T203" s="127">
        <v>0.81944444444444453</v>
      </c>
      <c r="U203" s="42"/>
      <c r="V203" s="42"/>
      <c r="W203" s="42"/>
      <c r="X203" s="42"/>
      <c r="Y203" s="42"/>
      <c r="Z203" s="42"/>
      <c r="AA203" s="42"/>
      <c r="AB203" s="42"/>
      <c r="AC203" s="43" t="s">
        <v>157</v>
      </c>
      <c r="AD203" s="43" t="s">
        <v>278</v>
      </c>
      <c r="AE203" s="43"/>
      <c r="AF203" s="178"/>
      <c r="AG203" s="45">
        <v>0.31597222222222221</v>
      </c>
      <c r="AH203" s="58">
        <v>0.45416666666666666</v>
      </c>
      <c r="AI203" s="58">
        <v>0.59791666666666665</v>
      </c>
      <c r="AJ203" s="45">
        <v>0.73958333333333337</v>
      </c>
      <c r="AK203" s="45">
        <v>0.88194444444444453</v>
      </c>
      <c r="AL203" s="45"/>
      <c r="AM203" s="45"/>
      <c r="AN203" s="45"/>
      <c r="AO203" s="45"/>
      <c r="AP203" s="179" t="s">
        <v>157</v>
      </c>
      <c r="AQ203" s="46"/>
    </row>
    <row r="204" spans="1:45" ht="18.75" customHeight="1">
      <c r="A204" s="19" t="s">
        <v>267</v>
      </c>
      <c r="B204" s="20" t="s">
        <v>271</v>
      </c>
      <c r="C204" s="20">
        <v>7</v>
      </c>
      <c r="D204" s="19">
        <v>149</v>
      </c>
      <c r="E204" s="71" t="s">
        <v>152</v>
      </c>
      <c r="F204" s="51" t="s">
        <v>279</v>
      </c>
      <c r="G204" s="24" t="s">
        <v>154</v>
      </c>
      <c r="H204" s="25">
        <v>0.26527777777777778</v>
      </c>
      <c r="I204" s="24" t="s">
        <v>277</v>
      </c>
      <c r="J204" s="25">
        <v>0.89583333333333337</v>
      </c>
      <c r="K204" s="26">
        <f t="shared" si="8"/>
        <v>10</v>
      </c>
      <c r="L204" s="225"/>
      <c r="M204" s="226"/>
      <c r="N204" s="227"/>
      <c r="O204" s="226"/>
      <c r="P204" s="41">
        <v>0.26527777777777778</v>
      </c>
      <c r="Q204" s="42">
        <v>0.40416666666666662</v>
      </c>
      <c r="R204" s="70">
        <v>0.54791666666666672</v>
      </c>
      <c r="S204" s="70">
        <v>0.69166666666666676</v>
      </c>
      <c r="T204" s="127">
        <v>0.83333333333333337</v>
      </c>
      <c r="U204" s="42"/>
      <c r="V204" s="42"/>
      <c r="W204" s="42"/>
      <c r="X204" s="42"/>
      <c r="Y204" s="42"/>
      <c r="Z204" s="42"/>
      <c r="AA204" s="42"/>
      <c r="AB204" s="42"/>
      <c r="AC204" s="43" t="s">
        <v>156</v>
      </c>
      <c r="AD204" s="178"/>
      <c r="AE204" s="178"/>
      <c r="AF204" s="178"/>
      <c r="AG204" s="45">
        <v>0.33124999999999999</v>
      </c>
      <c r="AH204" s="58">
        <v>0.47013888888888888</v>
      </c>
      <c r="AI204" s="58">
        <v>0.61388888888888882</v>
      </c>
      <c r="AJ204" s="45">
        <v>0.75763888888888886</v>
      </c>
      <c r="AK204" s="45">
        <v>0.89583333333333337</v>
      </c>
      <c r="AL204" s="45"/>
      <c r="AM204" s="45"/>
      <c r="AN204" s="45"/>
      <c r="AO204" s="45"/>
      <c r="AP204" s="179" t="s">
        <v>157</v>
      </c>
      <c r="AQ204" s="46"/>
    </row>
    <row r="205" spans="1:45" ht="18.75" customHeight="1">
      <c r="A205" s="19" t="s">
        <v>267</v>
      </c>
      <c r="B205" s="20" t="s">
        <v>271</v>
      </c>
      <c r="C205" s="20">
        <v>8</v>
      </c>
      <c r="D205" s="19">
        <v>62</v>
      </c>
      <c r="E205" s="71" t="s">
        <v>276</v>
      </c>
      <c r="F205" s="51" t="s">
        <v>246</v>
      </c>
      <c r="G205" s="24" t="s">
        <v>276</v>
      </c>
      <c r="H205" s="25">
        <v>0.28055555555555556</v>
      </c>
      <c r="I205" s="24" t="s">
        <v>277</v>
      </c>
      <c r="J205" s="25">
        <v>0.90972222222222221</v>
      </c>
      <c r="K205" s="26">
        <f t="shared" si="8"/>
        <v>10</v>
      </c>
      <c r="L205" s="38" t="s">
        <v>28</v>
      </c>
      <c r="M205" s="39" t="s">
        <v>28</v>
      </c>
      <c r="N205" s="40"/>
      <c r="O205" s="39" t="s">
        <v>28</v>
      </c>
      <c r="P205" s="42">
        <v>0.28055555555555556</v>
      </c>
      <c r="Q205" s="42">
        <v>0.4201388888888889</v>
      </c>
      <c r="R205" s="70">
        <v>0.56388888888888888</v>
      </c>
      <c r="S205" s="70">
        <v>0.70763888888888893</v>
      </c>
      <c r="T205" s="127">
        <v>0.84722222222222221</v>
      </c>
      <c r="U205" s="42"/>
      <c r="V205" s="42"/>
      <c r="W205" s="42"/>
      <c r="X205" s="42"/>
      <c r="Y205" s="42"/>
      <c r="Z205" s="42"/>
      <c r="AA205" s="42"/>
      <c r="AB205" s="42"/>
      <c r="AC205" s="43" t="s">
        <v>156</v>
      </c>
      <c r="AD205" s="43" t="s">
        <v>278</v>
      </c>
      <c r="AE205" s="43"/>
      <c r="AF205" s="178"/>
      <c r="AG205" s="45">
        <v>0.34652777777777777</v>
      </c>
      <c r="AH205" s="58">
        <v>0.48402777777777778</v>
      </c>
      <c r="AI205" s="58">
        <v>0.62986111111111109</v>
      </c>
      <c r="AJ205" s="45">
        <v>0.77777777777777779</v>
      </c>
      <c r="AK205" s="45">
        <v>0.90972222222222221</v>
      </c>
      <c r="AL205" s="45"/>
      <c r="AM205" s="45"/>
      <c r="AN205" s="45"/>
      <c r="AO205" s="45"/>
      <c r="AP205" s="179" t="s">
        <v>157</v>
      </c>
      <c r="AQ205" s="46"/>
    </row>
    <row r="206" spans="1:45" ht="18.75" customHeight="1">
      <c r="A206" s="19" t="s">
        <v>267</v>
      </c>
      <c r="B206" s="20" t="s">
        <v>271</v>
      </c>
      <c r="C206" s="20">
        <v>9</v>
      </c>
      <c r="D206" s="19">
        <v>62</v>
      </c>
      <c r="E206" s="71" t="s">
        <v>276</v>
      </c>
      <c r="F206" s="51" t="s">
        <v>246</v>
      </c>
      <c r="G206" s="24" t="s">
        <v>280</v>
      </c>
      <c r="H206" s="25">
        <v>0.25347222222222221</v>
      </c>
      <c r="I206" s="24" t="s">
        <v>281</v>
      </c>
      <c r="J206" s="25">
        <v>0.875</v>
      </c>
      <c r="K206" s="26">
        <f t="shared" si="8"/>
        <v>10</v>
      </c>
      <c r="L206" s="27"/>
      <c r="M206" s="28"/>
      <c r="N206" s="29"/>
      <c r="O206" s="28"/>
      <c r="P206" s="42">
        <v>0.31111111111111112</v>
      </c>
      <c r="Q206" s="42">
        <v>0.45208333333333334</v>
      </c>
      <c r="R206" s="70">
        <v>0.59583333333333333</v>
      </c>
      <c r="S206" s="70">
        <v>0.73958333333333337</v>
      </c>
      <c r="T206" s="127">
        <v>0.875</v>
      </c>
      <c r="U206" s="42"/>
      <c r="V206" s="42"/>
      <c r="W206" s="42"/>
      <c r="X206" s="42"/>
      <c r="Y206" s="42"/>
      <c r="Z206" s="42"/>
      <c r="AA206" s="42"/>
      <c r="AB206" s="42"/>
      <c r="AC206" s="43" t="s">
        <v>156</v>
      </c>
      <c r="AD206" s="43" t="s">
        <v>278</v>
      </c>
      <c r="AE206" s="43"/>
      <c r="AF206" s="178"/>
      <c r="AG206" s="45">
        <v>0.25347222222222221</v>
      </c>
      <c r="AH206" s="58">
        <v>0.37708333333333338</v>
      </c>
      <c r="AI206" s="58">
        <v>0.51388888888888895</v>
      </c>
      <c r="AJ206" s="45">
        <v>0.65833333333333333</v>
      </c>
      <c r="AK206" s="45">
        <v>0.8125</v>
      </c>
      <c r="AL206" s="45"/>
      <c r="AM206" s="45"/>
      <c r="AN206" s="45"/>
      <c r="AO206" s="45"/>
      <c r="AP206" s="179" t="s">
        <v>157</v>
      </c>
      <c r="AQ206" s="228" t="s">
        <v>282</v>
      </c>
    </row>
    <row r="207" spans="1:45" ht="18.75" customHeight="1">
      <c r="A207" s="19" t="s">
        <v>267</v>
      </c>
      <c r="B207" s="20" t="s">
        <v>271</v>
      </c>
      <c r="C207" s="20">
        <v>10</v>
      </c>
      <c r="D207" s="19">
        <v>149</v>
      </c>
      <c r="E207" s="71" t="s">
        <v>152</v>
      </c>
      <c r="F207" s="51" t="s">
        <v>279</v>
      </c>
      <c r="G207" s="24" t="s">
        <v>277</v>
      </c>
      <c r="H207" s="25">
        <v>0.26041666666666669</v>
      </c>
      <c r="I207" s="24" t="s">
        <v>154</v>
      </c>
      <c r="J207" s="25">
        <v>0.88888888888888884</v>
      </c>
      <c r="K207" s="26">
        <f t="shared" si="8"/>
        <v>10</v>
      </c>
      <c r="L207" s="27"/>
      <c r="M207" s="28"/>
      <c r="N207" s="29"/>
      <c r="O207" s="28"/>
      <c r="P207" s="41">
        <v>0.3263888888888889</v>
      </c>
      <c r="Q207" s="70">
        <v>0.4680555555555555</v>
      </c>
      <c r="R207" s="42">
        <v>0.6118055555555556</v>
      </c>
      <c r="S207" s="70">
        <v>0.75555555555555554</v>
      </c>
      <c r="T207" s="42">
        <v>0.88888888888888884</v>
      </c>
      <c r="U207" s="42"/>
      <c r="V207" s="42"/>
      <c r="W207" s="42"/>
      <c r="X207" s="42"/>
      <c r="Y207" s="42"/>
      <c r="Z207" s="42"/>
      <c r="AA207" s="42"/>
      <c r="AB207" s="42"/>
      <c r="AC207" s="43" t="s">
        <v>156</v>
      </c>
      <c r="AD207" s="178"/>
      <c r="AE207" s="178"/>
      <c r="AF207" s="178"/>
      <c r="AG207" s="45">
        <v>0.26041666666666669</v>
      </c>
      <c r="AH207" s="58">
        <v>0.3923611111111111</v>
      </c>
      <c r="AI207" s="45">
        <v>0.53402777777777777</v>
      </c>
      <c r="AJ207" s="58">
        <v>0.67361111111111116</v>
      </c>
      <c r="AK207" s="45">
        <v>0.81736111111111109</v>
      </c>
      <c r="AL207" s="45"/>
      <c r="AM207" s="45"/>
      <c r="AN207" s="45"/>
      <c r="AO207" s="45"/>
      <c r="AP207" s="179" t="s">
        <v>157</v>
      </c>
      <c r="AQ207" s="46"/>
    </row>
    <row r="208" spans="1:45" ht="18.75" customHeight="1">
      <c r="A208" s="19" t="s">
        <v>267</v>
      </c>
      <c r="B208" s="20" t="s">
        <v>271</v>
      </c>
      <c r="C208" s="20">
        <v>11</v>
      </c>
      <c r="D208" s="19" t="s">
        <v>283</v>
      </c>
      <c r="E208" s="71" t="s">
        <v>276</v>
      </c>
      <c r="F208" s="51" t="s">
        <v>246</v>
      </c>
      <c r="G208" s="24" t="s">
        <v>246</v>
      </c>
      <c r="H208" s="25">
        <v>0.28819444444444448</v>
      </c>
      <c r="I208" s="24" t="s">
        <v>281</v>
      </c>
      <c r="J208" s="25">
        <v>0.91666666666666663</v>
      </c>
      <c r="K208" s="26">
        <f t="shared" si="8"/>
        <v>10</v>
      </c>
      <c r="L208" s="27"/>
      <c r="M208" s="28"/>
      <c r="N208" s="29"/>
      <c r="O208" s="28"/>
      <c r="P208" s="41">
        <v>0.35694444444444445</v>
      </c>
      <c r="Q208" s="70">
        <v>0.5</v>
      </c>
      <c r="R208" s="42">
        <v>0.64374999999999993</v>
      </c>
      <c r="S208" s="70">
        <v>0.78749999999999998</v>
      </c>
      <c r="T208" s="42">
        <v>0.91666666666666663</v>
      </c>
      <c r="U208" s="42"/>
      <c r="V208" s="42"/>
      <c r="W208" s="42"/>
      <c r="X208" s="42"/>
      <c r="Y208" s="42"/>
      <c r="Z208" s="42"/>
      <c r="AA208" s="42"/>
      <c r="AB208" s="42"/>
      <c r="AC208" s="43" t="s">
        <v>156</v>
      </c>
      <c r="AD208" s="43" t="s">
        <v>278</v>
      </c>
      <c r="AE208" s="43"/>
      <c r="AF208" s="178"/>
      <c r="AG208" s="45">
        <v>0.28819444444444448</v>
      </c>
      <c r="AH208" s="58">
        <v>0.42291666666666666</v>
      </c>
      <c r="AI208" s="45">
        <v>0.5625</v>
      </c>
      <c r="AJ208" s="58">
        <v>0.70486111111111116</v>
      </c>
      <c r="AK208" s="45">
        <v>0.85138888888888886</v>
      </c>
      <c r="AL208" s="45"/>
      <c r="AM208" s="45"/>
      <c r="AN208" s="45"/>
      <c r="AO208" s="45"/>
      <c r="AP208" s="179" t="s">
        <v>157</v>
      </c>
      <c r="AQ208" s="46"/>
    </row>
    <row r="209" spans="1:43" ht="18.75" customHeight="1">
      <c r="A209" s="19" t="s">
        <v>267</v>
      </c>
      <c r="B209" s="20" t="s">
        <v>271</v>
      </c>
      <c r="C209" s="20">
        <v>12</v>
      </c>
      <c r="D209" s="50">
        <v>554</v>
      </c>
      <c r="E209" s="71" t="s">
        <v>135</v>
      </c>
      <c r="F209" s="51" t="s">
        <v>284</v>
      </c>
      <c r="G209" s="24" t="s">
        <v>135</v>
      </c>
      <c r="H209" s="25">
        <v>0.25</v>
      </c>
      <c r="I209" s="24" t="s">
        <v>47</v>
      </c>
      <c r="J209" s="25">
        <v>0.8520833333333333</v>
      </c>
      <c r="K209" s="26">
        <f t="shared" si="8"/>
        <v>8</v>
      </c>
      <c r="L209" s="38"/>
      <c r="M209" s="39"/>
      <c r="N209" s="40"/>
      <c r="O209" s="39"/>
      <c r="P209" s="60">
        <v>0.25</v>
      </c>
      <c r="Q209" s="60">
        <v>0.41319444444444442</v>
      </c>
      <c r="R209" s="60">
        <v>0.58124999999999993</v>
      </c>
      <c r="S209" s="60">
        <v>0.76180555555555562</v>
      </c>
      <c r="T209" s="53"/>
      <c r="U209" s="53"/>
      <c r="V209" s="53"/>
      <c r="W209" s="53"/>
      <c r="X209" s="55"/>
      <c r="Y209" s="55"/>
      <c r="Z209" s="55"/>
      <c r="AA209" s="55"/>
      <c r="AB209" s="55"/>
      <c r="AC209" s="61"/>
      <c r="AD209" s="57"/>
      <c r="AE209" s="57"/>
      <c r="AF209" s="57"/>
      <c r="AG209" s="45">
        <v>0.3298611111111111</v>
      </c>
      <c r="AH209" s="45">
        <v>0.49722222222222223</v>
      </c>
      <c r="AI209" s="45">
        <v>0.67152777777777783</v>
      </c>
      <c r="AJ209" s="45">
        <v>0.8520833333333333</v>
      </c>
      <c r="AK209" s="45"/>
      <c r="AL209" s="45"/>
      <c r="AM209" s="45"/>
      <c r="AN209" s="45"/>
      <c r="AO209" s="45"/>
      <c r="AP209" s="229" t="s">
        <v>285</v>
      </c>
      <c r="AQ209" s="46"/>
    </row>
    <row r="210" spans="1:43" ht="18.75" customHeight="1">
      <c r="A210" s="19" t="s">
        <v>267</v>
      </c>
      <c r="B210" s="20" t="s">
        <v>271</v>
      </c>
      <c r="C210" s="20">
        <v>13</v>
      </c>
      <c r="D210" s="50">
        <v>559</v>
      </c>
      <c r="E210" s="71" t="s">
        <v>135</v>
      </c>
      <c r="F210" s="51" t="s">
        <v>286</v>
      </c>
      <c r="G210" s="24" t="s">
        <v>287</v>
      </c>
      <c r="H210" s="25">
        <v>0.27083333333333331</v>
      </c>
      <c r="I210" s="24" t="s">
        <v>47</v>
      </c>
      <c r="J210" s="25">
        <v>0.87013888888888891</v>
      </c>
      <c r="K210" s="26">
        <f t="shared" si="8"/>
        <v>8</v>
      </c>
      <c r="L210" s="38"/>
      <c r="M210" s="39" t="s">
        <v>28</v>
      </c>
      <c r="N210" s="40"/>
      <c r="O210" s="39" t="s">
        <v>28</v>
      </c>
      <c r="P210" s="60">
        <v>0.27083333333333331</v>
      </c>
      <c r="Q210" s="60">
        <v>0.43055555555555558</v>
      </c>
      <c r="R210" s="60">
        <v>0.59930555555555554</v>
      </c>
      <c r="S210" s="60">
        <v>0.77986111111111101</v>
      </c>
      <c r="T210" s="53"/>
      <c r="U210" s="53"/>
      <c r="V210" s="53"/>
      <c r="W210" s="53"/>
      <c r="X210" s="55"/>
      <c r="Y210" s="55"/>
      <c r="Z210" s="55"/>
      <c r="AA210" s="55"/>
      <c r="AB210" s="55"/>
      <c r="AC210" s="61"/>
      <c r="AD210" s="57"/>
      <c r="AE210" s="57"/>
      <c r="AF210" s="57"/>
      <c r="AG210" s="45">
        <v>0.34930555555555554</v>
      </c>
      <c r="AH210" s="45">
        <v>0.51458333333333328</v>
      </c>
      <c r="AI210" s="45">
        <v>0.68958333333333333</v>
      </c>
      <c r="AJ210" s="45">
        <v>0.87013888888888891</v>
      </c>
      <c r="AK210" s="45"/>
      <c r="AL210" s="45"/>
      <c r="AM210" s="45"/>
      <c r="AN210" s="45"/>
      <c r="AO210" s="45"/>
      <c r="AP210" s="229" t="s">
        <v>285</v>
      </c>
      <c r="AQ210" s="46"/>
    </row>
    <row r="211" spans="1:43" ht="18.75" customHeight="1">
      <c r="A211" s="19" t="s">
        <v>267</v>
      </c>
      <c r="B211" s="20" t="s">
        <v>271</v>
      </c>
      <c r="C211" s="20">
        <v>14</v>
      </c>
      <c r="D211" s="50">
        <v>554</v>
      </c>
      <c r="E211" s="71" t="s">
        <v>135</v>
      </c>
      <c r="F211" s="51" t="s">
        <v>284</v>
      </c>
      <c r="G211" s="24" t="s">
        <v>287</v>
      </c>
      <c r="H211" s="25">
        <v>0.28541666666666665</v>
      </c>
      <c r="I211" s="24" t="s">
        <v>47</v>
      </c>
      <c r="J211" s="25">
        <v>0.8881944444444444</v>
      </c>
      <c r="K211" s="26">
        <f t="shared" si="8"/>
        <v>8</v>
      </c>
      <c r="L211" s="38"/>
      <c r="M211" s="39"/>
      <c r="N211" s="40"/>
      <c r="O211" s="39"/>
      <c r="P211" s="60">
        <v>0.28541666666666665</v>
      </c>
      <c r="Q211" s="60">
        <v>0.44791666666666669</v>
      </c>
      <c r="R211" s="60">
        <v>0.61736111111111114</v>
      </c>
      <c r="S211" s="60">
        <v>0.79791666666666661</v>
      </c>
      <c r="T211" s="60"/>
      <c r="U211" s="53"/>
      <c r="V211" s="53"/>
      <c r="W211" s="53"/>
      <c r="X211" s="55"/>
      <c r="Y211" s="55"/>
      <c r="Z211" s="55"/>
      <c r="AA211" s="55"/>
      <c r="AB211" s="55"/>
      <c r="AC211" s="57"/>
      <c r="AD211" s="57"/>
      <c r="AE211" s="57"/>
      <c r="AF211" s="57"/>
      <c r="AG211" s="45">
        <v>0.36527777777777781</v>
      </c>
      <c r="AH211" s="45">
        <v>0.53194444444444444</v>
      </c>
      <c r="AI211" s="45">
        <v>0.70763888888888893</v>
      </c>
      <c r="AJ211" s="45">
        <v>0.8881944444444444</v>
      </c>
      <c r="AK211" s="45"/>
      <c r="AL211" s="45"/>
      <c r="AM211" s="45"/>
      <c r="AN211" s="45"/>
      <c r="AO211" s="45"/>
      <c r="AP211" s="229" t="s">
        <v>285</v>
      </c>
      <c r="AQ211" s="46"/>
    </row>
    <row r="212" spans="1:43" ht="18.75" customHeight="1">
      <c r="A212" s="19" t="s">
        <v>267</v>
      </c>
      <c r="B212" s="20" t="s">
        <v>271</v>
      </c>
      <c r="C212" s="20">
        <v>15</v>
      </c>
      <c r="D212" s="50">
        <v>559</v>
      </c>
      <c r="E212" s="71" t="s">
        <v>135</v>
      </c>
      <c r="F212" s="51" t="s">
        <v>286</v>
      </c>
      <c r="G212" s="24" t="s">
        <v>287</v>
      </c>
      <c r="H212" s="25">
        <v>0.30208333333333331</v>
      </c>
      <c r="I212" s="24" t="s">
        <v>47</v>
      </c>
      <c r="J212" s="25">
        <v>0.90625</v>
      </c>
      <c r="K212" s="26">
        <f t="shared" si="8"/>
        <v>8</v>
      </c>
      <c r="L212" s="38"/>
      <c r="M212" s="39"/>
      <c r="N212" s="40"/>
      <c r="O212" s="39"/>
      <c r="P212" s="60">
        <v>0.30208333333333331</v>
      </c>
      <c r="Q212" s="60">
        <v>0.46180555555555558</v>
      </c>
      <c r="R212" s="60">
        <v>0.63541666666666663</v>
      </c>
      <c r="S212" s="60">
        <v>0.81597222222222221</v>
      </c>
      <c r="T212" s="60"/>
      <c r="U212" s="77"/>
      <c r="V212" s="77"/>
      <c r="W212" s="77"/>
      <c r="X212" s="78"/>
      <c r="Y212" s="78"/>
      <c r="Z212" s="78"/>
      <c r="AA212" s="78"/>
      <c r="AB212" s="78"/>
      <c r="AC212" s="79"/>
      <c r="AD212" s="80"/>
      <c r="AE212" s="80"/>
      <c r="AF212" s="80"/>
      <c r="AG212" s="45">
        <v>0.37847222222222227</v>
      </c>
      <c r="AH212" s="45">
        <v>0.5493055555555556</v>
      </c>
      <c r="AI212" s="45">
        <v>0.72569444444444453</v>
      </c>
      <c r="AJ212" s="45">
        <v>0.90625</v>
      </c>
      <c r="AK212" s="45"/>
      <c r="AL212" s="34"/>
      <c r="AM212" s="34"/>
      <c r="AN212" s="34"/>
      <c r="AO212" s="34"/>
      <c r="AP212" s="229" t="s">
        <v>285</v>
      </c>
      <c r="AQ212" s="35"/>
    </row>
    <row r="213" spans="1:43" ht="18.75" customHeight="1">
      <c r="A213" s="19" t="s">
        <v>267</v>
      </c>
      <c r="B213" s="20" t="s">
        <v>271</v>
      </c>
      <c r="C213" s="20">
        <v>16</v>
      </c>
      <c r="D213" s="50">
        <v>554</v>
      </c>
      <c r="E213" s="71" t="s">
        <v>135</v>
      </c>
      <c r="F213" s="51" t="s">
        <v>284</v>
      </c>
      <c r="G213" s="24" t="s">
        <v>287</v>
      </c>
      <c r="H213" s="25">
        <v>0.31388888888888888</v>
      </c>
      <c r="I213" s="24" t="s">
        <v>47</v>
      </c>
      <c r="J213" s="25">
        <v>0.9243055555555556</v>
      </c>
      <c r="K213" s="26">
        <f t="shared" si="8"/>
        <v>8</v>
      </c>
      <c r="L213" s="38"/>
      <c r="M213" s="39"/>
      <c r="N213" s="40"/>
      <c r="O213" s="39"/>
      <c r="P213" s="60">
        <v>0.31388888888888888</v>
      </c>
      <c r="Q213" s="60">
        <v>0.47916666666666669</v>
      </c>
      <c r="R213" s="60">
        <v>0.65347222222222223</v>
      </c>
      <c r="S213" s="60">
        <v>0.8340277777777777</v>
      </c>
      <c r="T213" s="60"/>
      <c r="U213" s="53"/>
      <c r="V213" s="53"/>
      <c r="W213" s="53"/>
      <c r="X213" s="55"/>
      <c r="Y213" s="55"/>
      <c r="Z213" s="55"/>
      <c r="AA213" s="55"/>
      <c r="AB213" s="55"/>
      <c r="AC213" s="61"/>
      <c r="AD213" s="57"/>
      <c r="AE213" s="57"/>
      <c r="AF213" s="57"/>
      <c r="AG213" s="45">
        <v>0.39583333333333331</v>
      </c>
      <c r="AH213" s="45">
        <v>0.56666666666666665</v>
      </c>
      <c r="AI213" s="45">
        <v>0.74375000000000002</v>
      </c>
      <c r="AJ213" s="45">
        <v>0.9243055555555556</v>
      </c>
      <c r="AK213" s="45"/>
      <c r="AL213" s="45"/>
      <c r="AM213" s="45"/>
      <c r="AN213" s="45"/>
      <c r="AO213" s="45"/>
      <c r="AP213" s="229" t="s">
        <v>285</v>
      </c>
      <c r="AQ213" s="46"/>
    </row>
    <row r="214" spans="1:43" ht="18.75" customHeight="1">
      <c r="A214" s="19" t="s">
        <v>267</v>
      </c>
      <c r="B214" s="20" t="s">
        <v>271</v>
      </c>
      <c r="C214" s="20">
        <v>17</v>
      </c>
      <c r="D214" s="50">
        <v>559</v>
      </c>
      <c r="E214" s="71" t="s">
        <v>135</v>
      </c>
      <c r="F214" s="51" t="s">
        <v>286</v>
      </c>
      <c r="G214" s="24" t="s">
        <v>47</v>
      </c>
      <c r="H214" s="25">
        <v>0.25</v>
      </c>
      <c r="I214" s="24" t="s">
        <v>135</v>
      </c>
      <c r="J214" s="25">
        <v>0.8520833333333333</v>
      </c>
      <c r="K214" s="26">
        <f t="shared" si="8"/>
        <v>8</v>
      </c>
      <c r="L214" s="38"/>
      <c r="M214" s="39"/>
      <c r="N214" s="40"/>
      <c r="O214" s="39"/>
      <c r="P214" s="60">
        <v>0.3298611111111111</v>
      </c>
      <c r="Q214" s="60">
        <v>0.49652777777777773</v>
      </c>
      <c r="R214" s="60">
        <v>0.67152777777777783</v>
      </c>
      <c r="S214" s="60">
        <v>0.8520833333333333</v>
      </c>
      <c r="T214" s="60"/>
      <c r="U214" s="53"/>
      <c r="V214" s="53"/>
      <c r="W214" s="53"/>
      <c r="X214" s="55"/>
      <c r="Y214" s="55"/>
      <c r="Z214" s="55"/>
      <c r="AA214" s="55"/>
      <c r="AB214" s="55"/>
      <c r="AC214" s="61"/>
      <c r="AD214" s="57"/>
      <c r="AE214" s="57"/>
      <c r="AF214" s="57"/>
      <c r="AG214" s="45">
        <v>0.25</v>
      </c>
      <c r="AH214" s="45">
        <v>0.41319444444444442</v>
      </c>
      <c r="AI214" s="45">
        <v>0.58402777777777781</v>
      </c>
      <c r="AJ214" s="45">
        <v>0.76180555555555562</v>
      </c>
      <c r="AK214" s="45"/>
      <c r="AL214" s="45"/>
      <c r="AM214" s="45"/>
      <c r="AN214" s="45"/>
      <c r="AO214" s="45"/>
      <c r="AP214" s="229" t="s">
        <v>285</v>
      </c>
      <c r="AQ214" s="46"/>
    </row>
    <row r="215" spans="1:43" ht="18.75" customHeight="1">
      <c r="A215" s="19" t="s">
        <v>267</v>
      </c>
      <c r="B215" s="20" t="s">
        <v>271</v>
      </c>
      <c r="C215" s="20">
        <v>18</v>
      </c>
      <c r="D215" s="50">
        <v>554</v>
      </c>
      <c r="E215" s="71" t="s">
        <v>135</v>
      </c>
      <c r="F215" s="51" t="s">
        <v>284</v>
      </c>
      <c r="G215" s="24" t="s">
        <v>47</v>
      </c>
      <c r="H215" s="25">
        <v>0.26597222222222222</v>
      </c>
      <c r="I215" s="24" t="s">
        <v>135</v>
      </c>
      <c r="J215" s="25">
        <v>0.87013888888888891</v>
      </c>
      <c r="K215" s="26">
        <f t="shared" si="8"/>
        <v>8</v>
      </c>
      <c r="L215" s="38"/>
      <c r="M215" s="39"/>
      <c r="N215" s="40"/>
      <c r="O215" s="39"/>
      <c r="P215" s="60">
        <v>0.34722222222222227</v>
      </c>
      <c r="Q215" s="60">
        <v>0.5131944444444444</v>
      </c>
      <c r="R215" s="60">
        <v>0.68958333333333333</v>
      </c>
      <c r="S215" s="60">
        <v>0.87013888888888891</v>
      </c>
      <c r="T215" s="60"/>
      <c r="U215" s="53"/>
      <c r="V215" s="53"/>
      <c r="W215" s="53"/>
      <c r="X215" s="55"/>
      <c r="Y215" s="55"/>
      <c r="Z215" s="55"/>
      <c r="AA215" s="55"/>
      <c r="AB215" s="55"/>
      <c r="AC215" s="61"/>
      <c r="AD215" s="57"/>
      <c r="AE215" s="57"/>
      <c r="AF215" s="57"/>
      <c r="AG215" s="45">
        <v>0.26597222222222222</v>
      </c>
      <c r="AH215" s="45">
        <v>0.43055555555555558</v>
      </c>
      <c r="AI215" s="45">
        <v>0.60138888888888886</v>
      </c>
      <c r="AJ215" s="45">
        <v>0.77986111111111101</v>
      </c>
      <c r="AK215" s="45"/>
      <c r="AL215" s="45"/>
      <c r="AM215" s="45"/>
      <c r="AN215" s="45"/>
      <c r="AO215" s="45"/>
      <c r="AP215" s="229" t="s">
        <v>285</v>
      </c>
      <c r="AQ215" s="46"/>
    </row>
    <row r="216" spans="1:43" ht="18.75" customHeight="1">
      <c r="A216" s="19" t="s">
        <v>267</v>
      </c>
      <c r="B216" s="20" t="s">
        <v>271</v>
      </c>
      <c r="C216" s="20">
        <v>19</v>
      </c>
      <c r="D216" s="50">
        <v>559</v>
      </c>
      <c r="E216" s="71" t="s">
        <v>135</v>
      </c>
      <c r="F216" s="51" t="s">
        <v>286</v>
      </c>
      <c r="G216" s="24" t="s">
        <v>47</v>
      </c>
      <c r="H216" s="25">
        <v>0.28194444444444444</v>
      </c>
      <c r="I216" s="24" t="s">
        <v>287</v>
      </c>
      <c r="J216" s="25">
        <v>0.8881944444444444</v>
      </c>
      <c r="K216" s="26">
        <f t="shared" si="8"/>
        <v>8</v>
      </c>
      <c r="L216" s="38"/>
      <c r="M216" s="39"/>
      <c r="N216" s="40"/>
      <c r="O216" s="39"/>
      <c r="P216" s="60">
        <v>0.36458333333333331</v>
      </c>
      <c r="Q216" s="60">
        <v>0.52986111111111112</v>
      </c>
      <c r="R216" s="60">
        <v>0.70763888888888893</v>
      </c>
      <c r="S216" s="60">
        <v>0.8881944444444444</v>
      </c>
      <c r="T216" s="60"/>
      <c r="U216" s="53"/>
      <c r="V216" s="53"/>
      <c r="W216" s="53"/>
      <c r="X216" s="55"/>
      <c r="Y216" s="55"/>
      <c r="Z216" s="55"/>
      <c r="AA216" s="55"/>
      <c r="AB216" s="55"/>
      <c r="AC216" s="61"/>
      <c r="AD216" s="57"/>
      <c r="AE216" s="57"/>
      <c r="AF216" s="57"/>
      <c r="AG216" s="45">
        <v>0.28194444444444444</v>
      </c>
      <c r="AH216" s="45">
        <v>0.44791666666666669</v>
      </c>
      <c r="AI216" s="45">
        <v>0.61875000000000002</v>
      </c>
      <c r="AJ216" s="45">
        <v>0.79791666666666661</v>
      </c>
      <c r="AK216" s="45"/>
      <c r="AL216" s="45"/>
      <c r="AM216" s="45"/>
      <c r="AN216" s="45"/>
      <c r="AO216" s="45"/>
      <c r="AP216" s="229" t="s">
        <v>285</v>
      </c>
      <c r="AQ216" s="46"/>
    </row>
    <row r="217" spans="1:43" ht="18.75" customHeight="1">
      <c r="A217" s="19" t="s">
        <v>267</v>
      </c>
      <c r="B217" s="20" t="s">
        <v>271</v>
      </c>
      <c r="C217" s="20">
        <v>20</v>
      </c>
      <c r="D217" s="50">
        <v>554</v>
      </c>
      <c r="E217" s="71" t="s">
        <v>135</v>
      </c>
      <c r="F217" s="51" t="s">
        <v>284</v>
      </c>
      <c r="G217" s="24" t="s">
        <v>47</v>
      </c>
      <c r="H217" s="25">
        <v>0.29791666666666666</v>
      </c>
      <c r="I217" s="24" t="s">
        <v>135</v>
      </c>
      <c r="J217" s="25">
        <v>0.90625</v>
      </c>
      <c r="K217" s="26">
        <f t="shared" si="8"/>
        <v>8</v>
      </c>
      <c r="L217" s="38"/>
      <c r="M217" s="39" t="s">
        <v>28</v>
      </c>
      <c r="N217" s="40"/>
      <c r="O217" s="39" t="s">
        <v>28</v>
      </c>
      <c r="P217" s="60">
        <v>0.37986111111111115</v>
      </c>
      <c r="Q217" s="60">
        <v>0.54652777777777783</v>
      </c>
      <c r="R217" s="60">
        <v>0.72569444444444453</v>
      </c>
      <c r="S217" s="60">
        <v>0.90625</v>
      </c>
      <c r="T217" s="60"/>
      <c r="U217" s="53"/>
      <c r="V217" s="53"/>
      <c r="W217" s="53"/>
      <c r="X217" s="55"/>
      <c r="Y217" s="55"/>
      <c r="Z217" s="55"/>
      <c r="AA217" s="55"/>
      <c r="AB217" s="55"/>
      <c r="AC217" s="61"/>
      <c r="AD217" s="61"/>
      <c r="AE217" s="61"/>
      <c r="AF217" s="57"/>
      <c r="AG217" s="45">
        <v>0.29791666666666666</v>
      </c>
      <c r="AH217" s="45">
        <v>0.46180555555555558</v>
      </c>
      <c r="AI217" s="45">
        <v>0.63611111111111118</v>
      </c>
      <c r="AJ217" s="45">
        <v>0.81597222222222221</v>
      </c>
      <c r="AK217" s="45"/>
      <c r="AL217" s="45"/>
      <c r="AM217" s="45"/>
      <c r="AN217" s="45"/>
      <c r="AO217" s="45"/>
      <c r="AP217" s="229" t="s">
        <v>285</v>
      </c>
      <c r="AQ217" s="46"/>
    </row>
    <row r="218" spans="1:43" ht="18.75" customHeight="1">
      <c r="A218" s="19" t="s">
        <v>267</v>
      </c>
      <c r="B218" s="20" t="s">
        <v>271</v>
      </c>
      <c r="C218" s="20">
        <v>21</v>
      </c>
      <c r="D218" s="50">
        <v>559</v>
      </c>
      <c r="E218" s="71" t="s">
        <v>135</v>
      </c>
      <c r="F218" s="51" t="s">
        <v>286</v>
      </c>
      <c r="G218" s="24" t="s">
        <v>47</v>
      </c>
      <c r="H218" s="25">
        <v>0.31388888888888888</v>
      </c>
      <c r="I218" s="24" t="s">
        <v>287</v>
      </c>
      <c r="J218" s="25">
        <v>0.9243055555555556</v>
      </c>
      <c r="K218" s="26">
        <f t="shared" si="8"/>
        <v>8</v>
      </c>
      <c r="L218" s="38"/>
      <c r="M218" s="39"/>
      <c r="N218" s="40"/>
      <c r="O218" s="39"/>
      <c r="P218" s="60">
        <v>0.39652777777777781</v>
      </c>
      <c r="Q218" s="60">
        <v>0.56319444444444444</v>
      </c>
      <c r="R218" s="60">
        <v>0.74375000000000002</v>
      </c>
      <c r="S218" s="60">
        <v>0.9243055555555556</v>
      </c>
      <c r="T218" s="60"/>
      <c r="U218" s="53"/>
      <c r="V218" s="53"/>
      <c r="W218" s="53"/>
      <c r="X218" s="55"/>
      <c r="Y218" s="55"/>
      <c r="Z218" s="55"/>
      <c r="AA218" s="55"/>
      <c r="AB218" s="55"/>
      <c r="AC218" s="61"/>
      <c r="AD218" s="57"/>
      <c r="AE218" s="57"/>
      <c r="AF218" s="57"/>
      <c r="AG218" s="45">
        <v>0.31388888888888888</v>
      </c>
      <c r="AH218" s="45">
        <v>0.47986111111111113</v>
      </c>
      <c r="AI218" s="45">
        <v>0.65347222222222223</v>
      </c>
      <c r="AJ218" s="45">
        <v>0.8340277777777777</v>
      </c>
      <c r="AK218" s="45"/>
      <c r="AL218" s="45"/>
      <c r="AM218" s="45"/>
      <c r="AN218" s="45"/>
      <c r="AO218" s="45"/>
      <c r="AP218" s="229" t="s">
        <v>285</v>
      </c>
      <c r="AQ218" s="46"/>
    </row>
    <row r="219" spans="1:43" ht="18.75" customHeight="1">
      <c r="A219" s="19" t="s">
        <v>267</v>
      </c>
      <c r="B219" s="20" t="s">
        <v>271</v>
      </c>
      <c r="C219" s="20">
        <v>22</v>
      </c>
      <c r="D219" s="50">
        <v>350</v>
      </c>
      <c r="E219" s="36" t="s">
        <v>24</v>
      </c>
      <c r="F219" s="51" t="s">
        <v>288</v>
      </c>
      <c r="G219" s="24" t="s">
        <v>24</v>
      </c>
      <c r="H219" s="25">
        <v>0.26180555555555557</v>
      </c>
      <c r="I219" s="24" t="s">
        <v>31</v>
      </c>
      <c r="J219" s="25">
        <v>0.88680555555555562</v>
      </c>
      <c r="K219" s="26">
        <f t="shared" si="8"/>
        <v>10</v>
      </c>
      <c r="L219" s="38"/>
      <c r="M219" s="39"/>
      <c r="N219" s="40"/>
      <c r="O219" s="39"/>
      <c r="P219" s="60">
        <v>0.26180555555555557</v>
      </c>
      <c r="Q219" s="60">
        <v>0.40069444444444441</v>
      </c>
      <c r="R219" s="60">
        <v>0.5444444444444444</v>
      </c>
      <c r="S219" s="60">
        <v>0.67847222222222225</v>
      </c>
      <c r="T219" s="60">
        <v>0.81736111111111109</v>
      </c>
      <c r="U219" s="53"/>
      <c r="V219" s="53"/>
      <c r="W219" s="53"/>
      <c r="X219" s="55"/>
      <c r="Y219" s="55"/>
      <c r="Z219" s="55"/>
      <c r="AA219" s="55"/>
      <c r="AB219" s="55"/>
      <c r="AC219" s="61"/>
      <c r="AD219" s="57"/>
      <c r="AE219" s="57"/>
      <c r="AF219" s="57"/>
      <c r="AG219" s="45">
        <v>0.33124999999999999</v>
      </c>
      <c r="AH219" s="45">
        <v>0.47013888888888883</v>
      </c>
      <c r="AI219" s="45">
        <v>0.60902777777777783</v>
      </c>
      <c r="AJ219" s="45">
        <v>0.74791666666666656</v>
      </c>
      <c r="AK219" s="45">
        <v>0.88680555555555562</v>
      </c>
      <c r="AL219" s="45"/>
      <c r="AM219" s="45"/>
      <c r="AN219" s="45"/>
      <c r="AO219" s="45"/>
      <c r="AP219" s="46"/>
      <c r="AQ219" s="46"/>
    </row>
    <row r="220" spans="1:43" ht="18.75" customHeight="1">
      <c r="A220" s="19" t="s">
        <v>267</v>
      </c>
      <c r="B220" s="20" t="s">
        <v>271</v>
      </c>
      <c r="C220" s="20">
        <v>23</v>
      </c>
      <c r="D220" s="50">
        <v>354</v>
      </c>
      <c r="E220" s="71" t="s">
        <v>39</v>
      </c>
      <c r="F220" s="51" t="s">
        <v>289</v>
      </c>
      <c r="G220" s="24" t="s">
        <v>39</v>
      </c>
      <c r="H220" s="25">
        <v>0.2722222222222222</v>
      </c>
      <c r="I220" s="24" t="s">
        <v>45</v>
      </c>
      <c r="J220" s="25">
        <v>0.89722222222222225</v>
      </c>
      <c r="K220" s="26">
        <f t="shared" si="8"/>
        <v>10</v>
      </c>
      <c r="L220" s="38"/>
      <c r="M220" s="39"/>
      <c r="N220" s="40"/>
      <c r="O220" s="39"/>
      <c r="P220" s="60">
        <v>0.2722222222222222</v>
      </c>
      <c r="Q220" s="60">
        <v>0.41111111111111115</v>
      </c>
      <c r="R220" s="60">
        <v>0.55347222222222225</v>
      </c>
      <c r="S220" s="60">
        <v>0.68888888888888899</v>
      </c>
      <c r="T220" s="60">
        <v>0.82777777777777783</v>
      </c>
      <c r="U220" s="53"/>
      <c r="V220" s="53"/>
      <c r="W220" s="53"/>
      <c r="X220" s="55"/>
      <c r="Y220" s="55"/>
      <c r="Z220" s="55"/>
      <c r="AA220" s="55"/>
      <c r="AB220" s="55"/>
      <c r="AC220" s="57"/>
      <c r="AD220" s="57"/>
      <c r="AE220" s="57"/>
      <c r="AF220" s="57"/>
      <c r="AG220" s="45">
        <v>0.34166666666666662</v>
      </c>
      <c r="AH220" s="45">
        <v>0.4770833333333333</v>
      </c>
      <c r="AI220" s="45">
        <v>0.61944444444444446</v>
      </c>
      <c r="AJ220" s="45">
        <v>0.7583333333333333</v>
      </c>
      <c r="AK220" s="45">
        <v>0.89722222222222225</v>
      </c>
      <c r="AL220" s="45"/>
      <c r="AM220" s="45"/>
      <c r="AN220" s="45"/>
      <c r="AO220" s="45"/>
      <c r="AP220" s="46"/>
      <c r="AQ220" s="46"/>
    </row>
    <row r="221" spans="1:43" ht="18.75" customHeight="1">
      <c r="A221" s="19" t="s">
        <v>267</v>
      </c>
      <c r="B221" s="20" t="s">
        <v>271</v>
      </c>
      <c r="C221" s="20">
        <v>24</v>
      </c>
      <c r="D221" s="50">
        <v>350</v>
      </c>
      <c r="E221" s="36" t="s">
        <v>24</v>
      </c>
      <c r="F221" s="51" t="s">
        <v>30</v>
      </c>
      <c r="G221" s="24" t="s">
        <v>24</v>
      </c>
      <c r="H221" s="25">
        <v>0.29166666666666669</v>
      </c>
      <c r="I221" s="24" t="s">
        <v>31</v>
      </c>
      <c r="J221" s="25">
        <v>0.91666666666666663</v>
      </c>
      <c r="K221" s="26">
        <f t="shared" si="8"/>
        <v>10</v>
      </c>
      <c r="L221" s="38"/>
      <c r="M221" s="39"/>
      <c r="N221" s="40"/>
      <c r="O221" s="39"/>
      <c r="P221" s="60">
        <v>0.29166666666666669</v>
      </c>
      <c r="Q221" s="60">
        <v>0.43055555555555558</v>
      </c>
      <c r="R221" s="60">
        <v>0.57291666666666663</v>
      </c>
      <c r="S221" s="60">
        <v>0.70833333333333337</v>
      </c>
      <c r="T221" s="60">
        <v>0.84722222222222221</v>
      </c>
      <c r="U221" s="53"/>
      <c r="V221" s="53"/>
      <c r="W221" s="53"/>
      <c r="X221" s="55"/>
      <c r="Y221" s="55"/>
      <c r="Z221" s="55"/>
      <c r="AA221" s="55"/>
      <c r="AB221" s="55"/>
      <c r="AC221" s="61"/>
      <c r="AD221" s="57"/>
      <c r="AE221" s="57"/>
      <c r="AF221" s="57"/>
      <c r="AG221" s="45">
        <v>0.3611111111111111</v>
      </c>
      <c r="AH221" s="45">
        <v>0.5</v>
      </c>
      <c r="AI221" s="45">
        <v>0.63888888888888895</v>
      </c>
      <c r="AJ221" s="45">
        <v>0.77777777777777779</v>
      </c>
      <c r="AK221" s="45">
        <v>0.91666666666666663</v>
      </c>
      <c r="AL221" s="45"/>
      <c r="AM221" s="45"/>
      <c r="AN221" s="45"/>
      <c r="AO221" s="45"/>
      <c r="AP221" s="46"/>
      <c r="AQ221" s="46"/>
    </row>
    <row r="222" spans="1:43" ht="18.75" customHeight="1">
      <c r="A222" s="19" t="s">
        <v>267</v>
      </c>
      <c r="B222" s="20" t="s">
        <v>271</v>
      </c>
      <c r="C222" s="20">
        <v>27</v>
      </c>
      <c r="D222" s="50">
        <v>354</v>
      </c>
      <c r="E222" s="71" t="s">
        <v>39</v>
      </c>
      <c r="F222" s="51" t="s">
        <v>290</v>
      </c>
      <c r="G222" s="24" t="s">
        <v>45</v>
      </c>
      <c r="H222" s="25">
        <v>0.26250000000000001</v>
      </c>
      <c r="I222" s="24" t="s">
        <v>39</v>
      </c>
      <c r="J222" s="25">
        <v>0.88750000000000007</v>
      </c>
      <c r="K222" s="26">
        <f t="shared" si="8"/>
        <v>10</v>
      </c>
      <c r="L222" s="27"/>
      <c r="M222" s="28"/>
      <c r="N222" s="29"/>
      <c r="O222" s="28"/>
      <c r="P222" s="60">
        <v>0.33194444444444443</v>
      </c>
      <c r="Q222" s="53">
        <v>0.47083333333333338</v>
      </c>
      <c r="R222" s="53">
        <v>0.61319444444444449</v>
      </c>
      <c r="S222" s="53">
        <v>0.74861111111111101</v>
      </c>
      <c r="T222" s="53">
        <v>0.88750000000000007</v>
      </c>
      <c r="U222" s="53"/>
      <c r="V222" s="53"/>
      <c r="W222" s="53"/>
      <c r="X222" s="55"/>
      <c r="Y222" s="55"/>
      <c r="Z222" s="55"/>
      <c r="AA222" s="55"/>
      <c r="AB222" s="55"/>
      <c r="AC222" s="61"/>
      <c r="AD222" s="57"/>
      <c r="AE222" s="57"/>
      <c r="AF222" s="57"/>
      <c r="AG222" s="45">
        <v>0.26250000000000001</v>
      </c>
      <c r="AH222" s="45">
        <v>0.40138888888888885</v>
      </c>
      <c r="AI222" s="45">
        <v>0.53680555555555554</v>
      </c>
      <c r="AJ222" s="45">
        <v>0.6791666666666667</v>
      </c>
      <c r="AK222" s="45">
        <v>0.81805555555555554</v>
      </c>
      <c r="AL222" s="45"/>
      <c r="AM222" s="45"/>
      <c r="AN222" s="45"/>
      <c r="AO222" s="45"/>
      <c r="AP222" s="46"/>
      <c r="AQ222" s="46"/>
    </row>
    <row r="223" spans="1:43" ht="18.75" customHeight="1">
      <c r="A223" s="19" t="s">
        <v>267</v>
      </c>
      <c r="B223" s="20" t="s">
        <v>271</v>
      </c>
      <c r="C223" s="20">
        <v>28</v>
      </c>
      <c r="D223" s="50">
        <v>350</v>
      </c>
      <c r="E223" s="36" t="s">
        <v>24</v>
      </c>
      <c r="F223" s="51" t="s">
        <v>30</v>
      </c>
      <c r="G223" s="24" t="s">
        <v>31</v>
      </c>
      <c r="H223" s="25">
        <v>0.28194444444444444</v>
      </c>
      <c r="I223" s="24" t="s">
        <v>24</v>
      </c>
      <c r="J223" s="25">
        <v>0.90694444444444433</v>
      </c>
      <c r="K223" s="26">
        <f t="shared" si="8"/>
        <v>10</v>
      </c>
      <c r="L223" s="38"/>
      <c r="M223" s="39"/>
      <c r="N223" s="40"/>
      <c r="O223" s="39"/>
      <c r="P223" s="60">
        <v>0.35138888888888886</v>
      </c>
      <c r="Q223" s="60">
        <v>0.49027777777777776</v>
      </c>
      <c r="R223" s="60">
        <v>0.62916666666666665</v>
      </c>
      <c r="S223" s="60">
        <v>0.76805555555555549</v>
      </c>
      <c r="T223" s="60">
        <v>0.90694444444444433</v>
      </c>
      <c r="U223" s="53"/>
      <c r="V223" s="53"/>
      <c r="W223" s="53"/>
      <c r="X223" s="55"/>
      <c r="Y223" s="55"/>
      <c r="Z223" s="55"/>
      <c r="AA223" s="55"/>
      <c r="AB223" s="55"/>
      <c r="AC223" s="61"/>
      <c r="AD223" s="57"/>
      <c r="AE223" s="57"/>
      <c r="AF223" s="57"/>
      <c r="AG223" s="45">
        <v>0.28194444444444444</v>
      </c>
      <c r="AH223" s="45">
        <v>0.42083333333333334</v>
      </c>
      <c r="AI223" s="45">
        <v>0.55972222222222223</v>
      </c>
      <c r="AJ223" s="45">
        <v>0.69861111111111107</v>
      </c>
      <c r="AK223" s="45">
        <v>0.83750000000000002</v>
      </c>
      <c r="AL223" s="45"/>
      <c r="AM223" s="45"/>
      <c r="AN223" s="45"/>
      <c r="AO223" s="45"/>
      <c r="AP223" s="46"/>
      <c r="AQ223" s="46"/>
    </row>
    <row r="224" spans="1:43" ht="18.75" customHeight="1">
      <c r="A224" s="19" t="s">
        <v>267</v>
      </c>
      <c r="B224" s="20" t="s">
        <v>271</v>
      </c>
      <c r="C224" s="20">
        <v>29</v>
      </c>
      <c r="D224" s="50">
        <v>354</v>
      </c>
      <c r="E224" s="71" t="s">
        <v>39</v>
      </c>
      <c r="F224" s="51" t="s">
        <v>289</v>
      </c>
      <c r="G224" s="24" t="s">
        <v>45</v>
      </c>
      <c r="H224" s="25">
        <v>0.29236111111111113</v>
      </c>
      <c r="I224" s="24" t="s">
        <v>39</v>
      </c>
      <c r="J224" s="25">
        <v>0.91736111111111107</v>
      </c>
      <c r="K224" s="26">
        <f t="shared" si="8"/>
        <v>10</v>
      </c>
      <c r="L224" s="171"/>
      <c r="M224" s="172"/>
      <c r="N224" s="173"/>
      <c r="O224" s="172"/>
      <c r="P224" s="52">
        <v>0.36180555555555555</v>
      </c>
      <c r="Q224" s="54">
        <v>0.50069444444444444</v>
      </c>
      <c r="R224" s="54">
        <v>0.64166666666666672</v>
      </c>
      <c r="S224" s="54">
        <v>0.77847222222222223</v>
      </c>
      <c r="T224" s="53">
        <v>0.91736111111111107</v>
      </c>
      <c r="U224" s="53"/>
      <c r="V224" s="53"/>
      <c r="W224" s="53"/>
      <c r="X224" s="55"/>
      <c r="Y224" s="55"/>
      <c r="Z224" s="55"/>
      <c r="AA224" s="55"/>
      <c r="AB224" s="55"/>
      <c r="AC224" s="56" t="s">
        <v>291</v>
      </c>
      <c r="AD224" s="57"/>
      <c r="AE224" s="57"/>
      <c r="AF224" s="57"/>
      <c r="AG224" s="45">
        <v>0.29236111111111113</v>
      </c>
      <c r="AH224" s="58">
        <v>0.43124999999999997</v>
      </c>
      <c r="AI224" s="58">
        <v>0.56666666666666665</v>
      </c>
      <c r="AJ224" s="58">
        <v>0.7055555555555556</v>
      </c>
      <c r="AK224" s="58">
        <v>0.84791666666666676</v>
      </c>
      <c r="AL224" s="45"/>
      <c r="AM224" s="45"/>
      <c r="AN224" s="45"/>
      <c r="AO224" s="45"/>
      <c r="AP224" s="59" t="s">
        <v>291</v>
      </c>
      <c r="AQ224" s="46"/>
    </row>
    <row r="225" spans="1:45" ht="18.75" customHeight="1">
      <c r="A225" s="19" t="s">
        <v>267</v>
      </c>
      <c r="B225" s="20" t="s">
        <v>271</v>
      </c>
      <c r="C225" s="20">
        <v>30</v>
      </c>
      <c r="D225" s="50">
        <v>350</v>
      </c>
      <c r="E225" s="36" t="s">
        <v>24</v>
      </c>
      <c r="F225" s="51" t="s">
        <v>30</v>
      </c>
      <c r="G225" s="24" t="s">
        <v>31</v>
      </c>
      <c r="H225" s="25">
        <v>0.31180555555555556</v>
      </c>
      <c r="I225" s="24" t="s">
        <v>24</v>
      </c>
      <c r="J225" s="25">
        <v>0.93680555555555556</v>
      </c>
      <c r="K225" s="26">
        <f t="shared" si="8"/>
        <v>10</v>
      </c>
      <c r="L225" s="38"/>
      <c r="M225" s="39"/>
      <c r="N225" s="40"/>
      <c r="O225" s="39"/>
      <c r="P225" s="60">
        <v>0.38124999999999998</v>
      </c>
      <c r="Q225" s="53">
        <v>0.52013888888888893</v>
      </c>
      <c r="R225" s="53">
        <v>0.66249999999999998</v>
      </c>
      <c r="S225" s="53">
        <v>0.79791666666666672</v>
      </c>
      <c r="T225" s="53">
        <v>0.93680555555555556</v>
      </c>
      <c r="U225" s="53"/>
      <c r="V225" s="53"/>
      <c r="W225" s="53"/>
      <c r="X225" s="55"/>
      <c r="Y225" s="55"/>
      <c r="Z225" s="55"/>
      <c r="AA225" s="55"/>
      <c r="AB225" s="55"/>
      <c r="AC225" s="61"/>
      <c r="AD225" s="57"/>
      <c r="AE225" s="57"/>
      <c r="AF225" s="57"/>
      <c r="AG225" s="45">
        <v>0.31180555555555556</v>
      </c>
      <c r="AH225" s="45">
        <v>0.45069444444444445</v>
      </c>
      <c r="AI225" s="45">
        <v>0.58958333333333335</v>
      </c>
      <c r="AJ225" s="45">
        <v>0.72847222222222219</v>
      </c>
      <c r="AK225" s="45">
        <v>0.86736111111111103</v>
      </c>
      <c r="AL225" s="45"/>
      <c r="AM225" s="45"/>
      <c r="AN225" s="45"/>
      <c r="AO225" s="45"/>
      <c r="AP225" s="46"/>
      <c r="AQ225" s="46"/>
    </row>
    <row r="226" spans="1:45" ht="18.75" customHeight="1">
      <c r="A226" s="19" t="s">
        <v>267</v>
      </c>
      <c r="B226" s="20" t="s">
        <v>271</v>
      </c>
      <c r="C226" s="20">
        <v>31</v>
      </c>
      <c r="D226" s="50">
        <v>381</v>
      </c>
      <c r="E226" s="83" t="s">
        <v>49</v>
      </c>
      <c r="F226" s="72" t="s">
        <v>40</v>
      </c>
      <c r="G226" s="24" t="s">
        <v>49</v>
      </c>
      <c r="H226" s="25">
        <v>0.25486111111111109</v>
      </c>
      <c r="I226" s="24" t="s">
        <v>49</v>
      </c>
      <c r="J226" s="25">
        <v>0.87708333333333333</v>
      </c>
      <c r="K226" s="26">
        <f t="shared" si="8"/>
        <v>9</v>
      </c>
      <c r="L226" s="27"/>
      <c r="M226" s="28"/>
      <c r="N226" s="29"/>
      <c r="O226" s="28"/>
      <c r="P226" s="60">
        <v>0.25486111111111109</v>
      </c>
      <c r="Q226" s="60">
        <v>0.41041666666666665</v>
      </c>
      <c r="R226" s="60">
        <v>0.56944444444444442</v>
      </c>
      <c r="S226" s="60">
        <v>0.72152777777777777</v>
      </c>
      <c r="T226" s="60">
        <v>0.87708333333333333</v>
      </c>
      <c r="U226" s="53"/>
      <c r="V226" s="53"/>
      <c r="W226" s="53"/>
      <c r="X226" s="55"/>
      <c r="Y226" s="55"/>
      <c r="Z226" s="55"/>
      <c r="AA226" s="55"/>
      <c r="AB226" s="55"/>
      <c r="AC226" s="61"/>
      <c r="AD226" s="57"/>
      <c r="AE226" s="57"/>
      <c r="AF226" s="57"/>
      <c r="AG226" s="45">
        <v>0.33263888888888887</v>
      </c>
      <c r="AH226" s="45">
        <v>0.48472222222222222</v>
      </c>
      <c r="AI226" s="45">
        <v>0.64374999999999993</v>
      </c>
      <c r="AJ226" s="45">
        <v>0.7993055555555556</v>
      </c>
      <c r="AK226" s="45"/>
      <c r="AL226" s="45"/>
      <c r="AM226" s="45"/>
      <c r="AN226" s="45"/>
      <c r="AO226" s="45"/>
      <c r="AP226" s="46"/>
      <c r="AQ226" s="46"/>
    </row>
    <row r="227" spans="1:45" ht="18.75" customHeight="1">
      <c r="A227" s="19" t="s">
        <v>267</v>
      </c>
      <c r="B227" s="20" t="s">
        <v>271</v>
      </c>
      <c r="C227" s="20">
        <v>32</v>
      </c>
      <c r="D227" s="50">
        <v>381</v>
      </c>
      <c r="E227" s="83" t="s">
        <v>49</v>
      </c>
      <c r="F227" s="72" t="s">
        <v>40</v>
      </c>
      <c r="G227" s="24" t="s">
        <v>49</v>
      </c>
      <c r="H227" s="25">
        <v>0.27430555555555552</v>
      </c>
      <c r="I227" s="24" t="s">
        <v>49</v>
      </c>
      <c r="J227" s="25">
        <v>0.8965277777777777</v>
      </c>
      <c r="K227" s="26">
        <f t="shared" si="8"/>
        <v>9</v>
      </c>
      <c r="L227" s="38"/>
      <c r="M227" s="39" t="s">
        <v>28</v>
      </c>
      <c r="N227" s="40"/>
      <c r="O227" s="39" t="s">
        <v>28</v>
      </c>
      <c r="P227" s="60">
        <v>0.27430555555555552</v>
      </c>
      <c r="Q227" s="60">
        <v>0.42986111111111108</v>
      </c>
      <c r="R227" s="60">
        <v>0.58888888888888891</v>
      </c>
      <c r="S227" s="60">
        <v>0.74097222222222225</v>
      </c>
      <c r="T227" s="60">
        <v>0.8965277777777777</v>
      </c>
      <c r="U227" s="53"/>
      <c r="V227" s="53"/>
      <c r="W227" s="53"/>
      <c r="X227" s="55"/>
      <c r="Y227" s="55"/>
      <c r="Z227" s="55"/>
      <c r="AA227" s="55"/>
      <c r="AB227" s="55"/>
      <c r="AC227" s="57"/>
      <c r="AD227" s="57"/>
      <c r="AE227" s="57"/>
      <c r="AF227" s="57"/>
      <c r="AG227" s="45">
        <v>0.3520833333333333</v>
      </c>
      <c r="AH227" s="45">
        <v>0.50416666666666665</v>
      </c>
      <c r="AI227" s="45">
        <v>0.66319444444444442</v>
      </c>
      <c r="AJ227" s="45">
        <v>0.81874999999999998</v>
      </c>
      <c r="AK227" s="45"/>
      <c r="AL227" s="45"/>
      <c r="AM227" s="45"/>
      <c r="AN227" s="45"/>
      <c r="AO227" s="45"/>
      <c r="AP227" s="46"/>
      <c r="AQ227" s="46"/>
    </row>
    <row r="228" spans="1:45" ht="18.75" customHeight="1">
      <c r="A228" s="19" t="s">
        <v>267</v>
      </c>
      <c r="B228" s="20" t="s">
        <v>271</v>
      </c>
      <c r="C228" s="20">
        <v>33</v>
      </c>
      <c r="D228" s="50">
        <v>381</v>
      </c>
      <c r="E228" s="83" t="s">
        <v>49</v>
      </c>
      <c r="F228" s="72" t="s">
        <v>40</v>
      </c>
      <c r="G228" s="24" t="s">
        <v>49</v>
      </c>
      <c r="H228" s="25">
        <v>0.29375000000000001</v>
      </c>
      <c r="I228" s="24" t="s">
        <v>49</v>
      </c>
      <c r="J228" s="25">
        <v>0.9159722222222223</v>
      </c>
      <c r="K228" s="26">
        <f t="shared" si="8"/>
        <v>9</v>
      </c>
      <c r="L228" s="38"/>
      <c r="M228" s="39"/>
      <c r="N228" s="40"/>
      <c r="O228" s="39"/>
      <c r="P228" s="60">
        <v>0.29375000000000001</v>
      </c>
      <c r="Q228" s="60">
        <v>0.44930555555555557</v>
      </c>
      <c r="R228" s="60">
        <v>0.60833333333333328</v>
      </c>
      <c r="S228" s="60">
        <v>0.76041666666666663</v>
      </c>
      <c r="T228" s="60">
        <v>0.9159722222222223</v>
      </c>
      <c r="U228" s="53"/>
      <c r="V228" s="53"/>
      <c r="W228" s="53"/>
      <c r="X228" s="55"/>
      <c r="Y228" s="55"/>
      <c r="Z228" s="55"/>
      <c r="AA228" s="55"/>
      <c r="AB228" s="55"/>
      <c r="AC228" s="57"/>
      <c r="AD228" s="57"/>
      <c r="AE228" s="57"/>
      <c r="AF228" s="57"/>
      <c r="AG228" s="45">
        <v>0.37152777777777773</v>
      </c>
      <c r="AH228" s="45">
        <v>0.52361111111111114</v>
      </c>
      <c r="AI228" s="45">
        <v>0.68263888888888891</v>
      </c>
      <c r="AJ228" s="45">
        <v>0.83819444444444446</v>
      </c>
      <c r="AK228" s="45"/>
      <c r="AL228" s="45"/>
      <c r="AM228" s="45"/>
      <c r="AN228" s="45"/>
      <c r="AO228" s="45"/>
      <c r="AP228" s="46"/>
      <c r="AQ228" s="46"/>
    </row>
    <row r="229" spans="1:45" ht="18.75" customHeight="1">
      <c r="A229" s="19" t="s">
        <v>267</v>
      </c>
      <c r="B229" s="20" t="s">
        <v>271</v>
      </c>
      <c r="C229" s="20">
        <v>34</v>
      </c>
      <c r="D229" s="50">
        <v>381</v>
      </c>
      <c r="E229" s="83" t="s">
        <v>49</v>
      </c>
      <c r="F229" s="72" t="s">
        <v>40</v>
      </c>
      <c r="G229" s="24" t="s">
        <v>49</v>
      </c>
      <c r="H229" s="25">
        <v>0.31319444444444444</v>
      </c>
      <c r="I229" s="24" t="s">
        <v>49</v>
      </c>
      <c r="J229" s="25">
        <v>0.93541666666666667</v>
      </c>
      <c r="K229" s="26">
        <f t="shared" si="8"/>
        <v>9</v>
      </c>
      <c r="L229" s="38"/>
      <c r="M229" s="39"/>
      <c r="N229" s="40"/>
      <c r="O229" s="39"/>
      <c r="P229" s="60">
        <v>0.31319444444444444</v>
      </c>
      <c r="Q229" s="60">
        <v>0.46875</v>
      </c>
      <c r="R229" s="60">
        <v>0.62777777777777777</v>
      </c>
      <c r="S229" s="60">
        <v>0.77986111111111101</v>
      </c>
      <c r="T229" s="60">
        <v>0.93541666666666667</v>
      </c>
      <c r="U229" s="53"/>
      <c r="V229" s="53"/>
      <c r="W229" s="53"/>
      <c r="X229" s="55"/>
      <c r="Y229" s="55"/>
      <c r="Z229" s="55"/>
      <c r="AA229" s="55"/>
      <c r="AB229" s="55"/>
      <c r="AC229" s="61"/>
      <c r="AD229" s="57"/>
      <c r="AE229" s="57"/>
      <c r="AF229" s="57"/>
      <c r="AG229" s="45">
        <v>0.39097222222222222</v>
      </c>
      <c r="AH229" s="45">
        <v>0.54305555555555551</v>
      </c>
      <c r="AI229" s="45">
        <v>0.70208333333333339</v>
      </c>
      <c r="AJ229" s="45">
        <v>0.85763888888888884</v>
      </c>
      <c r="AK229" s="45"/>
      <c r="AL229" s="45"/>
      <c r="AM229" s="45"/>
      <c r="AN229" s="45"/>
      <c r="AO229" s="45"/>
      <c r="AP229" s="46"/>
      <c r="AQ229" s="46"/>
    </row>
    <row r="230" spans="1:45" ht="18.75" customHeight="1">
      <c r="A230" s="19" t="s">
        <v>267</v>
      </c>
      <c r="B230" s="20" t="s">
        <v>271</v>
      </c>
      <c r="C230" s="20">
        <v>35</v>
      </c>
      <c r="D230" s="50">
        <v>381</v>
      </c>
      <c r="E230" s="83" t="s">
        <v>49</v>
      </c>
      <c r="F230" s="72" t="s">
        <v>40</v>
      </c>
      <c r="G230" s="24" t="s">
        <v>40</v>
      </c>
      <c r="H230" s="25">
        <v>0.25486111111111109</v>
      </c>
      <c r="I230" s="24" t="s">
        <v>45</v>
      </c>
      <c r="J230" s="25">
        <v>0.87708333333333333</v>
      </c>
      <c r="K230" s="26">
        <f t="shared" si="8"/>
        <v>9</v>
      </c>
      <c r="L230" s="27"/>
      <c r="M230" s="28"/>
      <c r="N230" s="29"/>
      <c r="O230" s="28"/>
      <c r="P230" s="60">
        <v>0.33263888888888887</v>
      </c>
      <c r="Q230" s="60">
        <v>0.48819444444444443</v>
      </c>
      <c r="R230" s="60">
        <v>0.64722222222222225</v>
      </c>
      <c r="S230" s="60">
        <v>0.7993055555555556</v>
      </c>
      <c r="T230" s="60"/>
      <c r="U230" s="53"/>
      <c r="V230" s="53"/>
      <c r="W230" s="53"/>
      <c r="X230" s="55"/>
      <c r="Y230" s="55"/>
      <c r="Z230" s="55"/>
      <c r="AA230" s="55"/>
      <c r="AB230" s="55"/>
      <c r="AC230" s="61"/>
      <c r="AD230" s="57"/>
      <c r="AE230" s="57"/>
      <c r="AF230" s="57"/>
      <c r="AG230" s="45">
        <v>0.25486111111111109</v>
      </c>
      <c r="AH230" s="45">
        <v>0.41041666666666665</v>
      </c>
      <c r="AI230" s="45">
        <v>0.5625</v>
      </c>
      <c r="AJ230" s="45">
        <v>0.72152777777777777</v>
      </c>
      <c r="AK230" s="45">
        <v>0.87708333333333333</v>
      </c>
      <c r="AL230" s="45"/>
      <c r="AM230" s="45"/>
      <c r="AN230" s="45"/>
      <c r="AO230" s="45"/>
      <c r="AP230" s="46"/>
      <c r="AQ230" s="46"/>
    </row>
    <row r="231" spans="1:45" ht="18.75" customHeight="1">
      <c r="A231" s="19" t="s">
        <v>267</v>
      </c>
      <c r="B231" s="20" t="s">
        <v>271</v>
      </c>
      <c r="C231" s="20">
        <v>36</v>
      </c>
      <c r="D231" s="50">
        <v>381</v>
      </c>
      <c r="E231" s="83" t="s">
        <v>49</v>
      </c>
      <c r="F231" s="72" t="s">
        <v>40</v>
      </c>
      <c r="G231" s="24" t="s">
        <v>40</v>
      </c>
      <c r="H231" s="25">
        <v>0.27430555555555552</v>
      </c>
      <c r="I231" s="24" t="s">
        <v>45</v>
      </c>
      <c r="J231" s="25">
        <v>0.8965277777777777</v>
      </c>
      <c r="K231" s="26">
        <f t="shared" si="8"/>
        <v>9</v>
      </c>
      <c r="L231" s="38"/>
      <c r="M231" s="39"/>
      <c r="N231" s="40"/>
      <c r="O231" s="39"/>
      <c r="P231" s="60">
        <v>0.3520833333333333</v>
      </c>
      <c r="Q231" s="60">
        <v>0.50763888888888886</v>
      </c>
      <c r="R231" s="60">
        <v>0.66666666666666663</v>
      </c>
      <c r="S231" s="60">
        <v>0.81874999999999998</v>
      </c>
      <c r="T231" s="60"/>
      <c r="U231" s="53"/>
      <c r="V231" s="53"/>
      <c r="W231" s="53"/>
      <c r="X231" s="55"/>
      <c r="Y231" s="55"/>
      <c r="Z231" s="55"/>
      <c r="AA231" s="55"/>
      <c r="AB231" s="55"/>
      <c r="AC231" s="61"/>
      <c r="AD231" s="57"/>
      <c r="AE231" s="57"/>
      <c r="AF231" s="57"/>
      <c r="AG231" s="45">
        <v>0.27430555555555552</v>
      </c>
      <c r="AH231" s="45">
        <v>0.42986111111111108</v>
      </c>
      <c r="AI231" s="45">
        <v>0.58194444444444449</v>
      </c>
      <c r="AJ231" s="45">
        <v>0.74097222222222225</v>
      </c>
      <c r="AK231" s="45">
        <v>0.8965277777777777</v>
      </c>
      <c r="AL231" s="45"/>
      <c r="AM231" s="45"/>
      <c r="AN231" s="45"/>
      <c r="AO231" s="45"/>
      <c r="AP231" s="46"/>
      <c r="AQ231" s="46"/>
    </row>
    <row r="232" spans="1:45" ht="18.75" customHeight="1">
      <c r="A232" s="19" t="s">
        <v>267</v>
      </c>
      <c r="B232" s="20" t="s">
        <v>271</v>
      </c>
      <c r="C232" s="20">
        <v>37</v>
      </c>
      <c r="D232" s="50">
        <v>381</v>
      </c>
      <c r="E232" s="83" t="s">
        <v>49</v>
      </c>
      <c r="F232" s="72" t="s">
        <v>40</v>
      </c>
      <c r="G232" s="24" t="s">
        <v>40</v>
      </c>
      <c r="H232" s="25">
        <v>0.29375000000000001</v>
      </c>
      <c r="I232" s="24" t="s">
        <v>45</v>
      </c>
      <c r="J232" s="25">
        <v>0.9159722222222223</v>
      </c>
      <c r="K232" s="26">
        <f t="shared" si="8"/>
        <v>9</v>
      </c>
      <c r="L232" s="38"/>
      <c r="M232" s="39" t="s">
        <v>28</v>
      </c>
      <c r="N232" s="40"/>
      <c r="O232" s="39" t="s">
        <v>28</v>
      </c>
      <c r="P232" s="60">
        <v>0.37152777777777773</v>
      </c>
      <c r="Q232" s="60">
        <v>0.52708333333333335</v>
      </c>
      <c r="R232" s="60">
        <v>0.68611111111111101</v>
      </c>
      <c r="S232" s="60">
        <v>0.83819444444444446</v>
      </c>
      <c r="T232" s="60"/>
      <c r="U232" s="53"/>
      <c r="V232" s="53"/>
      <c r="W232" s="53"/>
      <c r="X232" s="55"/>
      <c r="Y232" s="55"/>
      <c r="Z232" s="55"/>
      <c r="AA232" s="55"/>
      <c r="AB232" s="55"/>
      <c r="AC232" s="61"/>
      <c r="AD232" s="57"/>
      <c r="AE232" s="57"/>
      <c r="AF232" s="57"/>
      <c r="AG232" s="45">
        <v>0.29375000000000001</v>
      </c>
      <c r="AH232" s="45">
        <v>0.44930555555555557</v>
      </c>
      <c r="AI232" s="45">
        <v>0.60138888888888886</v>
      </c>
      <c r="AJ232" s="45">
        <v>0.76041666666666663</v>
      </c>
      <c r="AK232" s="45">
        <v>0.9159722222222223</v>
      </c>
      <c r="AL232" s="45"/>
      <c r="AM232" s="45"/>
      <c r="AN232" s="45"/>
      <c r="AO232" s="45"/>
      <c r="AP232" s="46"/>
      <c r="AQ232" s="46"/>
    </row>
    <row r="233" spans="1:45" ht="18.75" customHeight="1">
      <c r="A233" s="19" t="s">
        <v>267</v>
      </c>
      <c r="B233" s="20" t="s">
        <v>271</v>
      </c>
      <c r="C233" s="20">
        <v>38</v>
      </c>
      <c r="D233" s="50">
        <v>381</v>
      </c>
      <c r="E233" s="83" t="s">
        <v>49</v>
      </c>
      <c r="F233" s="72" t="s">
        <v>40</v>
      </c>
      <c r="G233" s="24" t="s">
        <v>40</v>
      </c>
      <c r="H233" s="25">
        <v>0.31319444444444444</v>
      </c>
      <c r="I233" s="24" t="s">
        <v>45</v>
      </c>
      <c r="J233" s="25">
        <v>0.93541666666666667</v>
      </c>
      <c r="K233" s="26">
        <f t="shared" si="8"/>
        <v>9</v>
      </c>
      <c r="L233" s="38"/>
      <c r="M233" s="39"/>
      <c r="N233" s="40"/>
      <c r="O233" s="39"/>
      <c r="P233" s="60">
        <v>0.39097222222222222</v>
      </c>
      <c r="Q233" s="60">
        <v>0.54652777777777783</v>
      </c>
      <c r="R233" s="60">
        <v>0.7055555555555556</v>
      </c>
      <c r="S233" s="60">
        <v>0.85763888888888884</v>
      </c>
      <c r="T233" s="60"/>
      <c r="U233" s="53"/>
      <c r="V233" s="53"/>
      <c r="W233" s="53"/>
      <c r="X233" s="55"/>
      <c r="Y233" s="55"/>
      <c r="Z233" s="55"/>
      <c r="AA233" s="55"/>
      <c r="AB233" s="55"/>
      <c r="AC233" s="61"/>
      <c r="AD233" s="57"/>
      <c r="AE233" s="57"/>
      <c r="AF233" s="57"/>
      <c r="AG233" s="45">
        <v>0.31319444444444444</v>
      </c>
      <c r="AH233" s="45">
        <v>0.46875</v>
      </c>
      <c r="AI233" s="45">
        <v>0.62083333333333335</v>
      </c>
      <c r="AJ233" s="45">
        <v>0.77986111111111101</v>
      </c>
      <c r="AK233" s="45">
        <v>0.93541666666666667</v>
      </c>
      <c r="AL233" s="45"/>
      <c r="AM233" s="45"/>
      <c r="AN233" s="45"/>
      <c r="AO233" s="45"/>
      <c r="AP233" s="46"/>
      <c r="AQ233" s="46"/>
    </row>
    <row r="234" spans="1:45" ht="18.75" customHeight="1">
      <c r="A234" s="19" t="s">
        <v>267</v>
      </c>
      <c r="B234" s="20" t="s">
        <v>271</v>
      </c>
      <c r="C234" s="20">
        <v>39</v>
      </c>
      <c r="D234" s="19">
        <v>74</v>
      </c>
      <c r="E234" s="36" t="s">
        <v>24</v>
      </c>
      <c r="F234" s="68" t="s">
        <v>34</v>
      </c>
      <c r="G234" s="24" t="s">
        <v>24</v>
      </c>
      <c r="H234" s="25">
        <v>0.25347222222222221</v>
      </c>
      <c r="I234" s="24" t="s">
        <v>43</v>
      </c>
      <c r="J234" s="25">
        <v>0.86458333333333337</v>
      </c>
      <c r="K234" s="26">
        <f t="shared" si="8"/>
        <v>9</v>
      </c>
      <c r="L234" s="38"/>
      <c r="M234" s="39"/>
      <c r="N234" s="40"/>
      <c r="O234" s="39"/>
      <c r="P234" s="60">
        <v>0.25347222222222221</v>
      </c>
      <c r="Q234" s="60">
        <v>0.40625</v>
      </c>
      <c r="R234" s="60">
        <v>0.55902777777777779</v>
      </c>
      <c r="S234" s="60">
        <v>0.71180555555555547</v>
      </c>
      <c r="T234" s="60">
        <v>0.86458333333333337</v>
      </c>
      <c r="U234" s="53"/>
      <c r="V234" s="53"/>
      <c r="W234" s="53"/>
      <c r="X234" s="55"/>
      <c r="Y234" s="55"/>
      <c r="Z234" s="55"/>
      <c r="AA234" s="55"/>
      <c r="AB234" s="55"/>
      <c r="AC234" s="61"/>
      <c r="AD234" s="57"/>
      <c r="AE234" s="57"/>
      <c r="AF234" s="57"/>
      <c r="AG234" s="45">
        <v>0.3298611111111111</v>
      </c>
      <c r="AH234" s="45">
        <v>0.4826388888888889</v>
      </c>
      <c r="AI234" s="45">
        <v>0.63541666666666663</v>
      </c>
      <c r="AJ234" s="45">
        <v>0.78819444444444453</v>
      </c>
      <c r="AK234" s="45"/>
      <c r="AL234" s="45"/>
      <c r="AM234" s="45"/>
      <c r="AN234" s="45"/>
      <c r="AO234" s="45"/>
      <c r="AP234" s="46"/>
      <c r="AQ234" s="46"/>
    </row>
    <row r="235" spans="1:45" ht="18.75" customHeight="1">
      <c r="A235" s="19" t="s">
        <v>267</v>
      </c>
      <c r="B235" s="20" t="s">
        <v>271</v>
      </c>
      <c r="C235" s="20">
        <v>40</v>
      </c>
      <c r="D235" s="19">
        <v>74</v>
      </c>
      <c r="E235" s="36" t="s">
        <v>24</v>
      </c>
      <c r="F235" s="68" t="s">
        <v>34</v>
      </c>
      <c r="G235" s="24" t="s">
        <v>24</v>
      </c>
      <c r="H235" s="25">
        <v>0.28402777777777777</v>
      </c>
      <c r="I235" s="24" t="s">
        <v>43</v>
      </c>
      <c r="J235" s="25">
        <v>0.89513888888888893</v>
      </c>
      <c r="K235" s="26">
        <f t="shared" si="8"/>
        <v>9</v>
      </c>
      <c r="L235" s="38" t="s">
        <v>28</v>
      </c>
      <c r="M235" s="39" t="s">
        <v>28</v>
      </c>
      <c r="N235" s="40"/>
      <c r="O235" s="39" t="s">
        <v>28</v>
      </c>
      <c r="P235" s="60">
        <v>0.28402777777777777</v>
      </c>
      <c r="Q235" s="60">
        <v>0.4368055555555555</v>
      </c>
      <c r="R235" s="60">
        <v>0.58958333333333335</v>
      </c>
      <c r="S235" s="60">
        <v>0.74236111111111114</v>
      </c>
      <c r="T235" s="60">
        <v>0.89513888888888893</v>
      </c>
      <c r="U235" s="53"/>
      <c r="V235" s="53"/>
      <c r="W235" s="53"/>
      <c r="X235" s="55"/>
      <c r="Y235" s="55"/>
      <c r="Z235" s="55"/>
      <c r="AA235" s="55"/>
      <c r="AB235" s="55"/>
      <c r="AC235" s="57"/>
      <c r="AD235" s="57"/>
      <c r="AE235" s="57"/>
      <c r="AF235" s="57"/>
      <c r="AG235" s="45">
        <v>0.36041666666666666</v>
      </c>
      <c r="AH235" s="45">
        <v>0.5131944444444444</v>
      </c>
      <c r="AI235" s="45">
        <v>0.66597222222222219</v>
      </c>
      <c r="AJ235" s="45">
        <v>0.81874999999999998</v>
      </c>
      <c r="AK235" s="45"/>
      <c r="AL235" s="45"/>
      <c r="AM235" s="45"/>
      <c r="AN235" s="45"/>
      <c r="AO235" s="45"/>
      <c r="AP235" s="46"/>
      <c r="AQ235" s="46"/>
    </row>
    <row r="236" spans="1:45" ht="18.75" customHeight="1">
      <c r="A236" s="19" t="s">
        <v>267</v>
      </c>
      <c r="B236" s="20" t="s">
        <v>271</v>
      </c>
      <c r="C236" s="20">
        <v>41</v>
      </c>
      <c r="D236" s="19">
        <v>74</v>
      </c>
      <c r="E236" s="36" t="s">
        <v>24</v>
      </c>
      <c r="F236" s="68" t="s">
        <v>34</v>
      </c>
      <c r="G236" s="24" t="s">
        <v>24</v>
      </c>
      <c r="H236" s="25">
        <v>0.31458333333333333</v>
      </c>
      <c r="I236" s="24" t="s">
        <v>43</v>
      </c>
      <c r="J236" s="25">
        <v>0.92569444444444438</v>
      </c>
      <c r="K236" s="26">
        <f t="shared" si="8"/>
        <v>9</v>
      </c>
      <c r="L236" s="38"/>
      <c r="M236" s="39"/>
      <c r="N236" s="40"/>
      <c r="O236" s="39"/>
      <c r="P236" s="60">
        <v>0.31458333333333333</v>
      </c>
      <c r="Q236" s="60">
        <v>0.46736111111111112</v>
      </c>
      <c r="R236" s="60">
        <v>0.62013888888888891</v>
      </c>
      <c r="S236" s="60">
        <v>0.7729166666666667</v>
      </c>
      <c r="T236" s="60">
        <v>0.92569444444444438</v>
      </c>
      <c r="U236" s="53"/>
      <c r="V236" s="53"/>
      <c r="W236" s="53"/>
      <c r="X236" s="55"/>
      <c r="Y236" s="55"/>
      <c r="Z236" s="55"/>
      <c r="AA236" s="55"/>
      <c r="AB236" s="55"/>
      <c r="AC236" s="61"/>
      <c r="AD236" s="57"/>
      <c r="AE236" s="57"/>
      <c r="AF236" s="57"/>
      <c r="AG236" s="45">
        <v>0.39097222222222222</v>
      </c>
      <c r="AH236" s="45">
        <v>0.54375000000000007</v>
      </c>
      <c r="AI236" s="45">
        <v>0.69652777777777775</v>
      </c>
      <c r="AJ236" s="45">
        <v>0.84930555555555554</v>
      </c>
      <c r="AK236" s="45"/>
      <c r="AL236" s="45"/>
      <c r="AM236" s="45"/>
      <c r="AN236" s="45"/>
      <c r="AO236" s="45"/>
      <c r="AP236" s="46"/>
      <c r="AQ236" s="46"/>
    </row>
    <row r="237" spans="1:45" ht="18.75" customHeight="1">
      <c r="A237" s="19" t="s">
        <v>267</v>
      </c>
      <c r="B237" s="20" t="s">
        <v>271</v>
      </c>
      <c r="C237" s="20">
        <v>42</v>
      </c>
      <c r="D237" s="19">
        <v>74</v>
      </c>
      <c r="E237" s="36" t="s">
        <v>24</v>
      </c>
      <c r="F237" s="68" t="s">
        <v>34</v>
      </c>
      <c r="G237" s="24" t="s">
        <v>35</v>
      </c>
      <c r="H237" s="25">
        <v>0.26874999999999999</v>
      </c>
      <c r="I237" s="24" t="s">
        <v>292</v>
      </c>
      <c r="J237" s="25">
        <v>0.87986111111111109</v>
      </c>
      <c r="K237" s="26">
        <f t="shared" si="8"/>
        <v>9</v>
      </c>
      <c r="L237" s="38"/>
      <c r="M237" s="39"/>
      <c r="N237" s="40"/>
      <c r="O237" s="39"/>
      <c r="P237" s="60">
        <v>0.34513888888888888</v>
      </c>
      <c r="Q237" s="60">
        <v>0.49791666666666662</v>
      </c>
      <c r="R237" s="60">
        <v>0.65069444444444446</v>
      </c>
      <c r="S237" s="60">
        <v>0.80347222222222225</v>
      </c>
      <c r="T237" s="60"/>
      <c r="U237" s="53"/>
      <c r="V237" s="53"/>
      <c r="W237" s="53"/>
      <c r="X237" s="55"/>
      <c r="Y237" s="55"/>
      <c r="Z237" s="55"/>
      <c r="AA237" s="55"/>
      <c r="AB237" s="55"/>
      <c r="AC237" s="61"/>
      <c r="AD237" s="57"/>
      <c r="AE237" s="57"/>
      <c r="AF237" s="57"/>
      <c r="AG237" s="45">
        <v>0.26874999999999999</v>
      </c>
      <c r="AH237" s="45">
        <v>0.42152777777777778</v>
      </c>
      <c r="AI237" s="45">
        <v>0.57430555555555551</v>
      </c>
      <c r="AJ237" s="45">
        <v>0.7270833333333333</v>
      </c>
      <c r="AK237" s="45">
        <v>0.87986111111111109</v>
      </c>
      <c r="AL237" s="45"/>
      <c r="AM237" s="45"/>
      <c r="AN237" s="45"/>
      <c r="AO237" s="45"/>
      <c r="AP237" s="46"/>
      <c r="AQ237" s="46"/>
    </row>
    <row r="238" spans="1:45" ht="18.75" customHeight="1">
      <c r="A238" s="19" t="s">
        <v>293</v>
      </c>
      <c r="B238" s="20" t="s">
        <v>271</v>
      </c>
      <c r="C238" s="20">
        <v>43</v>
      </c>
      <c r="D238" s="19">
        <v>74</v>
      </c>
      <c r="E238" s="36" t="s">
        <v>24</v>
      </c>
      <c r="F238" s="68" t="s">
        <v>34</v>
      </c>
      <c r="G238" s="24" t="s">
        <v>35</v>
      </c>
      <c r="H238" s="25">
        <v>0.29930555555555555</v>
      </c>
      <c r="I238" s="24" t="s">
        <v>292</v>
      </c>
      <c r="J238" s="25">
        <v>0.91041666666666676</v>
      </c>
      <c r="K238" s="26">
        <f t="shared" si="8"/>
        <v>9</v>
      </c>
      <c r="L238" s="38"/>
      <c r="M238" s="39"/>
      <c r="N238" s="40"/>
      <c r="O238" s="39"/>
      <c r="P238" s="60">
        <v>0.3756944444444445</v>
      </c>
      <c r="Q238" s="60">
        <v>0.52847222222222223</v>
      </c>
      <c r="R238" s="60">
        <v>0.68125000000000002</v>
      </c>
      <c r="S238" s="60">
        <v>0.8340277777777777</v>
      </c>
      <c r="T238" s="60"/>
      <c r="U238" s="53"/>
      <c r="V238" s="53"/>
      <c r="W238" s="53"/>
      <c r="X238" s="55"/>
      <c r="Y238" s="55"/>
      <c r="Z238" s="55"/>
      <c r="AA238" s="55"/>
      <c r="AB238" s="55"/>
      <c r="AC238" s="61"/>
      <c r="AD238" s="57"/>
      <c r="AE238" s="57"/>
      <c r="AF238" s="57"/>
      <c r="AG238" s="45">
        <v>0.29930555555555555</v>
      </c>
      <c r="AH238" s="45">
        <v>0.45208333333333334</v>
      </c>
      <c r="AI238" s="45">
        <v>0.60486111111111118</v>
      </c>
      <c r="AJ238" s="45">
        <v>0.75763888888888886</v>
      </c>
      <c r="AK238" s="45">
        <v>0.91041666666666676</v>
      </c>
      <c r="AL238" s="45"/>
      <c r="AM238" s="45"/>
      <c r="AN238" s="45"/>
      <c r="AO238" s="45"/>
      <c r="AP238" s="46"/>
      <c r="AQ238" s="46"/>
    </row>
    <row r="239" spans="1:45" ht="18.75" customHeight="1">
      <c r="A239" s="19" t="s">
        <v>293</v>
      </c>
      <c r="B239" s="20" t="s">
        <v>271</v>
      </c>
      <c r="C239" s="20">
        <v>45</v>
      </c>
      <c r="D239" s="50">
        <v>420</v>
      </c>
      <c r="E239" s="36" t="s">
        <v>24</v>
      </c>
      <c r="F239" s="51" t="s">
        <v>44</v>
      </c>
      <c r="G239" s="24" t="s">
        <v>44</v>
      </c>
      <c r="H239" s="25" t="s">
        <v>294</v>
      </c>
      <c r="I239" s="24" t="s">
        <v>43</v>
      </c>
      <c r="J239" s="25">
        <v>0.90972222222222221</v>
      </c>
      <c r="K239" s="26">
        <f t="shared" si="8"/>
        <v>10</v>
      </c>
      <c r="L239" s="27"/>
      <c r="M239" s="28"/>
      <c r="N239" s="29"/>
      <c r="O239" s="28"/>
      <c r="P239" s="60">
        <v>0.35416666666666669</v>
      </c>
      <c r="Q239" s="53">
        <v>0.49305555555555558</v>
      </c>
      <c r="R239" s="53">
        <v>0.63194444444444442</v>
      </c>
      <c r="S239" s="53">
        <v>0.77083333333333337</v>
      </c>
      <c r="T239" s="53">
        <v>0.90972222222222221</v>
      </c>
      <c r="U239" s="53"/>
      <c r="V239" s="53"/>
      <c r="W239" s="53"/>
      <c r="X239" s="55"/>
      <c r="Y239" s="55"/>
      <c r="Z239" s="55"/>
      <c r="AA239" s="55"/>
      <c r="AB239" s="55"/>
      <c r="AC239" s="61"/>
      <c r="AD239" s="61"/>
      <c r="AE239" s="57"/>
      <c r="AF239" s="57"/>
      <c r="AG239" s="45">
        <v>0.28472222222222221</v>
      </c>
      <c r="AH239" s="45">
        <v>0.4236111111111111</v>
      </c>
      <c r="AI239" s="45">
        <v>0.5625</v>
      </c>
      <c r="AJ239" s="45">
        <v>0.70138888888888884</v>
      </c>
      <c r="AK239" s="45">
        <v>0.84027777777777779</v>
      </c>
      <c r="AL239" s="45"/>
      <c r="AM239" s="45"/>
      <c r="AN239" s="45"/>
      <c r="AO239" s="45"/>
      <c r="AP239" s="46"/>
      <c r="AQ239" s="46"/>
    </row>
    <row r="240" spans="1:45" ht="18.75" customHeight="1">
      <c r="A240" s="19" t="s">
        <v>267</v>
      </c>
      <c r="B240" s="20" t="s">
        <v>271</v>
      </c>
      <c r="C240" s="20">
        <v>46</v>
      </c>
      <c r="D240" s="19">
        <v>200</v>
      </c>
      <c r="E240" s="71" t="s">
        <v>24</v>
      </c>
      <c r="F240" s="51" t="s">
        <v>295</v>
      </c>
      <c r="G240" s="24" t="s">
        <v>43</v>
      </c>
      <c r="H240" s="25">
        <v>0.27361111111111108</v>
      </c>
      <c r="I240" s="24" t="s">
        <v>296</v>
      </c>
      <c r="J240" s="25">
        <v>0.89861111111111114</v>
      </c>
      <c r="K240" s="26">
        <f t="shared" si="8"/>
        <v>10</v>
      </c>
      <c r="L240" s="27"/>
      <c r="M240" s="28"/>
      <c r="N240" s="29"/>
      <c r="O240" s="28"/>
      <c r="P240" s="60">
        <v>0.27361111111111108</v>
      </c>
      <c r="Q240" s="53">
        <v>0.41250000000000003</v>
      </c>
      <c r="R240" s="53">
        <v>0.55138888888888882</v>
      </c>
      <c r="S240" s="53">
        <v>0.69027777777777777</v>
      </c>
      <c r="T240" s="53">
        <v>0.82916666666666661</v>
      </c>
      <c r="U240" s="63"/>
      <c r="V240" s="73"/>
      <c r="W240" s="55"/>
      <c r="X240" s="55"/>
      <c r="Y240" s="55"/>
      <c r="Z240" s="55"/>
      <c r="AA240" s="55"/>
      <c r="AB240" s="55"/>
      <c r="AC240" s="61"/>
      <c r="AD240" s="61"/>
      <c r="AE240" s="61"/>
      <c r="AF240" s="61"/>
      <c r="AG240" s="45">
        <v>0.34027777777777773</v>
      </c>
      <c r="AH240" s="45">
        <v>0.48194444444444445</v>
      </c>
      <c r="AI240" s="45">
        <v>0.62083333333333335</v>
      </c>
      <c r="AJ240" s="45">
        <v>0.7597222222222223</v>
      </c>
      <c r="AK240" s="45">
        <v>0.89861111111111114</v>
      </c>
      <c r="AL240" s="58"/>
      <c r="AM240" s="45"/>
      <c r="AN240" s="45"/>
      <c r="AO240" s="45"/>
      <c r="AP240" s="92"/>
      <c r="AQ240" s="92"/>
      <c r="AS240" s="82"/>
    </row>
    <row r="241" spans="1:45" ht="18.75" customHeight="1">
      <c r="A241" s="19" t="s">
        <v>267</v>
      </c>
      <c r="B241" s="20" t="s">
        <v>271</v>
      </c>
      <c r="C241" s="20">
        <v>47</v>
      </c>
      <c r="D241" s="19">
        <v>200</v>
      </c>
      <c r="E241" s="71" t="s">
        <v>24</v>
      </c>
      <c r="F241" s="51" t="s">
        <v>295</v>
      </c>
      <c r="G241" s="24" t="s">
        <v>297</v>
      </c>
      <c r="H241" s="25">
        <v>0.25</v>
      </c>
      <c r="I241" s="24" t="s">
        <v>43</v>
      </c>
      <c r="J241" s="25">
        <v>0.875</v>
      </c>
      <c r="K241" s="26">
        <f t="shared" si="8"/>
        <v>10</v>
      </c>
      <c r="L241" s="27"/>
      <c r="M241" s="28"/>
      <c r="N241" s="29"/>
      <c r="O241" s="28"/>
      <c r="P241" s="62">
        <v>0.31944444444444448</v>
      </c>
      <c r="Q241" s="53">
        <v>0.45833333333333331</v>
      </c>
      <c r="R241" s="53">
        <v>0.59722222222222221</v>
      </c>
      <c r="S241" s="53">
        <v>0.73611111111111116</v>
      </c>
      <c r="T241" s="53">
        <v>0.875</v>
      </c>
      <c r="U241" s="53"/>
      <c r="V241" s="73"/>
      <c r="W241" s="230"/>
      <c r="X241" s="230"/>
      <c r="Y241" s="230"/>
      <c r="Z241" s="230"/>
      <c r="AA241" s="230"/>
      <c r="AB241" s="230"/>
      <c r="AC241" s="186"/>
      <c r="AD241" s="186"/>
      <c r="AE241" s="186"/>
      <c r="AF241" s="186"/>
      <c r="AG241" s="58">
        <v>0.25</v>
      </c>
      <c r="AH241" s="45">
        <v>0.3888888888888889</v>
      </c>
      <c r="AI241" s="45">
        <v>0.52777777777777779</v>
      </c>
      <c r="AJ241" s="45">
        <v>0.66666666666666663</v>
      </c>
      <c r="AK241" s="45">
        <v>0.80555555555555547</v>
      </c>
      <c r="AL241" s="45"/>
      <c r="AM241" s="45"/>
      <c r="AN241" s="45"/>
      <c r="AO241" s="45"/>
      <c r="AP241" s="92" t="s">
        <v>298</v>
      </c>
      <c r="AQ241" s="92"/>
      <c r="AS241" s="82"/>
    </row>
    <row r="242" spans="1:45" ht="18.75" customHeight="1">
      <c r="A242" s="19" t="s">
        <v>267</v>
      </c>
      <c r="B242" s="20" t="s">
        <v>271</v>
      </c>
      <c r="C242" s="20">
        <v>48</v>
      </c>
      <c r="D242" s="19">
        <v>508</v>
      </c>
      <c r="E242" s="36" t="s">
        <v>24</v>
      </c>
      <c r="F242" s="51" t="s">
        <v>299</v>
      </c>
      <c r="G242" s="24" t="s">
        <v>24</v>
      </c>
      <c r="H242" s="25">
        <v>0.25347222222222221</v>
      </c>
      <c r="I242" s="24" t="s">
        <v>43</v>
      </c>
      <c r="J242" s="25">
        <v>0.86458333333333337</v>
      </c>
      <c r="K242" s="26">
        <f t="shared" si="8"/>
        <v>9</v>
      </c>
      <c r="L242" s="27"/>
      <c r="M242" s="28"/>
      <c r="N242" s="29"/>
      <c r="O242" s="28"/>
      <c r="P242" s="60">
        <v>0.25347222222222221</v>
      </c>
      <c r="Q242" s="53">
        <v>0.40625</v>
      </c>
      <c r="R242" s="53">
        <v>0.55902777777777779</v>
      </c>
      <c r="S242" s="53">
        <v>0.71180555555555547</v>
      </c>
      <c r="T242" s="53">
        <v>0.86458333333333337</v>
      </c>
      <c r="U242" s="73"/>
      <c r="V242" s="73"/>
      <c r="W242" s="55"/>
      <c r="X242" s="55"/>
      <c r="Y242" s="55"/>
      <c r="Z242" s="55"/>
      <c r="AA242" s="55"/>
      <c r="AB242" s="55"/>
      <c r="AC242" s="61"/>
      <c r="AD242" s="61"/>
      <c r="AE242" s="61"/>
      <c r="AF242" s="61"/>
      <c r="AG242" s="45">
        <v>0.3263888888888889</v>
      </c>
      <c r="AH242" s="45">
        <v>0.47916666666666669</v>
      </c>
      <c r="AI242" s="45">
        <v>0.63194444444444442</v>
      </c>
      <c r="AJ242" s="45">
        <v>0.78472222222222221</v>
      </c>
      <c r="AK242" s="45"/>
      <c r="AL242" s="45"/>
      <c r="AM242" s="45"/>
      <c r="AN242" s="45"/>
      <c r="AO242" s="45"/>
      <c r="AP242" s="92"/>
      <c r="AQ242" s="92"/>
      <c r="AS242" s="82"/>
    </row>
    <row r="243" spans="1:45" ht="18.75" customHeight="1">
      <c r="A243" s="19" t="s">
        <v>267</v>
      </c>
      <c r="B243" s="20" t="s">
        <v>271</v>
      </c>
      <c r="C243" s="20">
        <v>49</v>
      </c>
      <c r="D243" s="19">
        <v>545</v>
      </c>
      <c r="E243" s="36" t="s">
        <v>24</v>
      </c>
      <c r="F243" s="51" t="s">
        <v>262</v>
      </c>
      <c r="G243" s="24" t="s">
        <v>24</v>
      </c>
      <c r="H243" s="25">
        <v>0.27291666666666664</v>
      </c>
      <c r="I243" s="24" t="s">
        <v>43</v>
      </c>
      <c r="J243" s="25">
        <v>0.88541666666666663</v>
      </c>
      <c r="K243" s="26">
        <f t="shared" si="8"/>
        <v>9</v>
      </c>
      <c r="L243" s="27"/>
      <c r="M243" s="28"/>
      <c r="N243" s="29"/>
      <c r="O243" s="28"/>
      <c r="P243" s="60">
        <v>0.27291666666666664</v>
      </c>
      <c r="Q243" s="60">
        <v>0.42569444444444443</v>
      </c>
      <c r="R243" s="60">
        <v>0.57847222222222217</v>
      </c>
      <c r="S243" s="60">
        <v>0.73125000000000007</v>
      </c>
      <c r="T243" s="60">
        <v>0.88541666666666663</v>
      </c>
      <c r="U243" s="73"/>
      <c r="V243" s="73"/>
      <c r="W243" s="55"/>
      <c r="X243" s="55"/>
      <c r="Y243" s="55"/>
      <c r="Z243" s="55"/>
      <c r="AA243" s="55"/>
      <c r="AB243" s="55"/>
      <c r="AC243" s="61"/>
      <c r="AD243" s="61"/>
      <c r="AE243" s="61"/>
      <c r="AF243" s="61"/>
      <c r="AG243" s="45">
        <v>0.34583333333333338</v>
      </c>
      <c r="AH243" s="45">
        <v>0.49861111111111112</v>
      </c>
      <c r="AI243" s="45">
        <v>0.65138888888888891</v>
      </c>
      <c r="AJ243" s="45">
        <v>0.8041666666666667</v>
      </c>
      <c r="AK243" s="45"/>
      <c r="AL243" s="45"/>
      <c r="AM243" s="45"/>
      <c r="AN243" s="45"/>
      <c r="AO243" s="45"/>
      <c r="AP243" s="92"/>
      <c r="AQ243" s="92"/>
      <c r="AS243" s="82"/>
    </row>
    <row r="244" spans="1:45" ht="18.75" customHeight="1">
      <c r="A244" s="19" t="s">
        <v>267</v>
      </c>
      <c r="B244" s="20" t="s">
        <v>271</v>
      </c>
      <c r="C244" s="20">
        <v>50</v>
      </c>
      <c r="D244" s="19">
        <v>536</v>
      </c>
      <c r="E244" s="36" t="s">
        <v>24</v>
      </c>
      <c r="F244" s="51" t="s">
        <v>300</v>
      </c>
      <c r="G244" s="24" t="s">
        <v>24</v>
      </c>
      <c r="H244" s="25">
        <v>0.29166666666666669</v>
      </c>
      <c r="I244" s="24" t="s">
        <v>43</v>
      </c>
      <c r="J244" s="25">
        <v>0.90625</v>
      </c>
      <c r="K244" s="26">
        <f t="shared" si="8"/>
        <v>9</v>
      </c>
      <c r="L244" s="27"/>
      <c r="M244" s="28"/>
      <c r="N244" s="29"/>
      <c r="O244" s="28"/>
      <c r="P244" s="60">
        <v>0.29166666666666669</v>
      </c>
      <c r="Q244" s="60">
        <v>0.44444444444444442</v>
      </c>
      <c r="R244" s="60">
        <v>0.59722222222222221</v>
      </c>
      <c r="S244" s="60">
        <v>0.75</v>
      </c>
      <c r="T244" s="60">
        <v>0.90625</v>
      </c>
      <c r="U244" s="73"/>
      <c r="V244" s="73"/>
      <c r="W244" s="55"/>
      <c r="X244" s="55"/>
      <c r="Y244" s="55"/>
      <c r="Z244" s="55"/>
      <c r="AA244" s="55"/>
      <c r="AB244" s="55"/>
      <c r="AC244" s="61"/>
      <c r="AD244" s="61"/>
      <c r="AE244" s="61"/>
      <c r="AF244" s="61"/>
      <c r="AG244" s="45">
        <v>0.36458333333333331</v>
      </c>
      <c r="AH244" s="45">
        <v>0.51736111111111105</v>
      </c>
      <c r="AI244" s="45">
        <v>0.67013888888888884</v>
      </c>
      <c r="AJ244" s="45">
        <v>0.82291666666666663</v>
      </c>
      <c r="AK244" s="45"/>
      <c r="AL244" s="45"/>
      <c r="AM244" s="45"/>
      <c r="AN244" s="45"/>
      <c r="AO244" s="45"/>
      <c r="AP244" s="92"/>
      <c r="AQ244" s="92"/>
      <c r="AS244" s="82"/>
    </row>
    <row r="245" spans="1:45" ht="18.75" customHeight="1">
      <c r="A245" s="19" t="s">
        <v>267</v>
      </c>
      <c r="B245" s="20" t="s">
        <v>271</v>
      </c>
      <c r="C245" s="20">
        <v>51</v>
      </c>
      <c r="D245" s="19">
        <v>542</v>
      </c>
      <c r="E245" s="36" t="s">
        <v>24</v>
      </c>
      <c r="F245" s="51" t="s">
        <v>301</v>
      </c>
      <c r="G245" s="24" t="s">
        <v>24</v>
      </c>
      <c r="H245" s="25">
        <v>0.31111111111111112</v>
      </c>
      <c r="I245" s="24" t="s">
        <v>24</v>
      </c>
      <c r="J245" s="25">
        <v>0.93055555555555547</v>
      </c>
      <c r="K245" s="26">
        <f t="shared" si="8"/>
        <v>9</v>
      </c>
      <c r="L245" s="27"/>
      <c r="M245" s="28"/>
      <c r="N245" s="29"/>
      <c r="O245" s="28"/>
      <c r="P245" s="60">
        <v>0.31111111111111112</v>
      </c>
      <c r="Q245" s="60">
        <v>0.46388888888888885</v>
      </c>
      <c r="R245" s="60">
        <v>0.6166666666666667</v>
      </c>
      <c r="S245" s="60">
        <v>0.76944444444444438</v>
      </c>
      <c r="T245" s="60">
        <v>0.93055555555555547</v>
      </c>
      <c r="U245" s="73"/>
      <c r="V245" s="73"/>
      <c r="W245" s="55"/>
      <c r="X245" s="55"/>
      <c r="Y245" s="55"/>
      <c r="Z245" s="55"/>
      <c r="AA245" s="55"/>
      <c r="AB245" s="55"/>
      <c r="AC245" s="61"/>
      <c r="AD245" s="61"/>
      <c r="AE245" s="61"/>
      <c r="AF245" s="61"/>
      <c r="AG245" s="45">
        <v>0.3840277777777778</v>
      </c>
      <c r="AH245" s="45">
        <v>0.53680555555555554</v>
      </c>
      <c r="AI245" s="45">
        <v>0.68958333333333333</v>
      </c>
      <c r="AJ245" s="45">
        <v>0.84236111111111101</v>
      </c>
      <c r="AK245" s="45"/>
      <c r="AL245" s="45"/>
      <c r="AM245" s="45"/>
      <c r="AN245" s="45"/>
      <c r="AO245" s="45"/>
      <c r="AP245" s="92"/>
      <c r="AQ245" s="92"/>
      <c r="AS245" s="82"/>
    </row>
    <row r="246" spans="1:45" ht="18.75" customHeight="1">
      <c r="A246" s="19" t="s">
        <v>267</v>
      </c>
      <c r="B246" s="20" t="s">
        <v>271</v>
      </c>
      <c r="C246" s="20">
        <v>52</v>
      </c>
      <c r="D246" s="19">
        <v>545</v>
      </c>
      <c r="E246" s="187" t="s">
        <v>24</v>
      </c>
      <c r="F246" s="51" t="s">
        <v>262</v>
      </c>
      <c r="G246" s="24" t="s">
        <v>302</v>
      </c>
      <c r="H246" s="25">
        <v>0.25694444444444448</v>
      </c>
      <c r="I246" s="24" t="s">
        <v>302</v>
      </c>
      <c r="J246" s="25">
        <v>0.86458333333333337</v>
      </c>
      <c r="K246" s="26">
        <f t="shared" si="8"/>
        <v>9</v>
      </c>
      <c r="L246" s="38" t="s">
        <v>28</v>
      </c>
      <c r="M246" s="39" t="s">
        <v>28</v>
      </c>
      <c r="N246" s="40"/>
      <c r="O246" s="39" t="s">
        <v>28</v>
      </c>
      <c r="P246" s="60">
        <v>0.3298611111111111</v>
      </c>
      <c r="Q246" s="60">
        <v>0.4826388888888889</v>
      </c>
      <c r="R246" s="60">
        <v>0.63541666666666663</v>
      </c>
      <c r="S246" s="60">
        <v>0.78819444444444453</v>
      </c>
      <c r="T246" s="60"/>
      <c r="U246" s="73"/>
      <c r="V246" s="73"/>
      <c r="W246" s="55"/>
      <c r="X246" s="55"/>
      <c r="Y246" s="55"/>
      <c r="Z246" s="55"/>
      <c r="AA246" s="55"/>
      <c r="AB246" s="55"/>
      <c r="AC246" s="61"/>
      <c r="AD246" s="61"/>
      <c r="AE246" s="61"/>
      <c r="AF246" s="61"/>
      <c r="AG246" s="45">
        <v>0.25694444444444448</v>
      </c>
      <c r="AH246" s="45">
        <v>0.40277777777777773</v>
      </c>
      <c r="AI246" s="45">
        <v>0.55555555555555558</v>
      </c>
      <c r="AJ246" s="45">
        <v>0.70833333333333337</v>
      </c>
      <c r="AK246" s="45">
        <v>0.86458333333333337</v>
      </c>
      <c r="AL246" s="45"/>
      <c r="AM246" s="45"/>
      <c r="AN246" s="45"/>
      <c r="AO246" s="45"/>
      <c r="AP246" s="92"/>
      <c r="AQ246" s="92"/>
      <c r="AS246" s="82"/>
    </row>
    <row r="247" spans="1:45" ht="18.75" customHeight="1">
      <c r="A247" s="19" t="s">
        <v>267</v>
      </c>
      <c r="B247" s="20" t="s">
        <v>271</v>
      </c>
      <c r="C247" s="20">
        <v>53</v>
      </c>
      <c r="D247" s="19">
        <v>546</v>
      </c>
      <c r="E247" s="187" t="s">
        <v>24</v>
      </c>
      <c r="F247" s="51" t="s">
        <v>303</v>
      </c>
      <c r="G247" s="24" t="s">
        <v>304</v>
      </c>
      <c r="H247" s="25">
        <v>0.27291666666666664</v>
      </c>
      <c r="I247" s="24" t="s">
        <v>304</v>
      </c>
      <c r="J247" s="25">
        <v>0.88541666666666663</v>
      </c>
      <c r="K247" s="26">
        <f t="shared" si="8"/>
        <v>9</v>
      </c>
      <c r="L247" s="27"/>
      <c r="M247" s="28"/>
      <c r="N247" s="29"/>
      <c r="O247" s="28"/>
      <c r="P247" s="60">
        <v>0.34930555555555554</v>
      </c>
      <c r="Q247" s="60">
        <v>0.50208333333333333</v>
      </c>
      <c r="R247" s="60">
        <v>0.65486111111111112</v>
      </c>
      <c r="S247" s="60">
        <v>0.80763888888888891</v>
      </c>
      <c r="T247" s="60"/>
      <c r="U247" s="73"/>
      <c r="V247" s="73"/>
      <c r="W247" s="55"/>
      <c r="X247" s="55"/>
      <c r="Y247" s="55"/>
      <c r="Z247" s="55"/>
      <c r="AA247" s="55"/>
      <c r="AB247" s="55"/>
      <c r="AC247" s="61"/>
      <c r="AD247" s="61"/>
      <c r="AE247" s="61"/>
      <c r="AF247" s="61"/>
      <c r="AG247" s="65">
        <v>0.27291666666666664</v>
      </c>
      <c r="AH247" s="65">
        <v>0.42222222222222222</v>
      </c>
      <c r="AI247" s="65">
        <v>0.57500000000000007</v>
      </c>
      <c r="AJ247" s="65">
        <v>0.72777777777777775</v>
      </c>
      <c r="AK247" s="45">
        <v>0.88541666666666663</v>
      </c>
      <c r="AL247" s="45"/>
      <c r="AM247" s="45"/>
      <c r="AN247" s="45"/>
      <c r="AO247" s="45"/>
      <c r="AP247" s="92"/>
      <c r="AQ247" s="92"/>
      <c r="AS247" s="82"/>
    </row>
    <row r="248" spans="1:45" ht="18.75" customHeight="1">
      <c r="A248" s="19" t="s">
        <v>267</v>
      </c>
      <c r="B248" s="20" t="s">
        <v>271</v>
      </c>
      <c r="C248" s="20">
        <v>54</v>
      </c>
      <c r="D248" s="19">
        <v>536</v>
      </c>
      <c r="E248" s="36" t="s">
        <v>24</v>
      </c>
      <c r="F248" s="51" t="s">
        <v>300</v>
      </c>
      <c r="G248" s="24" t="s">
        <v>305</v>
      </c>
      <c r="H248" s="25">
        <v>0.29166666666666669</v>
      </c>
      <c r="I248" s="24" t="s">
        <v>305</v>
      </c>
      <c r="J248" s="25">
        <v>0.90625</v>
      </c>
      <c r="K248" s="26">
        <f t="shared" si="8"/>
        <v>9</v>
      </c>
      <c r="L248" s="27"/>
      <c r="M248" s="28"/>
      <c r="N248" s="29"/>
      <c r="O248" s="28"/>
      <c r="P248" s="60">
        <v>0.36805555555555558</v>
      </c>
      <c r="Q248" s="60">
        <v>0.52083333333333337</v>
      </c>
      <c r="R248" s="60">
        <v>0.67361111111111116</v>
      </c>
      <c r="S248" s="60">
        <v>0.82638888888888884</v>
      </c>
      <c r="T248" s="60"/>
      <c r="U248" s="73"/>
      <c r="V248" s="73"/>
      <c r="W248" s="55"/>
      <c r="X248" s="55"/>
      <c r="Y248" s="55"/>
      <c r="Z248" s="55"/>
      <c r="AA248" s="55"/>
      <c r="AB248" s="55"/>
      <c r="AC248" s="61"/>
      <c r="AD248" s="61"/>
      <c r="AE248" s="61"/>
      <c r="AF248" s="61"/>
      <c r="AG248" s="45">
        <v>0.29166666666666669</v>
      </c>
      <c r="AH248" s="45">
        <v>0.44097222222222227</v>
      </c>
      <c r="AI248" s="45">
        <v>0.59375</v>
      </c>
      <c r="AJ248" s="45">
        <v>0.74652777777777779</v>
      </c>
      <c r="AK248" s="45">
        <v>0.90625</v>
      </c>
      <c r="AL248" s="45"/>
      <c r="AM248" s="45"/>
      <c r="AN248" s="45"/>
      <c r="AO248" s="45"/>
      <c r="AP248" s="92"/>
      <c r="AQ248" s="92"/>
      <c r="AS248" s="82"/>
    </row>
    <row r="249" spans="1:45" ht="18.75" customHeight="1">
      <c r="A249" s="19" t="s">
        <v>267</v>
      </c>
      <c r="B249" s="20" t="s">
        <v>271</v>
      </c>
      <c r="C249" s="20">
        <v>55</v>
      </c>
      <c r="D249" s="19">
        <v>545</v>
      </c>
      <c r="E249" s="36" t="s">
        <v>24</v>
      </c>
      <c r="F249" s="51" t="s">
        <v>262</v>
      </c>
      <c r="G249" s="24" t="s">
        <v>302</v>
      </c>
      <c r="H249" s="25">
        <v>0.31111111111111112</v>
      </c>
      <c r="I249" s="24" t="s">
        <v>302</v>
      </c>
      <c r="J249" s="25">
        <v>0.93055555555555547</v>
      </c>
      <c r="K249" s="26">
        <f t="shared" si="8"/>
        <v>9</v>
      </c>
      <c r="L249" s="38"/>
      <c r="M249" s="39"/>
      <c r="N249" s="40"/>
      <c r="O249" s="39"/>
      <c r="P249" s="60">
        <v>0.38750000000000001</v>
      </c>
      <c r="Q249" s="60">
        <v>0.54027777777777775</v>
      </c>
      <c r="R249" s="60">
        <v>0.69305555555555554</v>
      </c>
      <c r="S249" s="60">
        <v>0.84583333333333333</v>
      </c>
      <c r="T249" s="60"/>
      <c r="U249" s="73"/>
      <c r="V249" s="73"/>
      <c r="W249" s="55"/>
      <c r="X249" s="55"/>
      <c r="Y249" s="55"/>
      <c r="Z249" s="55"/>
      <c r="AA249" s="55"/>
      <c r="AB249" s="55"/>
      <c r="AC249" s="61"/>
      <c r="AD249" s="61"/>
      <c r="AE249" s="61"/>
      <c r="AF249" s="61"/>
      <c r="AG249" s="45">
        <v>0.31111111111111112</v>
      </c>
      <c r="AH249" s="45">
        <v>0.4604166666666667</v>
      </c>
      <c r="AI249" s="45">
        <v>0.61319444444444449</v>
      </c>
      <c r="AJ249" s="45">
        <v>0.76597222222222217</v>
      </c>
      <c r="AK249" s="45">
        <v>0.93055555555555547</v>
      </c>
      <c r="AL249" s="45"/>
      <c r="AM249" s="45"/>
      <c r="AN249" s="45"/>
      <c r="AO249" s="45"/>
      <c r="AP249" s="92"/>
      <c r="AQ249" s="92"/>
      <c r="AS249" s="82"/>
    </row>
    <row r="250" spans="1:45" ht="18.75" customHeight="1">
      <c r="A250" s="19" t="s">
        <v>267</v>
      </c>
      <c r="B250" s="20" t="s">
        <v>271</v>
      </c>
      <c r="C250" s="20">
        <v>56</v>
      </c>
      <c r="D250" s="19">
        <v>54</v>
      </c>
      <c r="E250" s="36" t="s">
        <v>24</v>
      </c>
      <c r="F250" s="51" t="s">
        <v>306</v>
      </c>
      <c r="G250" s="24" t="s">
        <v>24</v>
      </c>
      <c r="H250" s="25">
        <v>0.2673611111111111</v>
      </c>
      <c r="I250" s="24" t="s">
        <v>307</v>
      </c>
      <c r="J250" s="25">
        <v>0.85763888888888884</v>
      </c>
      <c r="K250" s="26">
        <f t="shared" si="8"/>
        <v>10</v>
      </c>
      <c r="L250" s="27"/>
      <c r="M250" s="28"/>
      <c r="N250" s="29"/>
      <c r="O250" s="28"/>
      <c r="P250" s="60">
        <v>0.2673611111111111</v>
      </c>
      <c r="Q250" s="53">
        <v>0.39930555555555558</v>
      </c>
      <c r="R250" s="53">
        <v>0.53125</v>
      </c>
      <c r="S250" s="53">
        <v>0.66319444444444442</v>
      </c>
      <c r="T250" s="53">
        <v>0.79513888888888884</v>
      </c>
      <c r="U250" s="53"/>
      <c r="V250" s="231"/>
      <c r="W250" s="55"/>
      <c r="X250" s="55"/>
      <c r="Y250" s="55"/>
      <c r="Z250" s="55"/>
      <c r="AA250" s="55"/>
      <c r="AB250" s="55"/>
      <c r="AC250" s="61"/>
      <c r="AD250" s="64"/>
      <c r="AE250" s="64"/>
      <c r="AF250" s="64"/>
      <c r="AG250" s="45">
        <v>0.3263888888888889</v>
      </c>
      <c r="AH250" s="45">
        <v>0.46180555555555558</v>
      </c>
      <c r="AI250" s="45">
        <v>0.59375</v>
      </c>
      <c r="AJ250" s="45">
        <v>0.72569444444444453</v>
      </c>
      <c r="AK250" s="45">
        <v>0.85763888888888884</v>
      </c>
      <c r="AL250" s="45"/>
      <c r="AM250" s="45"/>
      <c r="AN250" s="45"/>
      <c r="AO250" s="45"/>
      <c r="AP250" s="92"/>
      <c r="AQ250" s="92"/>
      <c r="AS250" s="82"/>
    </row>
    <row r="251" spans="1:45" ht="18.75" customHeight="1">
      <c r="A251" s="19" t="s">
        <v>267</v>
      </c>
      <c r="B251" s="20" t="s">
        <v>271</v>
      </c>
      <c r="C251" s="20">
        <v>57</v>
      </c>
      <c r="D251" s="19">
        <v>57</v>
      </c>
      <c r="E251" s="36" t="s">
        <v>24</v>
      </c>
      <c r="F251" s="51" t="s">
        <v>308</v>
      </c>
      <c r="G251" s="24" t="s">
        <v>24</v>
      </c>
      <c r="H251" s="25">
        <v>0.28402777777777777</v>
      </c>
      <c r="I251" s="24" t="s">
        <v>309</v>
      </c>
      <c r="J251" s="25">
        <v>0.875</v>
      </c>
      <c r="K251" s="26">
        <f t="shared" si="8"/>
        <v>10</v>
      </c>
      <c r="L251" s="27"/>
      <c r="M251" s="28"/>
      <c r="N251" s="29"/>
      <c r="O251" s="28"/>
      <c r="P251" s="60">
        <v>0.28402777777777777</v>
      </c>
      <c r="Q251" s="53">
        <v>0.41597222222222219</v>
      </c>
      <c r="R251" s="53">
        <v>0.54791666666666672</v>
      </c>
      <c r="S251" s="53">
        <v>0.67986111111111114</v>
      </c>
      <c r="T251" s="53">
        <v>0.8125</v>
      </c>
      <c r="U251" s="53"/>
      <c r="V251" s="231"/>
      <c r="W251" s="55"/>
      <c r="X251" s="55"/>
      <c r="Y251" s="55"/>
      <c r="Z251" s="55"/>
      <c r="AA251" s="55"/>
      <c r="AB251" s="55"/>
      <c r="AC251" s="61"/>
      <c r="AD251" s="64"/>
      <c r="AE251" s="64"/>
      <c r="AF251" s="64"/>
      <c r="AG251" s="45">
        <v>0.34652777777777777</v>
      </c>
      <c r="AH251" s="45">
        <v>0.47847222222222219</v>
      </c>
      <c r="AI251" s="45">
        <v>0.61041666666666672</v>
      </c>
      <c r="AJ251" s="45">
        <v>0.74236111111111114</v>
      </c>
      <c r="AK251" s="45">
        <v>0.875</v>
      </c>
      <c r="AL251" s="45"/>
      <c r="AM251" s="45"/>
      <c r="AN251" s="45"/>
      <c r="AO251" s="45"/>
      <c r="AP251" s="92"/>
      <c r="AQ251" s="92"/>
      <c r="AS251" s="82"/>
    </row>
    <row r="252" spans="1:45" ht="18.75" customHeight="1">
      <c r="A252" s="19" t="s">
        <v>267</v>
      </c>
      <c r="B252" s="20" t="s">
        <v>271</v>
      </c>
      <c r="C252" s="20">
        <v>58</v>
      </c>
      <c r="D252" s="19">
        <v>55</v>
      </c>
      <c r="E252" s="36" t="s">
        <v>24</v>
      </c>
      <c r="F252" s="51" t="s">
        <v>310</v>
      </c>
      <c r="G252" s="24" t="s">
        <v>24</v>
      </c>
      <c r="H252" s="25">
        <v>0.30069444444444443</v>
      </c>
      <c r="I252" s="24" t="s">
        <v>307</v>
      </c>
      <c r="J252" s="25">
        <v>0.89930555555555547</v>
      </c>
      <c r="K252" s="26">
        <f t="shared" si="8"/>
        <v>10</v>
      </c>
      <c r="L252" s="27"/>
      <c r="M252" s="28"/>
      <c r="N252" s="29"/>
      <c r="O252" s="28"/>
      <c r="P252" s="60">
        <v>0.30069444444444443</v>
      </c>
      <c r="Q252" s="53">
        <v>0.43263888888888885</v>
      </c>
      <c r="R252" s="53">
        <v>0.56458333333333333</v>
      </c>
      <c r="S252" s="53">
        <v>0.69652777777777775</v>
      </c>
      <c r="T252" s="54">
        <v>0.82986111111111116</v>
      </c>
      <c r="U252" s="53"/>
      <c r="V252" s="231"/>
      <c r="W252" s="55"/>
      <c r="X252" s="55"/>
      <c r="Y252" s="55"/>
      <c r="Z252" s="55"/>
      <c r="AA252" s="55"/>
      <c r="AB252" s="55"/>
      <c r="AC252" s="61" t="s">
        <v>311</v>
      </c>
      <c r="AD252" s="64"/>
      <c r="AE252" s="64"/>
      <c r="AF252" s="64"/>
      <c r="AG252" s="45">
        <v>0.36319444444444443</v>
      </c>
      <c r="AH252" s="45">
        <v>0.49513888888888885</v>
      </c>
      <c r="AI252" s="45">
        <v>0.62708333333333333</v>
      </c>
      <c r="AJ252" s="45">
        <v>0.75902777777777775</v>
      </c>
      <c r="AK252" s="58">
        <v>0.89930555555555547</v>
      </c>
      <c r="AL252" s="45"/>
      <c r="AM252" s="45"/>
      <c r="AN252" s="45"/>
      <c r="AO252" s="45"/>
      <c r="AP252" s="92" t="s">
        <v>312</v>
      </c>
      <c r="AQ252" s="92"/>
      <c r="AS252" s="82"/>
    </row>
    <row r="253" spans="1:45" ht="18.75" customHeight="1">
      <c r="A253" s="19" t="s">
        <v>267</v>
      </c>
      <c r="B253" s="20" t="s">
        <v>271</v>
      </c>
      <c r="C253" s="20">
        <v>59</v>
      </c>
      <c r="D253" s="19">
        <v>58</v>
      </c>
      <c r="E253" s="36" t="s">
        <v>24</v>
      </c>
      <c r="F253" s="51" t="s">
        <v>313</v>
      </c>
      <c r="G253" s="24" t="s">
        <v>24</v>
      </c>
      <c r="H253" s="25">
        <v>0.31666666666666665</v>
      </c>
      <c r="I253" s="24" t="s">
        <v>314</v>
      </c>
      <c r="J253" s="25">
        <v>0.91666666666666663</v>
      </c>
      <c r="K253" s="26">
        <f t="shared" si="8"/>
        <v>10</v>
      </c>
      <c r="L253" s="171"/>
      <c r="M253" s="172"/>
      <c r="N253" s="173"/>
      <c r="O253" s="172"/>
      <c r="P253" s="52">
        <v>0.31666666666666665</v>
      </c>
      <c r="Q253" s="53">
        <v>0.44861111111111113</v>
      </c>
      <c r="R253" s="54">
        <v>0.5805555555555556</v>
      </c>
      <c r="S253" s="53">
        <v>0.71250000000000002</v>
      </c>
      <c r="T253" s="54">
        <v>0.84722222222222221</v>
      </c>
      <c r="U253" s="53"/>
      <c r="V253" s="231"/>
      <c r="W253" s="55"/>
      <c r="X253" s="55"/>
      <c r="Y253" s="55"/>
      <c r="Z253" s="55"/>
      <c r="AA253" s="55"/>
      <c r="AB253" s="55"/>
      <c r="AC253" s="61" t="s">
        <v>315</v>
      </c>
      <c r="AD253" s="64"/>
      <c r="AE253" s="64"/>
      <c r="AF253" s="64"/>
      <c r="AG253" s="58">
        <v>0.37916666666666665</v>
      </c>
      <c r="AH253" s="45">
        <v>0.51111111111111118</v>
      </c>
      <c r="AI253" s="58">
        <v>0.6430555555555556</v>
      </c>
      <c r="AJ253" s="45">
        <v>0.77500000000000002</v>
      </c>
      <c r="AK253" s="58">
        <v>0.91666666666666663</v>
      </c>
      <c r="AL253" s="45"/>
      <c r="AM253" s="45"/>
      <c r="AN253" s="45"/>
      <c r="AO253" s="45"/>
      <c r="AP253" s="92" t="s">
        <v>316</v>
      </c>
      <c r="AQ253" s="92"/>
      <c r="AS253" s="82"/>
    </row>
    <row r="254" spans="1:45" ht="18.75" customHeight="1">
      <c r="A254" s="19" t="s">
        <v>267</v>
      </c>
      <c r="B254" s="20" t="s">
        <v>271</v>
      </c>
      <c r="C254" s="20">
        <v>60</v>
      </c>
      <c r="D254" s="19">
        <v>54</v>
      </c>
      <c r="E254" s="36" t="s">
        <v>24</v>
      </c>
      <c r="F254" s="51" t="s">
        <v>306</v>
      </c>
      <c r="G254" s="24" t="s">
        <v>307</v>
      </c>
      <c r="H254" s="25">
        <v>0.25694444444444448</v>
      </c>
      <c r="I254" s="24" t="s">
        <v>43</v>
      </c>
      <c r="J254" s="25">
        <v>0.86458333333333337</v>
      </c>
      <c r="K254" s="26">
        <f t="shared" si="8"/>
        <v>10</v>
      </c>
      <c r="L254" s="27"/>
      <c r="M254" s="28"/>
      <c r="N254" s="29"/>
      <c r="O254" s="28"/>
      <c r="P254" s="60">
        <v>0.33333333333333331</v>
      </c>
      <c r="Q254" s="53">
        <v>0.46527777777777773</v>
      </c>
      <c r="R254" s="53">
        <v>0.59722222222222221</v>
      </c>
      <c r="S254" s="53">
        <v>0.72916666666666663</v>
      </c>
      <c r="T254" s="53">
        <v>0.86458333333333337</v>
      </c>
      <c r="U254" s="73"/>
      <c r="V254" s="73"/>
      <c r="W254" s="55"/>
      <c r="X254" s="55"/>
      <c r="Y254" s="55"/>
      <c r="Z254" s="55"/>
      <c r="AA254" s="55"/>
      <c r="AB254" s="55"/>
      <c r="AC254" s="61"/>
      <c r="AD254" s="61"/>
      <c r="AE254" s="61"/>
      <c r="AF254" s="61"/>
      <c r="AG254" s="45">
        <v>0.25694444444444448</v>
      </c>
      <c r="AH254" s="45">
        <v>0.39583333333333331</v>
      </c>
      <c r="AI254" s="45">
        <v>0.52777777777777779</v>
      </c>
      <c r="AJ254" s="45">
        <v>0.65972222222222221</v>
      </c>
      <c r="AK254" s="45">
        <v>0.79166666666666663</v>
      </c>
      <c r="AL254" s="45"/>
      <c r="AM254" s="45"/>
      <c r="AN254" s="45"/>
      <c r="AO254" s="45"/>
      <c r="AP254" s="92"/>
      <c r="AQ254" s="92"/>
      <c r="AS254" s="82"/>
    </row>
    <row r="255" spans="1:45" ht="18.75" customHeight="1">
      <c r="A255" s="19" t="s">
        <v>267</v>
      </c>
      <c r="B255" s="20" t="s">
        <v>271</v>
      </c>
      <c r="C255" s="20">
        <v>61</v>
      </c>
      <c r="D255" s="19">
        <v>56</v>
      </c>
      <c r="E255" s="187" t="s">
        <v>24</v>
      </c>
      <c r="F255" s="51" t="s">
        <v>317</v>
      </c>
      <c r="G255" s="24" t="s">
        <v>318</v>
      </c>
      <c r="H255" s="25">
        <v>0.28055555555555556</v>
      </c>
      <c r="I255" s="24" t="s">
        <v>24</v>
      </c>
      <c r="J255" s="25">
        <v>0.88194444444444453</v>
      </c>
      <c r="K255" s="26">
        <f t="shared" si="8"/>
        <v>10</v>
      </c>
      <c r="L255" s="171"/>
      <c r="M255" s="172"/>
      <c r="N255" s="173"/>
      <c r="O255" s="172"/>
      <c r="P255" s="60">
        <v>0.35000000000000003</v>
      </c>
      <c r="Q255" s="53">
        <v>0.48194444444444445</v>
      </c>
      <c r="R255" s="53">
        <v>0.61388888888888882</v>
      </c>
      <c r="S255" s="53">
        <v>0.74583333333333324</v>
      </c>
      <c r="T255" s="54">
        <v>0.88194444444444453</v>
      </c>
      <c r="U255" s="73"/>
      <c r="V255" s="73"/>
      <c r="W255" s="55"/>
      <c r="X255" s="55"/>
      <c r="Y255" s="55"/>
      <c r="Z255" s="55"/>
      <c r="AA255" s="55"/>
      <c r="AB255" s="55"/>
      <c r="AC255" s="61" t="s">
        <v>319</v>
      </c>
      <c r="AD255" s="61"/>
      <c r="AE255" s="61"/>
      <c r="AF255" s="61"/>
      <c r="AG255" s="58">
        <v>0.28055555555555556</v>
      </c>
      <c r="AH255" s="45">
        <v>0.41250000000000003</v>
      </c>
      <c r="AI255" s="45">
        <v>0.5444444444444444</v>
      </c>
      <c r="AJ255" s="45">
        <v>0.67638888888888893</v>
      </c>
      <c r="AK255" s="45">
        <v>0.80833333333333324</v>
      </c>
      <c r="AL255" s="45"/>
      <c r="AM255" s="45"/>
      <c r="AN255" s="45"/>
      <c r="AO255" s="45"/>
      <c r="AP255" s="92" t="s">
        <v>320</v>
      </c>
      <c r="AQ255" s="92"/>
      <c r="AS255" s="82"/>
    </row>
    <row r="256" spans="1:45" ht="18.75" customHeight="1">
      <c r="A256" s="19" t="s">
        <v>267</v>
      </c>
      <c r="B256" s="20" t="s">
        <v>271</v>
      </c>
      <c r="C256" s="20">
        <v>62</v>
      </c>
      <c r="D256" s="19">
        <v>55</v>
      </c>
      <c r="E256" s="187" t="s">
        <v>24</v>
      </c>
      <c r="F256" s="51" t="s">
        <v>310</v>
      </c>
      <c r="G256" s="24" t="s">
        <v>321</v>
      </c>
      <c r="H256" s="25">
        <v>0.29722222222222222</v>
      </c>
      <c r="I256" s="24" t="s">
        <v>24</v>
      </c>
      <c r="J256" s="25">
        <v>0.89930555555555547</v>
      </c>
      <c r="K256" s="26">
        <f t="shared" ref="K256:K318" si="9">SUBTOTAL(2,P256:AB256,AG256:AO256)</f>
        <v>10</v>
      </c>
      <c r="L256" s="27"/>
      <c r="M256" s="28"/>
      <c r="N256" s="29"/>
      <c r="O256" s="28"/>
      <c r="P256" s="60">
        <v>0.3666666666666667</v>
      </c>
      <c r="Q256" s="53">
        <v>0.49861111111111112</v>
      </c>
      <c r="R256" s="53">
        <v>0.63055555555555554</v>
      </c>
      <c r="S256" s="53">
        <v>0.76250000000000007</v>
      </c>
      <c r="T256" s="54">
        <v>0.89930555555555547</v>
      </c>
      <c r="U256" s="73"/>
      <c r="V256" s="73"/>
      <c r="W256" s="55"/>
      <c r="X256" s="55"/>
      <c r="Y256" s="55"/>
      <c r="Z256" s="55"/>
      <c r="AA256" s="55"/>
      <c r="AB256" s="55"/>
      <c r="AC256" s="61" t="s">
        <v>322</v>
      </c>
      <c r="AD256" s="61"/>
      <c r="AE256" s="61"/>
      <c r="AF256" s="61"/>
      <c r="AG256" s="45">
        <v>0.29722222222222222</v>
      </c>
      <c r="AH256" s="45">
        <v>0.4291666666666667</v>
      </c>
      <c r="AI256" s="45">
        <v>0.56111111111111112</v>
      </c>
      <c r="AJ256" s="45">
        <v>0.69305555555555554</v>
      </c>
      <c r="AK256" s="45">
        <v>0.82500000000000007</v>
      </c>
      <c r="AL256" s="45"/>
      <c r="AM256" s="45"/>
      <c r="AN256" s="45"/>
      <c r="AO256" s="45"/>
      <c r="AP256" s="92"/>
      <c r="AQ256" s="92"/>
    </row>
    <row r="257" spans="1:780 1033:1804 2057:2828 3081:3852 4105:4876 5129:5900 6153:6924 7177:7948 8201:8972 9225:9996 10249:11020 11273:12044 12297:13068 13321:14092 14345:15116 15369:16140" ht="18.75" customHeight="1">
      <c r="A257" s="19" t="s">
        <v>267</v>
      </c>
      <c r="B257" s="20" t="s">
        <v>271</v>
      </c>
      <c r="C257" s="20">
        <v>63</v>
      </c>
      <c r="D257" s="19">
        <v>58</v>
      </c>
      <c r="E257" s="187" t="s">
        <v>24</v>
      </c>
      <c r="F257" s="51" t="s">
        <v>323</v>
      </c>
      <c r="G257" s="24" t="s">
        <v>324</v>
      </c>
      <c r="H257" s="25">
        <v>0.31319444444444444</v>
      </c>
      <c r="I257" s="24" t="s">
        <v>24</v>
      </c>
      <c r="J257" s="25">
        <v>0.92361111111111116</v>
      </c>
      <c r="K257" s="26">
        <f t="shared" si="9"/>
        <v>10</v>
      </c>
      <c r="L257" s="27"/>
      <c r="M257" s="28"/>
      <c r="N257" s="29"/>
      <c r="O257" s="28"/>
      <c r="P257" s="60">
        <v>0.38263888888888892</v>
      </c>
      <c r="Q257" s="53">
        <v>0.51458333333333328</v>
      </c>
      <c r="R257" s="53">
        <v>0.64652777777777781</v>
      </c>
      <c r="S257" s="53">
        <v>0.77847222222222223</v>
      </c>
      <c r="T257" s="53">
        <v>0.92361111111111116</v>
      </c>
      <c r="U257" s="73"/>
      <c r="V257" s="73"/>
      <c r="W257" s="55"/>
      <c r="X257" s="55"/>
      <c r="Y257" s="55"/>
      <c r="Z257" s="55"/>
      <c r="AA257" s="55"/>
      <c r="AB257" s="55"/>
      <c r="AC257" s="61"/>
      <c r="AD257" s="61"/>
      <c r="AE257" s="61"/>
      <c r="AF257" s="61"/>
      <c r="AG257" s="45">
        <v>0.31319444444444444</v>
      </c>
      <c r="AH257" s="45">
        <v>0.44513888888888892</v>
      </c>
      <c r="AI257" s="45">
        <v>0.57708333333333328</v>
      </c>
      <c r="AJ257" s="45">
        <v>0.7090277777777777</v>
      </c>
      <c r="AK257" s="45">
        <v>0.84375</v>
      </c>
      <c r="AL257" s="45"/>
      <c r="AM257" s="45"/>
      <c r="AN257" s="45"/>
      <c r="AO257" s="45"/>
      <c r="AP257" s="92"/>
      <c r="AQ257" s="92"/>
    </row>
    <row r="258" spans="1:780 1033:1804 2057:2828 3081:3852 4105:4876 5129:5900 6153:6924 7177:7948 8201:8972 9225:9996 10249:11020 11273:12044 12297:13068 13321:14092 14345:15116 15369:16140" ht="18.75" customHeight="1">
      <c r="A258" s="19" t="s">
        <v>267</v>
      </c>
      <c r="B258" s="20" t="s">
        <v>271</v>
      </c>
      <c r="C258" s="20">
        <v>64</v>
      </c>
      <c r="D258" s="232" t="s">
        <v>325</v>
      </c>
      <c r="E258" s="36" t="s">
        <v>29</v>
      </c>
      <c r="F258" s="99" t="s">
        <v>29</v>
      </c>
      <c r="G258" s="24" t="s">
        <v>29</v>
      </c>
      <c r="H258" s="25">
        <v>0.25347222222222221</v>
      </c>
      <c r="I258" s="69" t="s">
        <v>29</v>
      </c>
      <c r="J258" s="25">
        <v>0.87152777777777779</v>
      </c>
      <c r="K258" s="26">
        <f t="shared" si="9"/>
        <v>8</v>
      </c>
      <c r="L258" s="171"/>
      <c r="M258" s="172"/>
      <c r="N258" s="173"/>
      <c r="O258" s="172"/>
      <c r="P258" s="60">
        <v>0.25347222222222221</v>
      </c>
      <c r="Q258" s="60">
        <v>0.33680555555555558</v>
      </c>
      <c r="R258" s="60">
        <v>0.4201388888888889</v>
      </c>
      <c r="S258" s="60">
        <v>0.50486111111111109</v>
      </c>
      <c r="T258" s="60">
        <v>0.59930555555555554</v>
      </c>
      <c r="U258" s="60">
        <v>0.69374999999999998</v>
      </c>
      <c r="V258" s="60">
        <v>0.78611111111111109</v>
      </c>
      <c r="W258" s="60">
        <v>0.87152777777777779</v>
      </c>
      <c r="X258" s="102"/>
      <c r="Y258" s="101"/>
      <c r="Z258" s="101"/>
      <c r="AA258" s="101"/>
      <c r="AB258" s="101"/>
      <c r="AC258" s="110"/>
      <c r="AD258" s="110"/>
      <c r="AE258" s="110"/>
      <c r="AF258" s="110"/>
      <c r="AG258" s="45"/>
      <c r="AH258" s="45"/>
      <c r="AI258" s="45"/>
      <c r="AJ258" s="45"/>
      <c r="AK258" s="45"/>
      <c r="AL258" s="45"/>
      <c r="AM258" s="45"/>
      <c r="AN258" s="45"/>
      <c r="AO258" s="45"/>
      <c r="AP258" s="46"/>
      <c r="AQ258" s="46"/>
    </row>
    <row r="259" spans="1:780 1033:1804 2057:2828 3081:3852 4105:4876 5129:5900 6153:6924 7177:7948 8201:8972 9225:9996 10249:11020 11273:12044 12297:13068 13321:14092 14345:15116 15369:16140" ht="18.75" customHeight="1">
      <c r="A259" s="19" t="s">
        <v>267</v>
      </c>
      <c r="B259" s="20" t="s">
        <v>271</v>
      </c>
      <c r="C259" s="20">
        <v>65</v>
      </c>
      <c r="D259" s="232" t="s">
        <v>325</v>
      </c>
      <c r="E259" s="36" t="s">
        <v>29</v>
      </c>
      <c r="F259" s="99" t="s">
        <v>29</v>
      </c>
      <c r="G259" s="24" t="s">
        <v>29</v>
      </c>
      <c r="H259" s="25">
        <v>0.2638888888888889</v>
      </c>
      <c r="I259" s="69" t="s">
        <v>29</v>
      </c>
      <c r="J259" s="25">
        <v>0.88194444444444453</v>
      </c>
      <c r="K259" s="26">
        <f t="shared" si="9"/>
        <v>8</v>
      </c>
      <c r="L259" s="38"/>
      <c r="M259" s="39" t="s">
        <v>28</v>
      </c>
      <c r="N259" s="40"/>
      <c r="O259" s="39" t="s">
        <v>28</v>
      </c>
      <c r="P259" s="60">
        <v>0.2638888888888889</v>
      </c>
      <c r="Q259" s="60">
        <v>0.34722222222222227</v>
      </c>
      <c r="R259" s="60">
        <v>0.43055555555555558</v>
      </c>
      <c r="S259" s="60">
        <v>0.51666666666666672</v>
      </c>
      <c r="T259" s="60">
        <v>0.61111111111111105</v>
      </c>
      <c r="U259" s="60">
        <v>0.7055555555555556</v>
      </c>
      <c r="V259" s="60">
        <v>0.79722222222222217</v>
      </c>
      <c r="W259" s="60">
        <v>0.88194444444444453</v>
      </c>
      <c r="X259" s="102"/>
      <c r="Y259" s="101"/>
      <c r="Z259" s="101"/>
      <c r="AA259" s="101"/>
      <c r="AB259" s="101"/>
      <c r="AC259" s="110"/>
      <c r="AD259" s="110"/>
      <c r="AE259" s="110"/>
      <c r="AF259" s="110"/>
      <c r="AG259" s="45"/>
      <c r="AH259" s="45"/>
      <c r="AI259" s="45"/>
      <c r="AJ259" s="45"/>
      <c r="AK259" s="45"/>
      <c r="AL259" s="45"/>
      <c r="AM259" s="45"/>
      <c r="AN259" s="45"/>
      <c r="AO259" s="45"/>
      <c r="AP259" s="46"/>
      <c r="AQ259" s="46"/>
    </row>
    <row r="260" spans="1:780 1033:1804 2057:2828 3081:3852 4105:4876 5129:5900 6153:6924 7177:7948 8201:8972 9225:9996 10249:11020 11273:12044 12297:13068 13321:14092 14345:15116 15369:16140" ht="18.75" customHeight="1">
      <c r="A260" s="19" t="s">
        <v>267</v>
      </c>
      <c r="B260" s="20" t="s">
        <v>271</v>
      </c>
      <c r="C260" s="20">
        <v>66</v>
      </c>
      <c r="D260" s="232" t="s">
        <v>325</v>
      </c>
      <c r="E260" s="36" t="s">
        <v>29</v>
      </c>
      <c r="F260" s="99" t="s">
        <v>29</v>
      </c>
      <c r="G260" s="24" t="s">
        <v>29</v>
      </c>
      <c r="H260" s="25">
        <v>0.27430555555555602</v>
      </c>
      <c r="I260" s="69" t="s">
        <v>29</v>
      </c>
      <c r="J260" s="25">
        <v>0.89236111111111116</v>
      </c>
      <c r="K260" s="26">
        <f t="shared" si="9"/>
        <v>8</v>
      </c>
      <c r="L260" s="47"/>
      <c r="M260" s="48"/>
      <c r="N260" s="49"/>
      <c r="O260" s="48"/>
      <c r="P260" s="60">
        <v>0.27430555555555552</v>
      </c>
      <c r="Q260" s="60">
        <v>0.3576388888888889</v>
      </c>
      <c r="R260" s="60">
        <v>0.44097222222222227</v>
      </c>
      <c r="S260" s="60">
        <v>0.52847222222222223</v>
      </c>
      <c r="T260" s="60">
        <v>0.62291666666666667</v>
      </c>
      <c r="U260" s="60">
        <v>0.71805555555555556</v>
      </c>
      <c r="V260" s="60">
        <v>0.80833333333333324</v>
      </c>
      <c r="W260" s="60">
        <v>0.89236111111111116</v>
      </c>
      <c r="X260" s="102"/>
      <c r="Y260" s="101"/>
      <c r="Z260" s="101"/>
      <c r="AA260" s="101"/>
      <c r="AB260" s="101"/>
      <c r="AC260" s="110"/>
      <c r="AD260" s="110"/>
      <c r="AE260" s="110"/>
      <c r="AF260" s="110"/>
      <c r="AG260" s="45"/>
      <c r="AH260" s="45"/>
      <c r="AI260" s="45"/>
      <c r="AJ260" s="45"/>
      <c r="AK260" s="45"/>
      <c r="AL260" s="45"/>
      <c r="AM260" s="45"/>
      <c r="AN260" s="45"/>
      <c r="AO260" s="45"/>
      <c r="AP260" s="46"/>
      <c r="AQ260" s="46"/>
    </row>
    <row r="261" spans="1:780 1033:1804 2057:2828 3081:3852 4105:4876 5129:5900 6153:6924 7177:7948 8201:8972 9225:9996 10249:11020 11273:12044 12297:13068 13321:14092 14345:15116 15369:16140" ht="18.75" customHeight="1">
      <c r="A261" s="19" t="s">
        <v>267</v>
      </c>
      <c r="B261" s="20" t="s">
        <v>271</v>
      </c>
      <c r="C261" s="20">
        <v>67</v>
      </c>
      <c r="D261" s="232" t="s">
        <v>325</v>
      </c>
      <c r="E261" s="36" t="s">
        <v>29</v>
      </c>
      <c r="F261" s="99" t="s">
        <v>29</v>
      </c>
      <c r="G261" s="24" t="s">
        <v>29</v>
      </c>
      <c r="H261" s="25">
        <v>0.28472222222222199</v>
      </c>
      <c r="I261" s="69" t="s">
        <v>29</v>
      </c>
      <c r="J261" s="25">
        <v>0.90277777777777779</v>
      </c>
      <c r="K261" s="26">
        <f t="shared" si="9"/>
        <v>8</v>
      </c>
      <c r="L261" s="38"/>
      <c r="M261" s="39"/>
      <c r="N261" s="40"/>
      <c r="O261" s="39"/>
      <c r="P261" s="60">
        <v>0.28472222222222221</v>
      </c>
      <c r="Q261" s="60">
        <v>0.36805555555555558</v>
      </c>
      <c r="R261" s="60">
        <v>0.4513888888888889</v>
      </c>
      <c r="S261" s="60">
        <v>0.54027777777777775</v>
      </c>
      <c r="T261" s="60">
        <v>0.63472222222222219</v>
      </c>
      <c r="U261" s="60">
        <v>0.72986111111111107</v>
      </c>
      <c r="V261" s="60">
        <v>0.81944444444444453</v>
      </c>
      <c r="W261" s="60">
        <v>0.90277777777777779</v>
      </c>
      <c r="X261" s="103"/>
      <c r="Y261" s="101"/>
      <c r="Z261" s="101"/>
      <c r="AA261" s="101"/>
      <c r="AB261" s="101"/>
      <c r="AC261" s="110"/>
      <c r="AD261" s="111"/>
      <c r="AE261" s="111"/>
      <c r="AF261" s="111"/>
      <c r="AG261" s="45"/>
      <c r="AH261" s="45"/>
      <c r="AI261" s="45"/>
      <c r="AJ261" s="45"/>
      <c r="AK261" s="45"/>
      <c r="AL261" s="45"/>
      <c r="AM261" s="45"/>
      <c r="AN261" s="45"/>
      <c r="AO261" s="45"/>
      <c r="AP261" s="46"/>
      <c r="AQ261" s="46"/>
    </row>
    <row r="262" spans="1:780 1033:1804 2057:2828 3081:3852 4105:4876 5129:5900 6153:6924 7177:7948 8201:8972 9225:9996 10249:11020 11273:12044 12297:13068 13321:14092 14345:15116 15369:16140" ht="18.75" customHeight="1">
      <c r="A262" s="19" t="s">
        <v>267</v>
      </c>
      <c r="B262" s="20" t="s">
        <v>271</v>
      </c>
      <c r="C262" s="20">
        <v>68</v>
      </c>
      <c r="D262" s="232" t="s">
        <v>325</v>
      </c>
      <c r="E262" s="36" t="s">
        <v>29</v>
      </c>
      <c r="F262" s="99" t="s">
        <v>29</v>
      </c>
      <c r="G262" s="24" t="s">
        <v>29</v>
      </c>
      <c r="H262" s="25">
        <v>0.29513888888888801</v>
      </c>
      <c r="I262" s="69" t="s">
        <v>29</v>
      </c>
      <c r="J262" s="25">
        <v>0.91319444444444453</v>
      </c>
      <c r="K262" s="26">
        <f t="shared" si="9"/>
        <v>8</v>
      </c>
      <c r="L262" s="38"/>
      <c r="M262" s="39" t="s">
        <v>28</v>
      </c>
      <c r="N262" s="40"/>
      <c r="O262" s="39" t="s">
        <v>28</v>
      </c>
      <c r="P262" s="100">
        <v>0.2951388888888889</v>
      </c>
      <c r="Q262" s="101">
        <v>0.37847222222222227</v>
      </c>
      <c r="R262" s="101">
        <v>0.46180555555555558</v>
      </c>
      <c r="S262" s="101">
        <v>0.55208333333333337</v>
      </c>
      <c r="T262" s="101">
        <v>0.64652777777777781</v>
      </c>
      <c r="U262" s="101">
        <v>0.7416666666666667</v>
      </c>
      <c r="V262" s="101">
        <v>0.82986111111111116</v>
      </c>
      <c r="W262" s="102">
        <v>0.91319444444444453</v>
      </c>
      <c r="X262" s="103"/>
      <c r="Y262" s="101"/>
      <c r="Z262" s="101"/>
      <c r="AA262" s="101"/>
      <c r="AB262" s="101"/>
      <c r="AC262" s="110" t="s">
        <v>326</v>
      </c>
      <c r="AD262" s="111"/>
      <c r="AE262" s="111"/>
      <c r="AF262" s="111"/>
      <c r="AG262" s="45"/>
      <c r="AH262" s="45"/>
      <c r="AI262" s="45"/>
      <c r="AJ262" s="45"/>
      <c r="AK262" s="45"/>
      <c r="AL262" s="45"/>
      <c r="AM262" s="45"/>
      <c r="AN262" s="45"/>
      <c r="AO262" s="45"/>
      <c r="AP262" s="46"/>
      <c r="AQ262" s="46"/>
    </row>
    <row r="263" spans="1:780 1033:1804 2057:2828 3081:3852 4105:4876 5129:5900 6153:6924 7177:7948 8201:8972 9225:9996 10249:11020 11273:12044 12297:13068 13321:14092 14345:15116 15369:16140" ht="18.75" customHeight="1">
      <c r="A263" s="19" t="s">
        <v>267</v>
      </c>
      <c r="B263" s="20" t="s">
        <v>271</v>
      </c>
      <c r="C263" s="20">
        <v>69</v>
      </c>
      <c r="D263" s="232" t="s">
        <v>325</v>
      </c>
      <c r="E263" s="36" t="s">
        <v>29</v>
      </c>
      <c r="F263" s="99" t="s">
        <v>29</v>
      </c>
      <c r="G263" s="24" t="s">
        <v>29</v>
      </c>
      <c r="H263" s="25">
        <v>0.30555555555555552</v>
      </c>
      <c r="I263" s="69" t="s">
        <v>29</v>
      </c>
      <c r="J263" s="25">
        <v>0.92361111111111116</v>
      </c>
      <c r="K263" s="26">
        <f t="shared" si="9"/>
        <v>8</v>
      </c>
      <c r="L263" s="47"/>
      <c r="M263" s="265"/>
      <c r="N263" s="49"/>
      <c r="O263" s="48"/>
      <c r="P263" s="100">
        <v>0.30555555555555552</v>
      </c>
      <c r="Q263" s="101">
        <v>0.3888888888888889</v>
      </c>
      <c r="R263" s="101">
        <v>0.47222222222222227</v>
      </c>
      <c r="S263" s="101">
        <v>0.56388888888888888</v>
      </c>
      <c r="T263" s="101">
        <v>0.65833333333333333</v>
      </c>
      <c r="U263" s="101">
        <v>0.75277777777777777</v>
      </c>
      <c r="V263" s="101">
        <v>0.84027777777777779</v>
      </c>
      <c r="W263" s="102">
        <v>0.92361111111111116</v>
      </c>
      <c r="X263" s="103"/>
      <c r="Y263" s="101"/>
      <c r="Z263" s="101"/>
      <c r="AA263" s="101"/>
      <c r="AB263" s="101"/>
      <c r="AC263" s="110" t="s">
        <v>326</v>
      </c>
      <c r="AD263" s="111"/>
      <c r="AE263" s="111"/>
      <c r="AF263" s="111"/>
      <c r="AG263" s="45"/>
      <c r="AH263" s="45"/>
      <c r="AI263" s="45"/>
      <c r="AJ263" s="45"/>
      <c r="AK263" s="45"/>
      <c r="AL263" s="45"/>
      <c r="AM263" s="45"/>
      <c r="AN263" s="45"/>
      <c r="AO263" s="45"/>
      <c r="AP263" s="46"/>
      <c r="AQ263" s="46"/>
    </row>
    <row r="264" spans="1:780 1033:1804 2057:2828 3081:3852 4105:4876 5129:5900 6153:6924 7177:7948 8201:8972 9225:9996 10249:11020 11273:12044 12297:13068 13321:14092 14345:15116 15369:16140" ht="18.75" customHeight="1">
      <c r="A264" s="19" t="s">
        <v>267</v>
      </c>
      <c r="B264" s="20" t="s">
        <v>271</v>
      </c>
      <c r="C264" s="20">
        <v>70</v>
      </c>
      <c r="D264" s="232" t="s">
        <v>325</v>
      </c>
      <c r="E264" s="36" t="s">
        <v>29</v>
      </c>
      <c r="F264" s="99" t="s">
        <v>29</v>
      </c>
      <c r="G264" s="24" t="s">
        <v>29</v>
      </c>
      <c r="H264" s="25">
        <v>0.31597222222221999</v>
      </c>
      <c r="I264" s="69" t="s">
        <v>29</v>
      </c>
      <c r="J264" s="25">
        <v>0.93402777777777779</v>
      </c>
      <c r="K264" s="26">
        <f t="shared" si="9"/>
        <v>8</v>
      </c>
      <c r="L264" s="38"/>
      <c r="M264" s="266" t="s">
        <v>28</v>
      </c>
      <c r="N264" s="40"/>
      <c r="O264" s="39" t="s">
        <v>28</v>
      </c>
      <c r="P264" s="100">
        <v>0.31597222222222221</v>
      </c>
      <c r="Q264" s="101">
        <v>0.39930555555555558</v>
      </c>
      <c r="R264" s="101">
        <v>0.4826388888888889</v>
      </c>
      <c r="S264" s="101">
        <v>0.5756944444444444</v>
      </c>
      <c r="T264" s="101">
        <v>0.67013888888888884</v>
      </c>
      <c r="U264" s="101">
        <v>0.76388888888888884</v>
      </c>
      <c r="V264" s="101">
        <v>0.85069444444444453</v>
      </c>
      <c r="W264" s="102">
        <v>0.93402777777777779</v>
      </c>
      <c r="X264" s="103"/>
      <c r="Y264" s="101"/>
      <c r="Z264" s="101"/>
      <c r="AA264" s="101"/>
      <c r="AB264" s="101"/>
      <c r="AC264" s="110" t="s">
        <v>326</v>
      </c>
      <c r="AD264" s="111"/>
      <c r="AE264" s="111"/>
      <c r="AF264" s="111"/>
      <c r="AG264" s="45"/>
      <c r="AH264" s="45"/>
      <c r="AI264" s="45"/>
      <c r="AJ264" s="45"/>
      <c r="AK264" s="45"/>
      <c r="AL264" s="45"/>
      <c r="AM264" s="45"/>
      <c r="AN264" s="45"/>
      <c r="AO264" s="45"/>
      <c r="AP264" s="46"/>
      <c r="AQ264" s="46"/>
    </row>
    <row r="265" spans="1:780 1033:1804 2057:2828 3081:3852 4105:4876 5129:5900 6153:6924 7177:7948 8201:8972 9225:9996 10249:11020 11273:12044 12297:13068 13321:14092 14345:15116 15369:16140" ht="18.75" customHeight="1">
      <c r="A265" s="19" t="s">
        <v>267</v>
      </c>
      <c r="B265" s="20" t="s">
        <v>271</v>
      </c>
      <c r="C265" s="20">
        <v>71</v>
      </c>
      <c r="D265" s="232" t="s">
        <v>325</v>
      </c>
      <c r="E265" s="36" t="s">
        <v>29</v>
      </c>
      <c r="F265" s="99" t="s">
        <v>29</v>
      </c>
      <c r="G265" s="24" t="s">
        <v>327</v>
      </c>
      <c r="H265" s="25">
        <v>0.25347222222222221</v>
      </c>
      <c r="I265" s="69" t="s">
        <v>29</v>
      </c>
      <c r="J265" s="25">
        <v>0.86111111111111116</v>
      </c>
      <c r="K265" s="26">
        <f t="shared" si="9"/>
        <v>8</v>
      </c>
      <c r="L265" s="27"/>
      <c r="M265" s="267"/>
      <c r="N265" s="29"/>
      <c r="O265" s="28"/>
      <c r="P265" s="102">
        <v>0.25347222222222221</v>
      </c>
      <c r="Q265" s="100">
        <v>0.3263888888888889</v>
      </c>
      <c r="R265" s="100">
        <v>0.40972222222222227</v>
      </c>
      <c r="S265" s="100">
        <v>0.49305555555555558</v>
      </c>
      <c r="T265" s="100">
        <v>0.58750000000000002</v>
      </c>
      <c r="U265" s="100">
        <v>0.68194444444444446</v>
      </c>
      <c r="V265" s="100">
        <v>0.77500000000000002</v>
      </c>
      <c r="W265" s="100">
        <v>0.86111111111111116</v>
      </c>
      <c r="X265" s="107"/>
      <c r="Y265" s="101"/>
      <c r="Z265" s="101"/>
      <c r="AA265" s="101"/>
      <c r="AB265" s="101"/>
      <c r="AC265" s="202" t="s">
        <v>328</v>
      </c>
      <c r="AD265" s="233"/>
      <c r="AE265" s="233"/>
      <c r="AF265" s="234"/>
      <c r="AG265" s="45"/>
      <c r="AH265" s="45"/>
      <c r="AI265" s="45"/>
      <c r="AJ265" s="45"/>
      <c r="AK265" s="45"/>
      <c r="AL265" s="45"/>
      <c r="AM265" s="45"/>
      <c r="AN265" s="45"/>
      <c r="AO265" s="45"/>
      <c r="AP265" s="46"/>
      <c r="AQ265" s="46"/>
    </row>
    <row r="266" spans="1:780 1033:1804 2057:2828 3081:3852 4105:4876 5129:5900 6153:6924 7177:7948 8201:8972 9225:9996 10249:11020 11273:12044 12297:13068 13321:14092 14345:15116 15369:16140" ht="18.75" customHeight="1">
      <c r="A266" s="19" t="s">
        <v>267</v>
      </c>
      <c r="B266" s="20" t="s">
        <v>271</v>
      </c>
      <c r="C266" s="20">
        <v>72</v>
      </c>
      <c r="D266" s="19" t="s">
        <v>329</v>
      </c>
      <c r="E266" s="36" t="s">
        <v>29</v>
      </c>
      <c r="F266" s="51" t="s">
        <v>26</v>
      </c>
      <c r="G266" s="24" t="s">
        <v>330</v>
      </c>
      <c r="H266" s="25">
        <v>0.25</v>
      </c>
      <c r="I266" s="24" t="s">
        <v>272</v>
      </c>
      <c r="J266" s="25">
        <v>0.85416666666666663</v>
      </c>
      <c r="K266" s="26">
        <f t="shared" si="9"/>
        <v>8</v>
      </c>
      <c r="L266" s="38"/>
      <c r="M266" s="266"/>
      <c r="N266" s="40"/>
      <c r="O266" s="39"/>
      <c r="P266" s="100">
        <v>0.32291666666666669</v>
      </c>
      <c r="Q266" s="100">
        <v>0.5</v>
      </c>
      <c r="R266" s="100">
        <v>0.67708333333333337</v>
      </c>
      <c r="S266" s="100">
        <v>0.85416666666666596</v>
      </c>
      <c r="T266" s="100"/>
      <c r="U266" s="100"/>
      <c r="V266" s="100"/>
      <c r="W266" s="100"/>
      <c r="X266" s="101"/>
      <c r="Y266" s="101"/>
      <c r="Z266" s="101"/>
      <c r="AA266" s="101"/>
      <c r="AB266" s="101"/>
      <c r="AC266" s="110"/>
      <c r="AD266" s="111"/>
      <c r="AE266" s="111"/>
      <c r="AF266" s="111"/>
      <c r="AG266" s="198">
        <v>0.25</v>
      </c>
      <c r="AH266" s="112">
        <v>0.40972222222222299</v>
      </c>
      <c r="AI266" s="112">
        <v>0.58333333333333337</v>
      </c>
      <c r="AJ266" s="112">
        <v>0.76388888888888895</v>
      </c>
      <c r="AK266" s="45"/>
      <c r="AL266" s="45"/>
      <c r="AM266" s="45"/>
      <c r="AN266" s="45"/>
      <c r="AO266" s="45"/>
      <c r="AP266" s="59" t="s">
        <v>331</v>
      </c>
      <c r="AQ266" s="59"/>
      <c r="JE266" s="235"/>
      <c r="JF266" s="235"/>
      <c r="JG266" s="235"/>
      <c r="JH266" s="235"/>
      <c r="TA266" s="235"/>
      <c r="TB266" s="235"/>
      <c r="TC266" s="235"/>
      <c r="TD266" s="235"/>
      <c r="ACW266" s="235"/>
      <c r="ACX266" s="235"/>
      <c r="ACY266" s="235"/>
      <c r="ACZ266" s="235"/>
      <c r="AMS266" s="235"/>
      <c r="AMT266" s="235"/>
      <c r="AMU266" s="235"/>
      <c r="AMV266" s="235"/>
      <c r="AWO266" s="235"/>
      <c r="AWP266" s="235"/>
      <c r="AWQ266" s="235"/>
      <c r="AWR266" s="235"/>
      <c r="BGK266" s="235"/>
      <c r="BGL266" s="235"/>
      <c r="BGM266" s="235"/>
      <c r="BGN266" s="235"/>
      <c r="BQG266" s="235"/>
      <c r="BQH266" s="235"/>
      <c r="BQI266" s="235"/>
      <c r="BQJ266" s="235"/>
      <c r="CAC266" s="235"/>
      <c r="CAD266" s="235"/>
      <c r="CAE266" s="235"/>
      <c r="CAF266" s="235"/>
      <c r="CJY266" s="235"/>
      <c r="CJZ266" s="235"/>
      <c r="CKA266" s="235"/>
      <c r="CKB266" s="235"/>
      <c r="CTU266" s="235"/>
      <c r="CTV266" s="235"/>
      <c r="CTW266" s="235"/>
      <c r="CTX266" s="235"/>
      <c r="DDQ266" s="235"/>
      <c r="DDR266" s="235"/>
      <c r="DDS266" s="235"/>
      <c r="DDT266" s="235"/>
      <c r="DNM266" s="235"/>
      <c r="DNN266" s="235"/>
      <c r="DNO266" s="235"/>
      <c r="DNP266" s="235"/>
      <c r="DXI266" s="235"/>
      <c r="DXJ266" s="235"/>
      <c r="DXK266" s="235"/>
      <c r="DXL266" s="235"/>
      <c r="EHE266" s="235"/>
      <c r="EHF266" s="235"/>
      <c r="EHG266" s="235"/>
      <c r="EHH266" s="235"/>
      <c r="ERA266" s="235"/>
      <c r="ERB266" s="235"/>
      <c r="ERC266" s="235"/>
      <c r="ERD266" s="235"/>
      <c r="FAW266" s="235"/>
      <c r="FAX266" s="235"/>
      <c r="FAY266" s="235"/>
      <c r="FAZ266" s="235"/>
      <c r="FKS266" s="235"/>
      <c r="FKT266" s="235"/>
      <c r="FKU266" s="235"/>
      <c r="FKV266" s="235"/>
      <c r="FUO266" s="235"/>
      <c r="FUP266" s="235"/>
      <c r="FUQ266" s="235"/>
      <c r="FUR266" s="235"/>
      <c r="GEK266" s="235"/>
      <c r="GEL266" s="235"/>
      <c r="GEM266" s="235"/>
      <c r="GEN266" s="235"/>
      <c r="GOG266" s="235"/>
      <c r="GOH266" s="235"/>
      <c r="GOI266" s="235"/>
      <c r="GOJ266" s="235"/>
      <c r="GYC266" s="235"/>
      <c r="GYD266" s="235"/>
      <c r="GYE266" s="235"/>
      <c r="GYF266" s="235"/>
      <c r="HHY266" s="235"/>
      <c r="HHZ266" s="235"/>
      <c r="HIA266" s="235"/>
      <c r="HIB266" s="235"/>
      <c r="HRU266" s="235"/>
      <c r="HRV266" s="235"/>
      <c r="HRW266" s="235"/>
      <c r="HRX266" s="235"/>
      <c r="IBQ266" s="235"/>
      <c r="IBR266" s="235"/>
      <c r="IBS266" s="235"/>
      <c r="IBT266" s="235"/>
      <c r="ILM266" s="235"/>
      <c r="ILN266" s="235"/>
      <c r="ILO266" s="235"/>
      <c r="ILP266" s="235"/>
      <c r="IVI266" s="235"/>
      <c r="IVJ266" s="235"/>
      <c r="IVK266" s="235"/>
      <c r="IVL266" s="235"/>
      <c r="JFE266" s="235"/>
      <c r="JFF266" s="235"/>
      <c r="JFG266" s="235"/>
      <c r="JFH266" s="235"/>
      <c r="JPA266" s="235"/>
      <c r="JPB266" s="235"/>
      <c r="JPC266" s="235"/>
      <c r="JPD266" s="235"/>
      <c r="JYW266" s="235"/>
      <c r="JYX266" s="235"/>
      <c r="JYY266" s="235"/>
      <c r="JYZ266" s="235"/>
      <c r="KIS266" s="235"/>
      <c r="KIT266" s="235"/>
      <c r="KIU266" s="235"/>
      <c r="KIV266" s="235"/>
      <c r="KSO266" s="235"/>
      <c r="KSP266" s="235"/>
      <c r="KSQ266" s="235"/>
      <c r="KSR266" s="235"/>
      <c r="LCK266" s="235"/>
      <c r="LCL266" s="235"/>
      <c r="LCM266" s="235"/>
      <c r="LCN266" s="235"/>
      <c r="LMG266" s="235"/>
      <c r="LMH266" s="235"/>
      <c r="LMI266" s="235"/>
      <c r="LMJ266" s="235"/>
      <c r="LWC266" s="235"/>
      <c r="LWD266" s="235"/>
      <c r="LWE266" s="235"/>
      <c r="LWF266" s="235"/>
      <c r="MFY266" s="235"/>
      <c r="MFZ266" s="235"/>
      <c r="MGA266" s="235"/>
      <c r="MGB266" s="235"/>
      <c r="MPU266" s="235"/>
      <c r="MPV266" s="235"/>
      <c r="MPW266" s="235"/>
      <c r="MPX266" s="235"/>
      <c r="MZQ266" s="235"/>
      <c r="MZR266" s="235"/>
      <c r="MZS266" s="235"/>
      <c r="MZT266" s="235"/>
      <c r="NJM266" s="235"/>
      <c r="NJN266" s="235"/>
      <c r="NJO266" s="235"/>
      <c r="NJP266" s="235"/>
      <c r="NTI266" s="235"/>
      <c r="NTJ266" s="235"/>
      <c r="NTK266" s="235"/>
      <c r="NTL266" s="235"/>
      <c r="ODE266" s="235"/>
      <c r="ODF266" s="235"/>
      <c r="ODG266" s="235"/>
      <c r="ODH266" s="235"/>
      <c r="ONA266" s="235"/>
      <c r="ONB266" s="235"/>
      <c r="ONC266" s="235"/>
      <c r="OND266" s="235"/>
      <c r="OWW266" s="235"/>
      <c r="OWX266" s="235"/>
      <c r="OWY266" s="235"/>
      <c r="OWZ266" s="235"/>
      <c r="PGS266" s="235"/>
      <c r="PGT266" s="235"/>
      <c r="PGU266" s="235"/>
      <c r="PGV266" s="235"/>
      <c r="PQO266" s="235"/>
      <c r="PQP266" s="235"/>
      <c r="PQQ266" s="235"/>
      <c r="PQR266" s="235"/>
      <c r="QAK266" s="235"/>
      <c r="QAL266" s="235"/>
      <c r="QAM266" s="235"/>
      <c r="QAN266" s="235"/>
      <c r="QKG266" s="235"/>
      <c r="QKH266" s="235"/>
      <c r="QKI266" s="235"/>
      <c r="QKJ266" s="235"/>
      <c r="QUC266" s="235"/>
      <c r="QUD266" s="235"/>
      <c r="QUE266" s="235"/>
      <c r="QUF266" s="235"/>
      <c r="RDY266" s="235"/>
      <c r="RDZ266" s="235"/>
      <c r="REA266" s="235"/>
      <c r="REB266" s="235"/>
      <c r="RNU266" s="235"/>
      <c r="RNV266" s="235"/>
      <c r="RNW266" s="235"/>
      <c r="RNX266" s="235"/>
      <c r="RXQ266" s="235"/>
      <c r="RXR266" s="235"/>
      <c r="RXS266" s="235"/>
      <c r="RXT266" s="235"/>
      <c r="SHM266" s="235"/>
      <c r="SHN266" s="235"/>
      <c r="SHO266" s="235"/>
      <c r="SHP266" s="235"/>
      <c r="SRI266" s="235"/>
      <c r="SRJ266" s="235"/>
      <c r="SRK266" s="235"/>
      <c r="SRL266" s="235"/>
      <c r="TBE266" s="235"/>
      <c r="TBF266" s="235"/>
      <c r="TBG266" s="235"/>
      <c r="TBH266" s="235"/>
      <c r="TLA266" s="235"/>
      <c r="TLB266" s="235"/>
      <c r="TLC266" s="235"/>
      <c r="TLD266" s="235"/>
      <c r="TUW266" s="235"/>
      <c r="TUX266" s="235"/>
      <c r="TUY266" s="235"/>
      <c r="TUZ266" s="235"/>
      <c r="UES266" s="235"/>
      <c r="UET266" s="235"/>
      <c r="UEU266" s="235"/>
      <c r="UEV266" s="235"/>
      <c r="UOO266" s="235"/>
      <c r="UOP266" s="235"/>
      <c r="UOQ266" s="235"/>
      <c r="UOR266" s="235"/>
      <c r="UYK266" s="235"/>
      <c r="UYL266" s="235"/>
      <c r="UYM266" s="235"/>
      <c r="UYN266" s="235"/>
      <c r="VIG266" s="235"/>
      <c r="VIH266" s="235"/>
      <c r="VII266" s="235"/>
      <c r="VIJ266" s="235"/>
      <c r="VSC266" s="235"/>
      <c r="VSD266" s="235"/>
      <c r="VSE266" s="235"/>
      <c r="VSF266" s="235"/>
      <c r="WBY266" s="235"/>
      <c r="WBZ266" s="235"/>
      <c r="WCA266" s="235"/>
      <c r="WCB266" s="235"/>
      <c r="WLU266" s="235"/>
      <c r="WLV266" s="235"/>
      <c r="WLW266" s="235"/>
      <c r="WLX266" s="235"/>
      <c r="WVQ266" s="235"/>
      <c r="WVR266" s="235"/>
      <c r="WVS266" s="235"/>
      <c r="WVT266" s="235"/>
    </row>
    <row r="267" spans="1:780 1033:1804 2057:2828 3081:3852 4105:4876 5129:5900 6153:6924 7177:7948 8201:8972 9225:9996 10249:11020 11273:12044 12297:13068 13321:14092 14345:15116 15369:16140" ht="18.75" customHeight="1">
      <c r="A267" s="19" t="s">
        <v>267</v>
      </c>
      <c r="B267" s="20" t="s">
        <v>271</v>
      </c>
      <c r="C267" s="20">
        <v>73</v>
      </c>
      <c r="D267" s="19" t="s">
        <v>329</v>
      </c>
      <c r="E267" s="36" t="s">
        <v>29</v>
      </c>
      <c r="F267" s="51" t="s">
        <v>26</v>
      </c>
      <c r="G267" s="24" t="s">
        <v>332</v>
      </c>
      <c r="H267" s="25">
        <v>0.26041666666666669</v>
      </c>
      <c r="I267" s="24" t="s">
        <v>29</v>
      </c>
      <c r="J267" s="25">
        <v>0.86458333333333304</v>
      </c>
      <c r="K267" s="26">
        <f t="shared" si="9"/>
        <v>8</v>
      </c>
      <c r="L267" s="47"/>
      <c r="M267" s="265"/>
      <c r="N267" s="49"/>
      <c r="O267" s="48"/>
      <c r="P267" s="100">
        <v>0.33333333333333331</v>
      </c>
      <c r="Q267" s="100">
        <v>0.51041666666666663</v>
      </c>
      <c r="R267" s="100">
        <v>0.68402777777777779</v>
      </c>
      <c r="S267" s="100">
        <v>0.86458333333333304</v>
      </c>
      <c r="T267" s="100"/>
      <c r="U267" s="100"/>
      <c r="V267" s="100"/>
      <c r="W267" s="100"/>
      <c r="X267" s="101"/>
      <c r="Y267" s="101"/>
      <c r="Z267" s="101"/>
      <c r="AA267" s="101"/>
      <c r="AB267" s="101"/>
      <c r="AC267" s="110"/>
      <c r="AD267" s="111"/>
      <c r="AE267" s="111"/>
      <c r="AF267" s="111"/>
      <c r="AG267" s="198">
        <v>0.26041666666666669</v>
      </c>
      <c r="AH267" s="112">
        <v>0.4201388888888889</v>
      </c>
      <c r="AI267" s="112">
        <v>0.59722222222222221</v>
      </c>
      <c r="AJ267" s="112">
        <v>0.77777777777777779</v>
      </c>
      <c r="AK267" s="45"/>
      <c r="AL267" s="45"/>
      <c r="AM267" s="45"/>
      <c r="AN267" s="45"/>
      <c r="AO267" s="45"/>
      <c r="AP267" s="59" t="s">
        <v>333</v>
      </c>
      <c r="AQ267" s="59"/>
    </row>
    <row r="268" spans="1:780 1033:1804 2057:2828 3081:3852 4105:4876 5129:5900 6153:6924 7177:7948 8201:8972 9225:9996 10249:11020 11273:12044 12297:13068 13321:14092 14345:15116 15369:16140" ht="18.75" customHeight="1">
      <c r="A268" s="19" t="s">
        <v>267</v>
      </c>
      <c r="B268" s="20" t="s">
        <v>271</v>
      </c>
      <c r="C268" s="20">
        <v>74</v>
      </c>
      <c r="D268" s="19" t="s">
        <v>329</v>
      </c>
      <c r="E268" s="36" t="s">
        <v>29</v>
      </c>
      <c r="F268" s="51" t="s">
        <v>26</v>
      </c>
      <c r="G268" s="24" t="s">
        <v>43</v>
      </c>
      <c r="H268" s="25">
        <v>0.25347222222222221</v>
      </c>
      <c r="I268" s="24" t="s">
        <v>29</v>
      </c>
      <c r="J268" s="25">
        <v>0.875</v>
      </c>
      <c r="K268" s="26">
        <f t="shared" si="9"/>
        <v>8</v>
      </c>
      <c r="L268" s="38" t="s">
        <v>28</v>
      </c>
      <c r="M268" s="266" t="s">
        <v>28</v>
      </c>
      <c r="N268" s="40"/>
      <c r="O268" s="39" t="s">
        <v>28</v>
      </c>
      <c r="P268" s="100">
        <v>0.34375</v>
      </c>
      <c r="Q268" s="100">
        <v>0.52083333333333337</v>
      </c>
      <c r="R268" s="100">
        <v>0.69444444444444453</v>
      </c>
      <c r="S268" s="100">
        <v>0.875</v>
      </c>
      <c r="T268" s="100"/>
      <c r="U268" s="100"/>
      <c r="V268" s="100"/>
      <c r="W268" s="100"/>
      <c r="X268" s="101"/>
      <c r="Y268" s="101"/>
      <c r="Z268" s="101"/>
      <c r="AA268" s="101"/>
      <c r="AB268" s="101"/>
      <c r="AC268" s="110"/>
      <c r="AD268" s="111"/>
      <c r="AE268" s="111"/>
      <c r="AF268" s="111"/>
      <c r="AG268" s="112">
        <v>0.25347222222222221</v>
      </c>
      <c r="AH268" s="112">
        <v>0.43055555555555558</v>
      </c>
      <c r="AI268" s="112">
        <v>0.60763888888888895</v>
      </c>
      <c r="AJ268" s="112">
        <v>0.78819444444444453</v>
      </c>
      <c r="AK268" s="45"/>
      <c r="AL268" s="45"/>
      <c r="AM268" s="45"/>
      <c r="AN268" s="45"/>
      <c r="AO268" s="45"/>
      <c r="AP268" s="46"/>
      <c r="AQ268" s="46"/>
    </row>
    <row r="269" spans="1:780 1033:1804 2057:2828 3081:3852 4105:4876 5129:5900 6153:6924 7177:7948 8201:8972 9225:9996 10249:11020 11273:12044 12297:13068 13321:14092 14345:15116 15369:16140" ht="18.75" customHeight="1">
      <c r="A269" s="19" t="s">
        <v>267</v>
      </c>
      <c r="B269" s="20" t="s">
        <v>271</v>
      </c>
      <c r="C269" s="20">
        <v>75</v>
      </c>
      <c r="D269" s="19" t="s">
        <v>329</v>
      </c>
      <c r="E269" s="36" t="s">
        <v>29</v>
      </c>
      <c r="F269" s="51" t="s">
        <v>26</v>
      </c>
      <c r="G269" s="24" t="s">
        <v>43</v>
      </c>
      <c r="H269" s="25">
        <v>0.2638888888888889</v>
      </c>
      <c r="I269" s="24" t="s">
        <v>29</v>
      </c>
      <c r="J269" s="25">
        <v>0.88541666666666596</v>
      </c>
      <c r="K269" s="26">
        <f t="shared" si="9"/>
        <v>8</v>
      </c>
      <c r="L269" s="38"/>
      <c r="M269" s="266"/>
      <c r="N269" s="40"/>
      <c r="O269" s="39"/>
      <c r="P269" s="100">
        <v>0.35416666666666702</v>
      </c>
      <c r="Q269" s="100">
        <v>0.53125</v>
      </c>
      <c r="R269" s="100">
        <v>0.70486111111111116</v>
      </c>
      <c r="S269" s="100">
        <v>0.88541666666666596</v>
      </c>
      <c r="T269" s="100"/>
      <c r="U269" s="100"/>
      <c r="V269" s="100"/>
      <c r="W269" s="100"/>
      <c r="X269" s="101"/>
      <c r="Y269" s="101"/>
      <c r="Z269" s="101"/>
      <c r="AA269" s="101"/>
      <c r="AB269" s="101"/>
      <c r="AC269" s="110"/>
      <c r="AD269" s="111"/>
      <c r="AE269" s="111"/>
      <c r="AF269" s="111"/>
      <c r="AG269" s="112">
        <v>0.2638888888888889</v>
      </c>
      <c r="AH269" s="112">
        <v>0.44097222222222199</v>
      </c>
      <c r="AI269" s="112">
        <v>0.61805555555555503</v>
      </c>
      <c r="AJ269" s="112">
        <v>0.79861111111111116</v>
      </c>
      <c r="AK269" s="45"/>
      <c r="AL269" s="45"/>
      <c r="AM269" s="45"/>
      <c r="AN269" s="45"/>
      <c r="AO269" s="45"/>
      <c r="AP269" s="46"/>
      <c r="AQ269" s="46"/>
    </row>
    <row r="270" spans="1:780 1033:1804 2057:2828 3081:3852 4105:4876 5129:5900 6153:6924 7177:7948 8201:8972 9225:9996 10249:11020 11273:12044 12297:13068 13321:14092 14345:15116 15369:16140" ht="18.75" customHeight="1">
      <c r="A270" s="19" t="s">
        <v>267</v>
      </c>
      <c r="B270" s="20" t="s">
        <v>271</v>
      </c>
      <c r="C270" s="20">
        <v>77</v>
      </c>
      <c r="D270" s="19" t="s">
        <v>329</v>
      </c>
      <c r="E270" s="36" t="s">
        <v>29</v>
      </c>
      <c r="F270" s="51" t="s">
        <v>26</v>
      </c>
      <c r="G270" s="24" t="s">
        <v>43</v>
      </c>
      <c r="H270" s="25">
        <v>0.28472222222222199</v>
      </c>
      <c r="I270" s="24" t="s">
        <v>29</v>
      </c>
      <c r="J270" s="25">
        <v>0.906250000000004</v>
      </c>
      <c r="K270" s="26">
        <f t="shared" si="9"/>
        <v>8</v>
      </c>
      <c r="L270" s="47"/>
      <c r="M270" s="48"/>
      <c r="N270" s="49"/>
      <c r="O270" s="48"/>
      <c r="P270" s="100">
        <v>0.374999999999999</v>
      </c>
      <c r="Q270" s="100">
        <v>0.55208333333333404</v>
      </c>
      <c r="R270" s="100">
        <v>0.72569444444444453</v>
      </c>
      <c r="S270" s="100">
        <v>0.906250000000004</v>
      </c>
      <c r="T270" s="100"/>
      <c r="U270" s="100"/>
      <c r="V270" s="100"/>
      <c r="W270" s="100"/>
      <c r="X270" s="101"/>
      <c r="Y270" s="101"/>
      <c r="Z270" s="101"/>
      <c r="AA270" s="101"/>
      <c r="AB270" s="101"/>
      <c r="AC270" s="110"/>
      <c r="AD270" s="111"/>
      <c r="AE270" s="111"/>
      <c r="AF270" s="111"/>
      <c r="AG270" s="112">
        <v>0.28472222222222199</v>
      </c>
      <c r="AH270" s="112">
        <v>0.46180555555555602</v>
      </c>
      <c r="AI270" s="112">
        <v>0.63888888888888995</v>
      </c>
      <c r="AJ270" s="112">
        <v>0.81944444444444453</v>
      </c>
      <c r="AK270" s="45"/>
      <c r="AL270" s="45"/>
      <c r="AM270" s="45"/>
      <c r="AN270" s="45"/>
      <c r="AO270" s="45"/>
      <c r="AP270" s="46"/>
      <c r="AQ270" s="46"/>
    </row>
    <row r="271" spans="1:780 1033:1804 2057:2828 3081:3852 4105:4876 5129:5900 6153:6924 7177:7948 8201:8972 9225:9996 10249:11020 11273:12044 12297:13068 13321:14092 14345:15116 15369:16140" ht="18.75" customHeight="1">
      <c r="A271" s="19" t="s">
        <v>267</v>
      </c>
      <c r="B271" s="20" t="s">
        <v>271</v>
      </c>
      <c r="C271" s="20">
        <v>78</v>
      </c>
      <c r="D271" s="19" t="s">
        <v>329</v>
      </c>
      <c r="E271" s="36" t="s">
        <v>29</v>
      </c>
      <c r="F271" s="51" t="s">
        <v>26</v>
      </c>
      <c r="G271" s="24" t="s">
        <v>43</v>
      </c>
      <c r="H271" s="25">
        <v>0.29513888888888901</v>
      </c>
      <c r="I271" s="24" t="s">
        <v>29</v>
      </c>
      <c r="J271" s="25">
        <v>0.91666666666667296</v>
      </c>
      <c r="K271" s="26">
        <f t="shared" si="9"/>
        <v>8</v>
      </c>
      <c r="L271" s="38"/>
      <c r="M271" s="39"/>
      <c r="N271" s="40"/>
      <c r="O271" s="39"/>
      <c r="P271" s="100">
        <v>0.38541666666666502</v>
      </c>
      <c r="Q271" s="100">
        <v>0.562500000000001</v>
      </c>
      <c r="R271" s="100">
        <v>0.73611111111111116</v>
      </c>
      <c r="S271" s="100">
        <v>0.91666666666667296</v>
      </c>
      <c r="T271" s="100"/>
      <c r="U271" s="100"/>
      <c r="V271" s="100"/>
      <c r="W271" s="100"/>
      <c r="X271" s="101"/>
      <c r="Y271" s="101"/>
      <c r="Z271" s="101"/>
      <c r="AA271" s="101"/>
      <c r="AB271" s="101"/>
      <c r="AC271" s="110"/>
      <c r="AD271" s="111"/>
      <c r="AE271" s="111"/>
      <c r="AF271" s="111"/>
      <c r="AG271" s="112">
        <v>0.29513888888888901</v>
      </c>
      <c r="AH271" s="112">
        <v>0.47222222222222227</v>
      </c>
      <c r="AI271" s="112">
        <v>0.64583333333333337</v>
      </c>
      <c r="AJ271" s="112">
        <v>0.82986111111111116</v>
      </c>
      <c r="AK271" s="45"/>
      <c r="AL271" s="45"/>
      <c r="AM271" s="45"/>
      <c r="AN271" s="45"/>
      <c r="AO271" s="45"/>
      <c r="AP271" s="46"/>
      <c r="AQ271" s="46"/>
    </row>
    <row r="272" spans="1:780 1033:1804 2057:2828 3081:3852 4105:4876 5129:5900 6153:6924 7177:7948 8201:8972 9225:9996 10249:11020 11273:12044 12297:13068 13321:14092 14345:15116 15369:16140" ht="18.75" customHeight="1">
      <c r="A272" s="19" t="s">
        <v>267</v>
      </c>
      <c r="B272" s="20" t="s">
        <v>271</v>
      </c>
      <c r="C272" s="20">
        <v>79</v>
      </c>
      <c r="D272" s="19" t="s">
        <v>329</v>
      </c>
      <c r="E272" s="36" t="s">
        <v>29</v>
      </c>
      <c r="F272" s="51" t="s">
        <v>26</v>
      </c>
      <c r="G272" s="24" t="s">
        <v>43</v>
      </c>
      <c r="H272" s="25">
        <v>0.30555555555555503</v>
      </c>
      <c r="I272" s="24" t="s">
        <v>29</v>
      </c>
      <c r="J272" s="25">
        <v>0.93055555555555547</v>
      </c>
      <c r="K272" s="26">
        <f t="shared" si="9"/>
        <v>8</v>
      </c>
      <c r="L272" s="38" t="s">
        <v>28</v>
      </c>
      <c r="M272" s="39" t="s">
        <v>28</v>
      </c>
      <c r="N272" s="40"/>
      <c r="O272" s="39" t="s">
        <v>28</v>
      </c>
      <c r="P272" s="100">
        <v>0.39583333333333098</v>
      </c>
      <c r="Q272" s="100">
        <v>0.57291666666666796</v>
      </c>
      <c r="R272" s="100">
        <v>0.74652777777777779</v>
      </c>
      <c r="S272" s="102">
        <v>0.93055555555555547</v>
      </c>
      <c r="T272" s="101"/>
      <c r="U272" s="101"/>
      <c r="V272" s="101"/>
      <c r="W272" s="101"/>
      <c r="X272" s="101"/>
      <c r="Y272" s="101"/>
      <c r="Z272" s="101"/>
      <c r="AA272" s="101"/>
      <c r="AB272" s="101"/>
      <c r="AC272" s="110" t="s">
        <v>334</v>
      </c>
      <c r="AD272" s="110"/>
      <c r="AE272" s="110"/>
      <c r="AF272" s="110"/>
      <c r="AG272" s="112">
        <v>0.30555555555555503</v>
      </c>
      <c r="AH272" s="112">
        <v>0.48263888888889001</v>
      </c>
      <c r="AI272" s="112">
        <v>0.65625</v>
      </c>
      <c r="AJ272" s="112">
        <v>0.84027777777777779</v>
      </c>
      <c r="AK272" s="45"/>
      <c r="AL272" s="45"/>
      <c r="AM272" s="45"/>
      <c r="AN272" s="45"/>
      <c r="AO272" s="45"/>
      <c r="AP272" s="46"/>
      <c r="AQ272" s="46"/>
    </row>
    <row r="273" spans="1:45" ht="18.75" customHeight="1">
      <c r="A273" s="19" t="s">
        <v>267</v>
      </c>
      <c r="B273" s="20" t="s">
        <v>271</v>
      </c>
      <c r="C273" s="20">
        <v>80</v>
      </c>
      <c r="D273" s="19" t="s">
        <v>329</v>
      </c>
      <c r="E273" s="36" t="s">
        <v>29</v>
      </c>
      <c r="F273" s="51" t="s">
        <v>26</v>
      </c>
      <c r="G273" s="24" t="s">
        <v>43</v>
      </c>
      <c r="H273" s="25">
        <v>0.31597222222222199</v>
      </c>
      <c r="I273" s="24" t="s">
        <v>29</v>
      </c>
      <c r="J273" s="25">
        <v>0.94444444444444453</v>
      </c>
      <c r="K273" s="26">
        <f t="shared" si="9"/>
        <v>8</v>
      </c>
      <c r="L273" s="47"/>
      <c r="M273" s="48"/>
      <c r="N273" s="49"/>
      <c r="O273" s="48"/>
      <c r="P273" s="100">
        <v>0.406249999999997</v>
      </c>
      <c r="Q273" s="100">
        <v>0.58333333333333337</v>
      </c>
      <c r="R273" s="100">
        <v>0.75694444444444453</v>
      </c>
      <c r="S273" s="102">
        <v>0.94444444444444453</v>
      </c>
      <c r="T273" s="101"/>
      <c r="U273" s="101"/>
      <c r="V273" s="101"/>
      <c r="W273" s="101"/>
      <c r="X273" s="101"/>
      <c r="Y273" s="101"/>
      <c r="Z273" s="101"/>
      <c r="AA273" s="101"/>
      <c r="AB273" s="101"/>
      <c r="AC273" s="110" t="s">
        <v>335</v>
      </c>
      <c r="AD273" s="110"/>
      <c r="AE273" s="110"/>
      <c r="AF273" s="110"/>
      <c r="AG273" s="112">
        <v>0.31597222222222199</v>
      </c>
      <c r="AH273" s="112">
        <v>0.49305555555555702</v>
      </c>
      <c r="AI273" s="112">
        <v>0.66666666666666663</v>
      </c>
      <c r="AJ273" s="112">
        <v>0.85069444444444453</v>
      </c>
      <c r="AK273" s="45"/>
      <c r="AL273" s="45"/>
      <c r="AM273" s="45"/>
      <c r="AN273" s="45"/>
      <c r="AO273" s="45"/>
      <c r="AP273" s="46"/>
      <c r="AQ273" s="46"/>
    </row>
    <row r="274" spans="1:45" ht="18.75" customHeight="1">
      <c r="A274" s="19" t="s">
        <v>267</v>
      </c>
      <c r="B274" s="20" t="s">
        <v>271</v>
      </c>
      <c r="C274" s="20">
        <v>81</v>
      </c>
      <c r="D274" s="19" t="s">
        <v>336</v>
      </c>
      <c r="E274" s="36" t="s">
        <v>24</v>
      </c>
      <c r="F274" s="51" t="s">
        <v>40</v>
      </c>
      <c r="G274" s="24" t="s">
        <v>24</v>
      </c>
      <c r="H274" s="25">
        <v>0.25</v>
      </c>
      <c r="I274" s="24" t="s">
        <v>24</v>
      </c>
      <c r="J274" s="25">
        <v>0.87569444444444444</v>
      </c>
      <c r="K274" s="26">
        <f t="shared" si="9"/>
        <v>9</v>
      </c>
      <c r="L274" s="27"/>
      <c r="M274" s="28"/>
      <c r="N274" s="29"/>
      <c r="O274" s="28"/>
      <c r="P274" s="100">
        <v>0.25</v>
      </c>
      <c r="Q274" s="100">
        <v>0.40625</v>
      </c>
      <c r="R274" s="100">
        <v>0.55972222222222223</v>
      </c>
      <c r="S274" s="100">
        <v>0.71944444444444444</v>
      </c>
      <c r="T274" s="100">
        <v>0.87569444444444444</v>
      </c>
      <c r="U274" s="101"/>
      <c r="V274" s="101"/>
      <c r="W274" s="101"/>
      <c r="X274" s="101"/>
      <c r="Y274" s="101"/>
      <c r="Z274" s="101"/>
      <c r="AA274" s="101"/>
      <c r="AB274" s="101"/>
      <c r="AC274" s="109"/>
      <c r="AD274" s="110"/>
      <c r="AE274" s="111"/>
      <c r="AF274" s="111"/>
      <c r="AG274" s="112">
        <v>0.3298611111111111</v>
      </c>
      <c r="AH274" s="112">
        <v>0.4826388888888889</v>
      </c>
      <c r="AI274" s="112">
        <v>0.63611111111111118</v>
      </c>
      <c r="AJ274" s="112">
        <v>0.79583333333333339</v>
      </c>
      <c r="AK274" s="112"/>
      <c r="AL274" s="45"/>
      <c r="AM274" s="45"/>
      <c r="AN274" s="45"/>
      <c r="AO274" s="45"/>
      <c r="AP274" s="46"/>
      <c r="AQ274" s="46"/>
    </row>
    <row r="275" spans="1:45" ht="18.75" customHeight="1">
      <c r="A275" s="19" t="s">
        <v>267</v>
      </c>
      <c r="B275" s="20" t="s">
        <v>271</v>
      </c>
      <c r="C275" s="20">
        <v>82</v>
      </c>
      <c r="D275" s="19" t="s">
        <v>336</v>
      </c>
      <c r="E275" s="36" t="s">
        <v>24</v>
      </c>
      <c r="F275" s="51" t="s">
        <v>40</v>
      </c>
      <c r="G275" s="24" t="s">
        <v>24</v>
      </c>
      <c r="H275" s="25">
        <v>0.2638888888888889</v>
      </c>
      <c r="I275" s="24" t="s">
        <v>24</v>
      </c>
      <c r="J275" s="25">
        <v>0.88888888888888884</v>
      </c>
      <c r="K275" s="26">
        <f t="shared" si="9"/>
        <v>9</v>
      </c>
      <c r="L275" s="38" t="s">
        <v>28</v>
      </c>
      <c r="M275" s="39" t="s">
        <v>28</v>
      </c>
      <c r="N275" s="40"/>
      <c r="O275" s="39" t="s">
        <v>28</v>
      </c>
      <c r="P275" s="100">
        <v>0.2638888888888889</v>
      </c>
      <c r="Q275" s="100">
        <v>0.41875000000000001</v>
      </c>
      <c r="R275" s="100">
        <v>0.57291666666666663</v>
      </c>
      <c r="S275" s="100">
        <v>0.73263888888888884</v>
      </c>
      <c r="T275" s="100">
        <v>0.88888888888888884</v>
      </c>
      <c r="U275" s="101"/>
      <c r="V275" s="101"/>
      <c r="W275" s="101"/>
      <c r="X275" s="101"/>
      <c r="Y275" s="101"/>
      <c r="Z275" s="101"/>
      <c r="AA275" s="101"/>
      <c r="AB275" s="101"/>
      <c r="AC275" s="109"/>
      <c r="AD275" s="110"/>
      <c r="AE275" s="111"/>
      <c r="AF275" s="111"/>
      <c r="AG275" s="112">
        <v>0.34236111111111112</v>
      </c>
      <c r="AH275" s="112">
        <v>0.49513888888888885</v>
      </c>
      <c r="AI275" s="112">
        <v>0.64930555555555558</v>
      </c>
      <c r="AJ275" s="112">
        <v>0.80902777777777779</v>
      </c>
      <c r="AK275" s="112"/>
      <c r="AL275" s="45"/>
      <c r="AM275" s="45"/>
      <c r="AN275" s="45"/>
      <c r="AO275" s="45"/>
      <c r="AP275" s="46"/>
      <c r="AQ275" s="46"/>
    </row>
    <row r="276" spans="1:45" ht="19.5" customHeight="1">
      <c r="A276" s="19" t="s">
        <v>267</v>
      </c>
      <c r="B276" s="20" t="s">
        <v>271</v>
      </c>
      <c r="C276" s="20">
        <v>83</v>
      </c>
      <c r="D276" s="19" t="s">
        <v>336</v>
      </c>
      <c r="E276" s="36" t="s">
        <v>24</v>
      </c>
      <c r="F276" s="51" t="s">
        <v>40</v>
      </c>
      <c r="G276" s="24" t="s">
        <v>24</v>
      </c>
      <c r="H276" s="25">
        <v>0.27777777777777779</v>
      </c>
      <c r="I276" s="24" t="s">
        <v>24</v>
      </c>
      <c r="J276" s="25">
        <v>0.90208333333333324</v>
      </c>
      <c r="K276" s="26">
        <f t="shared" si="9"/>
        <v>9</v>
      </c>
      <c r="L276" s="47"/>
      <c r="M276" s="48"/>
      <c r="N276" s="49"/>
      <c r="O276" s="48"/>
      <c r="P276" s="100">
        <v>0.27777777777777779</v>
      </c>
      <c r="Q276" s="100">
        <v>0.43194444444444446</v>
      </c>
      <c r="R276" s="100">
        <v>0.58611111111111114</v>
      </c>
      <c r="S276" s="100">
        <v>0.74583333333333324</v>
      </c>
      <c r="T276" s="100">
        <v>0.90208333333333324</v>
      </c>
      <c r="U276" s="101"/>
      <c r="V276" s="101"/>
      <c r="W276" s="101"/>
      <c r="X276" s="101"/>
      <c r="Y276" s="101"/>
      <c r="Z276" s="101"/>
      <c r="AA276" s="101"/>
      <c r="AB276" s="101"/>
      <c r="AC276" s="109"/>
      <c r="AD276" s="110"/>
      <c r="AE276" s="111"/>
      <c r="AF276" s="111"/>
      <c r="AG276" s="112">
        <v>0.35555555555555557</v>
      </c>
      <c r="AH276" s="112">
        <v>0.5083333333333333</v>
      </c>
      <c r="AI276" s="112">
        <v>0.66249999999999998</v>
      </c>
      <c r="AJ276" s="112">
        <v>0.8222222222222223</v>
      </c>
      <c r="AK276" s="112"/>
      <c r="AL276" s="45"/>
      <c r="AM276" s="45"/>
      <c r="AN276" s="45"/>
      <c r="AO276" s="45"/>
      <c r="AP276" s="46"/>
      <c r="AQ276" s="46"/>
    </row>
    <row r="277" spans="1:45" ht="18.75" customHeight="1">
      <c r="A277" s="19" t="s">
        <v>267</v>
      </c>
      <c r="B277" s="20" t="s">
        <v>271</v>
      </c>
      <c r="C277" s="20">
        <v>84</v>
      </c>
      <c r="D277" s="19" t="s">
        <v>336</v>
      </c>
      <c r="E277" s="36" t="s">
        <v>24</v>
      </c>
      <c r="F277" s="51" t="s">
        <v>40</v>
      </c>
      <c r="G277" s="24" t="s">
        <v>24</v>
      </c>
      <c r="H277" s="25">
        <v>0.29166666666666669</v>
      </c>
      <c r="I277" s="24" t="s">
        <v>24</v>
      </c>
      <c r="J277" s="25">
        <v>0.91527777777777775</v>
      </c>
      <c r="K277" s="26">
        <f t="shared" si="9"/>
        <v>9</v>
      </c>
      <c r="L277" s="47"/>
      <c r="M277" s="48"/>
      <c r="N277" s="49"/>
      <c r="O277" s="48"/>
      <c r="P277" s="100">
        <v>0.29166666666666669</v>
      </c>
      <c r="Q277" s="100">
        <v>0.44444444444444442</v>
      </c>
      <c r="R277" s="100">
        <v>0.59930555555555554</v>
      </c>
      <c r="S277" s="100">
        <v>0.75902777777777775</v>
      </c>
      <c r="T277" s="100">
        <v>0.91527777777777775</v>
      </c>
      <c r="U277" s="101"/>
      <c r="V277" s="101"/>
      <c r="W277" s="101"/>
      <c r="X277" s="101"/>
      <c r="Y277" s="101"/>
      <c r="Z277" s="101"/>
      <c r="AA277" s="101"/>
      <c r="AB277" s="101"/>
      <c r="AC277" s="109"/>
      <c r="AD277" s="110"/>
      <c r="AE277" s="111"/>
      <c r="AF277" s="111"/>
      <c r="AG277" s="112">
        <v>0.36805555555555558</v>
      </c>
      <c r="AH277" s="112">
        <v>0.52083333333333337</v>
      </c>
      <c r="AI277" s="112">
        <v>0.67569444444444438</v>
      </c>
      <c r="AJ277" s="112">
        <v>0.8354166666666667</v>
      </c>
      <c r="AK277" s="112"/>
      <c r="AL277" s="45"/>
      <c r="AM277" s="45"/>
      <c r="AN277" s="45"/>
      <c r="AO277" s="45"/>
      <c r="AP277" s="46"/>
      <c r="AQ277" s="46"/>
    </row>
    <row r="278" spans="1:45" ht="18.75" customHeight="1">
      <c r="A278" s="19" t="s">
        <v>267</v>
      </c>
      <c r="B278" s="20" t="s">
        <v>271</v>
      </c>
      <c r="C278" s="20">
        <v>85</v>
      </c>
      <c r="D278" s="19" t="s">
        <v>336</v>
      </c>
      <c r="E278" s="36" t="s">
        <v>24</v>
      </c>
      <c r="F278" s="51" t="s">
        <v>40</v>
      </c>
      <c r="G278" s="24" t="s">
        <v>24</v>
      </c>
      <c r="H278" s="25">
        <v>0.30416666666666664</v>
      </c>
      <c r="I278" s="24" t="s">
        <v>24</v>
      </c>
      <c r="J278" s="25">
        <v>0.92847222222222225</v>
      </c>
      <c r="K278" s="26">
        <f t="shared" si="9"/>
        <v>9</v>
      </c>
      <c r="L278" s="38"/>
      <c r="M278" s="39" t="s">
        <v>28</v>
      </c>
      <c r="N278" s="40"/>
      <c r="O278" s="39" t="s">
        <v>28</v>
      </c>
      <c r="P278" s="100">
        <v>0.30416666666666664</v>
      </c>
      <c r="Q278" s="100">
        <v>0.45694444444444443</v>
      </c>
      <c r="R278" s="100">
        <v>0.61249999999999993</v>
      </c>
      <c r="S278" s="100">
        <v>0.77222222222222225</v>
      </c>
      <c r="T278" s="100">
        <v>0.92847222222222225</v>
      </c>
      <c r="U278" s="101"/>
      <c r="V278" s="101"/>
      <c r="W278" s="101"/>
      <c r="X278" s="101"/>
      <c r="Y278" s="101"/>
      <c r="Z278" s="101"/>
      <c r="AA278" s="101"/>
      <c r="AB278" s="101"/>
      <c r="AC278" s="109"/>
      <c r="AD278" s="110"/>
      <c r="AE278" s="111"/>
      <c r="AF278" s="111"/>
      <c r="AG278" s="112">
        <v>0.38055555555555554</v>
      </c>
      <c r="AH278" s="112">
        <v>0.53333333333333333</v>
      </c>
      <c r="AI278" s="112">
        <v>0.68888888888888899</v>
      </c>
      <c r="AJ278" s="112">
        <v>0.84861111111111109</v>
      </c>
      <c r="AK278" s="112"/>
      <c r="AL278" s="45"/>
      <c r="AM278" s="45"/>
      <c r="AN278" s="45"/>
      <c r="AO278" s="45"/>
      <c r="AP278" s="46"/>
      <c r="AQ278" s="46"/>
    </row>
    <row r="279" spans="1:45" ht="18.75" customHeight="1">
      <c r="A279" s="19" t="s">
        <v>267</v>
      </c>
      <c r="B279" s="20" t="s">
        <v>271</v>
      </c>
      <c r="C279" s="20">
        <v>86</v>
      </c>
      <c r="D279" s="19" t="s">
        <v>336</v>
      </c>
      <c r="E279" s="36" t="s">
        <v>24</v>
      </c>
      <c r="F279" s="51" t="s">
        <v>40</v>
      </c>
      <c r="G279" s="24" t="s">
        <v>24</v>
      </c>
      <c r="H279" s="25">
        <v>0.31736111111111115</v>
      </c>
      <c r="I279" s="24" t="s">
        <v>24</v>
      </c>
      <c r="J279" s="25">
        <v>0.94166666666666676</v>
      </c>
      <c r="K279" s="26">
        <f t="shared" si="9"/>
        <v>9</v>
      </c>
      <c r="L279" s="47"/>
      <c r="M279" s="48"/>
      <c r="N279" s="49"/>
      <c r="O279" s="48"/>
      <c r="P279" s="100">
        <v>0.31736111111111115</v>
      </c>
      <c r="Q279" s="100">
        <v>0.47013888888888888</v>
      </c>
      <c r="R279" s="100">
        <v>0.62569444444444444</v>
      </c>
      <c r="S279" s="100">
        <v>0.78541666666666676</v>
      </c>
      <c r="T279" s="100">
        <v>0.94166666666666676</v>
      </c>
      <c r="U279" s="101"/>
      <c r="V279" s="101"/>
      <c r="W279" s="101"/>
      <c r="X279" s="101"/>
      <c r="Y279" s="101"/>
      <c r="Z279" s="101"/>
      <c r="AA279" s="101"/>
      <c r="AB279" s="101"/>
      <c r="AC279" s="109"/>
      <c r="AD279" s="110"/>
      <c r="AE279" s="111"/>
      <c r="AF279" s="111"/>
      <c r="AG279" s="112">
        <v>0.39374999999999999</v>
      </c>
      <c r="AH279" s="112">
        <v>0.54652777777777783</v>
      </c>
      <c r="AI279" s="112">
        <v>0.70208333333333339</v>
      </c>
      <c r="AJ279" s="112">
        <v>0.8618055555555556</v>
      </c>
      <c r="AK279" s="112"/>
      <c r="AL279" s="45"/>
      <c r="AM279" s="45"/>
      <c r="AN279" s="45"/>
      <c r="AO279" s="45"/>
      <c r="AP279" s="59"/>
      <c r="AQ279" s="46"/>
    </row>
    <row r="280" spans="1:45" ht="18.75" customHeight="1">
      <c r="A280" s="19" t="s">
        <v>267</v>
      </c>
      <c r="B280" s="20" t="s">
        <v>271</v>
      </c>
      <c r="C280" s="20">
        <v>87</v>
      </c>
      <c r="D280" s="19" t="s">
        <v>336</v>
      </c>
      <c r="E280" s="36" t="s">
        <v>24</v>
      </c>
      <c r="F280" s="51" t="s">
        <v>40</v>
      </c>
      <c r="G280" s="24" t="s">
        <v>337</v>
      </c>
      <c r="H280" s="25">
        <v>0.25694444444444448</v>
      </c>
      <c r="I280" s="24" t="s">
        <v>40</v>
      </c>
      <c r="J280" s="25">
        <v>0.875</v>
      </c>
      <c r="K280" s="26">
        <f t="shared" si="9"/>
        <v>9</v>
      </c>
      <c r="L280" s="38"/>
      <c r="M280" s="39"/>
      <c r="N280" s="40"/>
      <c r="O280" s="39"/>
      <c r="P280" s="100">
        <v>0.3298611111111111</v>
      </c>
      <c r="Q280" s="100">
        <v>0.4826388888888889</v>
      </c>
      <c r="R280" s="100">
        <v>0.63888888888888895</v>
      </c>
      <c r="S280" s="100">
        <v>0.79861111111111116</v>
      </c>
      <c r="T280" s="100"/>
      <c r="U280" s="101"/>
      <c r="V280" s="101"/>
      <c r="W280" s="101"/>
      <c r="X280" s="101"/>
      <c r="Y280" s="101"/>
      <c r="Z280" s="101"/>
      <c r="AA280" s="101"/>
      <c r="AB280" s="101"/>
      <c r="AC280" s="109"/>
      <c r="AD280" s="110"/>
      <c r="AE280" s="111"/>
      <c r="AF280" s="111"/>
      <c r="AG280" s="198">
        <v>0.25694444444444448</v>
      </c>
      <c r="AH280" s="112">
        <v>0.40625</v>
      </c>
      <c r="AI280" s="112">
        <v>0.55902777777777779</v>
      </c>
      <c r="AJ280" s="112">
        <v>0.71527777777777779</v>
      </c>
      <c r="AK280" s="112">
        <v>0.875</v>
      </c>
      <c r="AL280" s="45"/>
      <c r="AM280" s="45"/>
      <c r="AN280" s="45"/>
      <c r="AO280" s="45"/>
      <c r="AP280" s="59" t="s">
        <v>338</v>
      </c>
      <c r="AQ280" s="46"/>
    </row>
    <row r="281" spans="1:45" ht="18.75" customHeight="1">
      <c r="A281" s="19" t="s">
        <v>267</v>
      </c>
      <c r="B281" s="20" t="s">
        <v>271</v>
      </c>
      <c r="C281" s="20">
        <v>88</v>
      </c>
      <c r="D281" s="19" t="s">
        <v>336</v>
      </c>
      <c r="E281" s="36" t="s">
        <v>24</v>
      </c>
      <c r="F281" s="51" t="s">
        <v>40</v>
      </c>
      <c r="G281" s="24" t="s">
        <v>40</v>
      </c>
      <c r="H281" s="25">
        <v>0.26041666666666669</v>
      </c>
      <c r="I281" s="24" t="s">
        <v>40</v>
      </c>
      <c r="J281" s="25">
        <v>0.8881944444444444</v>
      </c>
      <c r="K281" s="26">
        <f t="shared" si="9"/>
        <v>9</v>
      </c>
      <c r="L281" s="38" t="s">
        <v>28</v>
      </c>
      <c r="M281" s="39" t="s">
        <v>28</v>
      </c>
      <c r="N281" s="40"/>
      <c r="O281" s="39" t="s">
        <v>28</v>
      </c>
      <c r="P281" s="100">
        <v>0.34236111111111112</v>
      </c>
      <c r="Q281" s="100">
        <v>0.49513888888888885</v>
      </c>
      <c r="R281" s="100">
        <v>0.65208333333333335</v>
      </c>
      <c r="S281" s="100">
        <v>0.81180555555555556</v>
      </c>
      <c r="T281" s="100"/>
      <c r="U281" s="101"/>
      <c r="V281" s="101"/>
      <c r="W281" s="101"/>
      <c r="X281" s="101"/>
      <c r="Y281" s="101"/>
      <c r="Z281" s="101"/>
      <c r="AA281" s="101"/>
      <c r="AB281" s="101"/>
      <c r="AC281" s="109"/>
      <c r="AD281" s="110"/>
      <c r="AE281" s="111"/>
      <c r="AF281" s="111"/>
      <c r="AG281" s="112">
        <v>0.26041666666666669</v>
      </c>
      <c r="AH281" s="112">
        <v>0.41875000000000001</v>
      </c>
      <c r="AI281" s="112">
        <v>0.57152777777777775</v>
      </c>
      <c r="AJ281" s="112">
        <v>0.7284722222222223</v>
      </c>
      <c r="AK281" s="112">
        <v>0.8881944444444444</v>
      </c>
      <c r="AL281" s="45"/>
      <c r="AM281" s="45"/>
      <c r="AN281" s="45"/>
      <c r="AO281" s="45"/>
      <c r="AP281" s="46"/>
      <c r="AQ281" s="46"/>
    </row>
    <row r="282" spans="1:45" ht="18.75" customHeight="1">
      <c r="A282" s="19" t="s">
        <v>267</v>
      </c>
      <c r="B282" s="20" t="s">
        <v>271</v>
      </c>
      <c r="C282" s="20">
        <v>89</v>
      </c>
      <c r="D282" s="19" t="s">
        <v>336</v>
      </c>
      <c r="E282" s="36" t="s">
        <v>24</v>
      </c>
      <c r="F282" s="51" t="s">
        <v>40</v>
      </c>
      <c r="G282" s="24" t="s">
        <v>40</v>
      </c>
      <c r="H282" s="25">
        <v>0.27777777777777779</v>
      </c>
      <c r="I282" s="24" t="s">
        <v>40</v>
      </c>
      <c r="J282" s="25">
        <v>0.90138888888888891</v>
      </c>
      <c r="K282" s="26">
        <f t="shared" si="9"/>
        <v>9</v>
      </c>
      <c r="L282" s="47"/>
      <c r="M282" s="48"/>
      <c r="N282" s="49"/>
      <c r="O282" s="48"/>
      <c r="P282" s="100">
        <v>0.35486111111111113</v>
      </c>
      <c r="Q282" s="100">
        <v>0.50763888888888886</v>
      </c>
      <c r="R282" s="100">
        <v>0.66527777777777775</v>
      </c>
      <c r="S282" s="100">
        <v>0.82500000000000007</v>
      </c>
      <c r="T282" s="100"/>
      <c r="U282" s="101"/>
      <c r="V282" s="101"/>
      <c r="W282" s="101"/>
      <c r="X282" s="101"/>
      <c r="Y282" s="101"/>
      <c r="Z282" s="101"/>
      <c r="AA282" s="101"/>
      <c r="AB282" s="101"/>
      <c r="AC282" s="109"/>
      <c r="AD282" s="110"/>
      <c r="AE282" s="111"/>
      <c r="AF282" s="111"/>
      <c r="AG282" s="112">
        <v>0.27777777777777779</v>
      </c>
      <c r="AH282" s="112">
        <v>0.43124999999999997</v>
      </c>
      <c r="AI282" s="112">
        <v>0.58402777777777781</v>
      </c>
      <c r="AJ282" s="112">
        <v>0.7416666666666667</v>
      </c>
      <c r="AK282" s="112">
        <v>0.90138888888888891</v>
      </c>
      <c r="AL282" s="45"/>
      <c r="AM282" s="45"/>
      <c r="AN282" s="45"/>
      <c r="AO282" s="45"/>
      <c r="AP282" s="46"/>
      <c r="AQ282" s="46"/>
    </row>
    <row r="283" spans="1:45" ht="18.75" customHeight="1">
      <c r="A283" s="19" t="s">
        <v>267</v>
      </c>
      <c r="B283" s="20" t="s">
        <v>271</v>
      </c>
      <c r="C283" s="20">
        <v>90</v>
      </c>
      <c r="D283" s="19" t="s">
        <v>336</v>
      </c>
      <c r="E283" s="36" t="s">
        <v>24</v>
      </c>
      <c r="F283" s="51" t="s">
        <v>40</v>
      </c>
      <c r="G283" s="24" t="s">
        <v>40</v>
      </c>
      <c r="H283" s="25">
        <v>0.29166666666666669</v>
      </c>
      <c r="I283" s="24" t="s">
        <v>40</v>
      </c>
      <c r="J283" s="25">
        <v>0.9145833333333333</v>
      </c>
      <c r="K283" s="26">
        <f t="shared" si="9"/>
        <v>9</v>
      </c>
      <c r="L283" s="38"/>
      <c r="M283" s="39" t="s">
        <v>28</v>
      </c>
      <c r="N283" s="40"/>
      <c r="O283" s="39" t="s">
        <v>28</v>
      </c>
      <c r="P283" s="100">
        <v>0.36805555555555558</v>
      </c>
      <c r="Q283" s="100">
        <v>0.52083333333333337</v>
      </c>
      <c r="R283" s="100">
        <v>0.67847222222222225</v>
      </c>
      <c r="S283" s="100">
        <v>0.83819444444444446</v>
      </c>
      <c r="T283" s="100"/>
      <c r="U283" s="101"/>
      <c r="V283" s="101"/>
      <c r="W283" s="101"/>
      <c r="X283" s="101"/>
      <c r="Y283" s="101"/>
      <c r="Z283" s="101"/>
      <c r="AA283" s="101"/>
      <c r="AB283" s="101"/>
      <c r="AC283" s="109"/>
      <c r="AD283" s="110"/>
      <c r="AE283" s="110"/>
      <c r="AF283" s="110"/>
      <c r="AG283" s="112">
        <v>0.29166666666666669</v>
      </c>
      <c r="AH283" s="112">
        <v>0.44444444444444442</v>
      </c>
      <c r="AI283" s="112">
        <v>0.59722222222222221</v>
      </c>
      <c r="AJ283" s="112">
        <v>0.75486111111111109</v>
      </c>
      <c r="AK283" s="112">
        <v>0.9145833333333333</v>
      </c>
      <c r="AL283" s="45"/>
      <c r="AM283" s="45"/>
      <c r="AN283" s="45"/>
      <c r="AO283" s="45"/>
      <c r="AP283" s="46"/>
      <c r="AQ283" s="46"/>
    </row>
    <row r="284" spans="1:45" ht="18.75" customHeight="1">
      <c r="A284" s="19" t="s">
        <v>267</v>
      </c>
      <c r="B284" s="20" t="s">
        <v>271</v>
      </c>
      <c r="C284" s="20">
        <v>91</v>
      </c>
      <c r="D284" s="19" t="s">
        <v>336</v>
      </c>
      <c r="E284" s="36" t="s">
        <v>24</v>
      </c>
      <c r="F284" s="51" t="s">
        <v>40</v>
      </c>
      <c r="G284" s="24" t="s">
        <v>40</v>
      </c>
      <c r="H284" s="25">
        <v>0.30416666666666664</v>
      </c>
      <c r="I284" s="24" t="s">
        <v>40</v>
      </c>
      <c r="J284" s="25">
        <v>0.9277777777777777</v>
      </c>
      <c r="K284" s="26">
        <f t="shared" si="9"/>
        <v>9</v>
      </c>
      <c r="L284" s="27"/>
      <c r="M284" s="28"/>
      <c r="N284" s="29"/>
      <c r="O284" s="28"/>
      <c r="P284" s="100">
        <v>0.38055555555555554</v>
      </c>
      <c r="Q284" s="100">
        <v>0.53333333333333333</v>
      </c>
      <c r="R284" s="100">
        <v>0.69166666666666676</v>
      </c>
      <c r="S284" s="100">
        <v>0.85138888888888886</v>
      </c>
      <c r="T284" s="100"/>
      <c r="U284" s="101"/>
      <c r="V284" s="101"/>
      <c r="W284" s="101"/>
      <c r="X284" s="101"/>
      <c r="Y284" s="101"/>
      <c r="Z284" s="101"/>
      <c r="AA284" s="101"/>
      <c r="AB284" s="101"/>
      <c r="AC284" s="109"/>
      <c r="AD284" s="110"/>
      <c r="AE284" s="111"/>
      <c r="AF284" s="111"/>
      <c r="AG284" s="112">
        <v>0.30416666666666664</v>
      </c>
      <c r="AH284" s="112">
        <v>0.45694444444444443</v>
      </c>
      <c r="AI284" s="112">
        <v>0.60972222222222217</v>
      </c>
      <c r="AJ284" s="112">
        <v>0.7680555555555556</v>
      </c>
      <c r="AK284" s="112">
        <v>0.9277777777777777</v>
      </c>
      <c r="AL284" s="45"/>
      <c r="AM284" s="45"/>
      <c r="AN284" s="45"/>
      <c r="AO284" s="45"/>
      <c r="AP284" s="46"/>
      <c r="AQ284" s="46"/>
    </row>
    <row r="285" spans="1:45" ht="18.75" customHeight="1">
      <c r="A285" s="19" t="s">
        <v>267</v>
      </c>
      <c r="B285" s="20" t="s">
        <v>271</v>
      </c>
      <c r="C285" s="20">
        <v>92</v>
      </c>
      <c r="D285" s="19" t="s">
        <v>336</v>
      </c>
      <c r="E285" s="36" t="s">
        <v>24</v>
      </c>
      <c r="F285" s="51" t="s">
        <v>40</v>
      </c>
      <c r="G285" s="24" t="s">
        <v>40</v>
      </c>
      <c r="H285" s="25">
        <v>0.31666666666666665</v>
      </c>
      <c r="I285" s="24" t="s">
        <v>40</v>
      </c>
      <c r="J285" s="25">
        <v>0.94097222222222221</v>
      </c>
      <c r="K285" s="26">
        <f t="shared" si="9"/>
        <v>9</v>
      </c>
      <c r="L285" s="27"/>
      <c r="M285" s="28"/>
      <c r="N285" s="29"/>
      <c r="O285" s="28"/>
      <c r="P285" s="104">
        <v>0.39305555555555555</v>
      </c>
      <c r="Q285" s="101">
        <v>0.54583333333333328</v>
      </c>
      <c r="R285" s="101">
        <v>0.70486111111111116</v>
      </c>
      <c r="S285" s="101">
        <v>0.86458333333333337</v>
      </c>
      <c r="T285" s="101"/>
      <c r="U285" s="101"/>
      <c r="V285" s="101"/>
      <c r="W285" s="101"/>
      <c r="X285" s="101"/>
      <c r="Y285" s="101"/>
      <c r="Z285" s="101"/>
      <c r="AA285" s="101"/>
      <c r="AB285" s="101"/>
      <c r="AC285" s="109"/>
      <c r="AD285" s="110"/>
      <c r="AE285" s="236"/>
      <c r="AF285" s="111"/>
      <c r="AG285" s="112">
        <v>0.31666666666666665</v>
      </c>
      <c r="AH285" s="112">
        <v>0.4694444444444445</v>
      </c>
      <c r="AI285" s="112">
        <v>0.62222222222222223</v>
      </c>
      <c r="AJ285" s="112">
        <v>0.78125</v>
      </c>
      <c r="AK285" s="112">
        <v>0.94097222222222221</v>
      </c>
      <c r="AL285" s="45"/>
      <c r="AM285" s="45"/>
      <c r="AN285" s="45"/>
      <c r="AO285" s="45"/>
      <c r="AP285" s="46"/>
      <c r="AQ285" s="46"/>
    </row>
    <row r="286" spans="1:45" ht="18.75" customHeight="1">
      <c r="A286" s="19" t="s">
        <v>267</v>
      </c>
      <c r="B286" s="20" t="s">
        <v>271</v>
      </c>
      <c r="C286" s="20">
        <v>93</v>
      </c>
      <c r="D286" s="115" t="s">
        <v>339</v>
      </c>
      <c r="E286" s="71" t="s">
        <v>39</v>
      </c>
      <c r="F286" s="116" t="s">
        <v>340</v>
      </c>
      <c r="G286" s="24" t="s">
        <v>341</v>
      </c>
      <c r="H286" s="25">
        <v>0.25</v>
      </c>
      <c r="I286" s="24" t="s">
        <v>342</v>
      </c>
      <c r="J286" s="25">
        <v>0.875</v>
      </c>
      <c r="K286" s="26">
        <f t="shared" si="9"/>
        <v>14</v>
      </c>
      <c r="L286" s="27"/>
      <c r="M286" s="28"/>
      <c r="N286" s="29"/>
      <c r="O286" s="28"/>
      <c r="P286" s="237">
        <v>0.25</v>
      </c>
      <c r="Q286" s="205">
        <v>0.35416666666666669</v>
      </c>
      <c r="R286" s="42">
        <v>0.47569444444444442</v>
      </c>
      <c r="S286" s="42">
        <v>0.56944444444444442</v>
      </c>
      <c r="T286" s="70">
        <v>0.66319444444444442</v>
      </c>
      <c r="U286" s="70">
        <v>0.76388888888888884</v>
      </c>
      <c r="V286" s="70">
        <v>0.85763888888888884</v>
      </c>
      <c r="W286" s="128"/>
      <c r="X286" s="42"/>
      <c r="Y286" s="42"/>
      <c r="Z286" s="42"/>
      <c r="AA286" s="42"/>
      <c r="AB286" s="101"/>
      <c r="AC286" s="129" t="s">
        <v>343</v>
      </c>
      <c r="AD286" s="108" t="s">
        <v>344</v>
      </c>
      <c r="AE286" s="236" t="s">
        <v>345</v>
      </c>
      <c r="AF286" s="61" t="s">
        <v>346</v>
      </c>
      <c r="AG286" s="58">
        <v>0.3125</v>
      </c>
      <c r="AH286" s="58">
        <v>0.39583333333333331</v>
      </c>
      <c r="AI286" s="58">
        <v>0.51041666666666663</v>
      </c>
      <c r="AJ286" s="58">
        <v>0.60416666666666663</v>
      </c>
      <c r="AK286" s="45">
        <v>0.6875</v>
      </c>
      <c r="AL286" s="45">
        <v>0.79166666666666663</v>
      </c>
      <c r="AM286" s="189">
        <v>0.875</v>
      </c>
      <c r="AN286" s="45"/>
      <c r="AO286" s="45"/>
      <c r="AP286" s="92" t="s">
        <v>347</v>
      </c>
      <c r="AQ286" s="118" t="s">
        <v>348</v>
      </c>
      <c r="AS286" s="6"/>
    </row>
    <row r="287" spans="1:45" ht="18.75" customHeight="1">
      <c r="A287" s="19" t="s">
        <v>267</v>
      </c>
      <c r="B287" s="20" t="s">
        <v>271</v>
      </c>
      <c r="C287" s="20">
        <v>94</v>
      </c>
      <c r="D287" s="115" t="s">
        <v>349</v>
      </c>
      <c r="E287" s="71" t="s">
        <v>39</v>
      </c>
      <c r="F287" s="116" t="s">
        <v>350</v>
      </c>
      <c r="G287" s="24" t="s">
        <v>350</v>
      </c>
      <c r="H287" s="25">
        <v>0.27777777777777779</v>
      </c>
      <c r="I287" s="24" t="s">
        <v>39</v>
      </c>
      <c r="J287" s="25">
        <v>0.90972222222222221</v>
      </c>
      <c r="K287" s="26">
        <f t="shared" si="9"/>
        <v>14</v>
      </c>
      <c r="L287" s="27"/>
      <c r="M287" s="28"/>
      <c r="N287" s="29"/>
      <c r="O287" s="28"/>
      <c r="P287" s="117">
        <v>0.3125</v>
      </c>
      <c r="Q287" s="42">
        <v>0.43055555555555558</v>
      </c>
      <c r="R287" s="42">
        <v>0.52430555555555558</v>
      </c>
      <c r="S287" s="42">
        <v>0.62152777777777779</v>
      </c>
      <c r="T287" s="42">
        <v>0.72916666666666663</v>
      </c>
      <c r="U287" s="42">
        <v>0.82291666666666663</v>
      </c>
      <c r="V287" s="42">
        <v>0.90972222222222221</v>
      </c>
      <c r="W287" s="42"/>
      <c r="X287" s="42"/>
      <c r="Y287" s="42"/>
      <c r="Z287" s="42"/>
      <c r="AA287" s="42"/>
      <c r="AB287" s="42"/>
      <c r="AC287" s="236" t="s">
        <v>113</v>
      </c>
      <c r="AD287" s="108" t="s">
        <v>351</v>
      </c>
      <c r="AE287" s="108"/>
      <c r="AF287" s="57"/>
      <c r="AG287" s="58">
        <v>0.27777777777777779</v>
      </c>
      <c r="AH287" s="45">
        <v>0.3611111111111111</v>
      </c>
      <c r="AI287" s="45">
        <v>0.46875</v>
      </c>
      <c r="AJ287" s="45">
        <v>0.56597222222222221</v>
      </c>
      <c r="AK287" s="45">
        <v>0.66666666666666663</v>
      </c>
      <c r="AL287" s="65">
        <v>0.77430555555555547</v>
      </c>
      <c r="AM287" s="45">
        <v>0.86805555555555547</v>
      </c>
      <c r="AN287" s="45"/>
      <c r="AO287" s="45"/>
      <c r="AP287" s="92" t="s">
        <v>352</v>
      </c>
      <c r="AQ287" s="118" t="s">
        <v>113</v>
      </c>
      <c r="AS287" s="188"/>
    </row>
    <row r="288" spans="1:45" ht="18.75" customHeight="1">
      <c r="A288" s="19" t="s">
        <v>267</v>
      </c>
      <c r="B288" s="20" t="s">
        <v>271</v>
      </c>
      <c r="C288" s="20">
        <v>95</v>
      </c>
      <c r="D288" s="115" t="s">
        <v>353</v>
      </c>
      <c r="E288" s="71" t="s">
        <v>39</v>
      </c>
      <c r="F288" s="116" t="s">
        <v>354</v>
      </c>
      <c r="G288" s="24" t="s">
        <v>354</v>
      </c>
      <c r="H288" s="25">
        <v>0.27777777777777779</v>
      </c>
      <c r="I288" s="24" t="s">
        <v>354</v>
      </c>
      <c r="J288" s="25">
        <v>0.9375</v>
      </c>
      <c r="K288" s="26">
        <f t="shared" si="9"/>
        <v>13</v>
      </c>
      <c r="L288" s="27"/>
      <c r="M288" s="28"/>
      <c r="N288" s="29"/>
      <c r="O288" s="28"/>
      <c r="P288" s="41">
        <v>0.33333333333333331</v>
      </c>
      <c r="Q288" s="42">
        <v>0.44444444444444442</v>
      </c>
      <c r="R288" s="42">
        <v>0.55902777777777779</v>
      </c>
      <c r="S288" s="42">
        <v>0.67708333333333337</v>
      </c>
      <c r="T288" s="42">
        <v>0.79166666666666663</v>
      </c>
      <c r="U288" s="42">
        <v>0.88541666666666663</v>
      </c>
      <c r="V288" s="42"/>
      <c r="W288" s="42"/>
      <c r="X288" s="42"/>
      <c r="Y288" s="42"/>
      <c r="Z288" s="42"/>
      <c r="AA288" s="42"/>
      <c r="AB288" s="42"/>
      <c r="AC288" s="236" t="s">
        <v>355</v>
      </c>
      <c r="AD288" s="108"/>
      <c r="AE288" s="108"/>
      <c r="AF288" s="57"/>
      <c r="AG288" s="45">
        <v>0.27777777777777779</v>
      </c>
      <c r="AH288" s="45">
        <v>0.3888888888888889</v>
      </c>
      <c r="AI288" s="45">
        <v>0.5</v>
      </c>
      <c r="AJ288" s="45">
        <v>0.62152777777777779</v>
      </c>
      <c r="AK288" s="45">
        <v>0.73263888888888884</v>
      </c>
      <c r="AL288" s="45">
        <v>0.84375</v>
      </c>
      <c r="AM288" s="45">
        <v>0.9375</v>
      </c>
      <c r="AN288" s="45"/>
      <c r="AO288" s="45"/>
      <c r="AP288" s="238" t="s">
        <v>356</v>
      </c>
      <c r="AQ288" s="118"/>
    </row>
    <row r="289" spans="1:45" ht="18.75" customHeight="1">
      <c r="A289" s="19" t="s">
        <v>267</v>
      </c>
      <c r="B289" s="20" t="s">
        <v>271</v>
      </c>
      <c r="C289" s="20">
        <v>96</v>
      </c>
      <c r="D289" s="19">
        <v>220</v>
      </c>
      <c r="E289" s="71" t="s">
        <v>24</v>
      </c>
      <c r="F289" s="51" t="s">
        <v>119</v>
      </c>
      <c r="G289" s="24" t="s">
        <v>357</v>
      </c>
      <c r="H289" s="25">
        <v>0.29722222222222222</v>
      </c>
      <c r="I289" s="24" t="s">
        <v>43</v>
      </c>
      <c r="J289" s="25">
        <v>0.92222222222222217</v>
      </c>
      <c r="K289" s="26">
        <f t="shared" si="9"/>
        <v>10</v>
      </c>
      <c r="L289" s="27"/>
      <c r="M289" s="28"/>
      <c r="N289" s="29"/>
      <c r="O289" s="28"/>
      <c r="P289" s="62">
        <v>0.3666666666666667</v>
      </c>
      <c r="Q289" s="53">
        <v>0.50555555555555554</v>
      </c>
      <c r="R289" s="53">
        <v>0.64444444444444449</v>
      </c>
      <c r="S289" s="53">
        <v>0.78333333333333333</v>
      </c>
      <c r="T289" s="53">
        <v>0.92222222222222217</v>
      </c>
      <c r="U289" s="53"/>
      <c r="V289" s="73"/>
      <c r="W289" s="55"/>
      <c r="X289" s="55"/>
      <c r="Y289" s="55"/>
      <c r="Z289" s="55"/>
      <c r="AA289" s="55"/>
      <c r="AB289" s="55"/>
      <c r="AC289" s="56"/>
      <c r="AD289" s="61"/>
      <c r="AE289" s="61"/>
      <c r="AF289" s="61"/>
      <c r="AG289" s="65">
        <v>0.29722222222222222</v>
      </c>
      <c r="AH289" s="45">
        <v>0.43611111111111112</v>
      </c>
      <c r="AI289" s="45">
        <v>0.57500000000000007</v>
      </c>
      <c r="AJ289" s="45">
        <v>0.71388888888888891</v>
      </c>
      <c r="AK289" s="45">
        <v>0.85277777777777775</v>
      </c>
      <c r="AL289" s="45"/>
      <c r="AM289" s="45"/>
      <c r="AN289" s="45"/>
      <c r="AO289" s="45"/>
      <c r="AP289" s="92"/>
      <c r="AQ289" s="92"/>
      <c r="AS289" s="82"/>
    </row>
    <row r="290" spans="1:45" ht="19.5" customHeight="1" thickBot="1">
      <c r="A290" s="137" t="s">
        <v>267</v>
      </c>
      <c r="B290" s="138" t="s">
        <v>271</v>
      </c>
      <c r="C290" s="138">
        <v>97</v>
      </c>
      <c r="D290" s="139">
        <v>1000</v>
      </c>
      <c r="E290" s="140" t="s">
        <v>140</v>
      </c>
      <c r="F290" s="141" t="s">
        <v>104</v>
      </c>
      <c r="G290" s="142" t="s">
        <v>106</v>
      </c>
      <c r="H290" s="143">
        <v>0.28472222222222221</v>
      </c>
      <c r="I290" s="142" t="s">
        <v>140</v>
      </c>
      <c r="J290" s="143">
        <v>0.90277777777777779</v>
      </c>
      <c r="K290" s="144">
        <f t="shared" si="9"/>
        <v>12</v>
      </c>
      <c r="L290" s="213"/>
      <c r="M290" s="28"/>
      <c r="N290" s="29"/>
      <c r="O290" s="215"/>
      <c r="P290" s="145">
        <v>0.34027777777777773</v>
      </c>
      <c r="Q290" s="146">
        <v>0.44791666666666669</v>
      </c>
      <c r="R290" s="146">
        <v>0.55208333333333337</v>
      </c>
      <c r="S290" s="146">
        <v>0.67013888888888884</v>
      </c>
      <c r="T290" s="146">
        <v>0.78472222222222221</v>
      </c>
      <c r="U290" s="146">
        <v>0.90277777777777779</v>
      </c>
      <c r="V290" s="146"/>
      <c r="W290" s="147"/>
      <c r="X290" s="147"/>
      <c r="Y290" s="147"/>
      <c r="Z290" s="147"/>
      <c r="AA290" s="147"/>
      <c r="AB290" s="147"/>
      <c r="AC290" s="148"/>
      <c r="AD290" s="149"/>
      <c r="AE290" s="150"/>
      <c r="AF290" s="150"/>
      <c r="AG290" s="151">
        <v>0.28472222222222221</v>
      </c>
      <c r="AH290" s="151">
        <v>0.3923611111111111</v>
      </c>
      <c r="AI290" s="151">
        <v>0.49652777777777773</v>
      </c>
      <c r="AJ290" s="151">
        <v>0.61458333333333337</v>
      </c>
      <c r="AK290" s="151">
        <v>0.72569444444444453</v>
      </c>
      <c r="AL290" s="151">
        <v>0.84027777777777779</v>
      </c>
      <c r="AM290" s="151"/>
      <c r="AN290" s="152"/>
      <c r="AO290" s="152"/>
      <c r="AP290" s="153"/>
      <c r="AQ290" s="154"/>
    </row>
    <row r="291" spans="1:45" ht="18.75" customHeight="1">
      <c r="A291" s="155" t="s">
        <v>358</v>
      </c>
      <c r="B291" s="156" t="s">
        <v>359</v>
      </c>
      <c r="C291" s="156">
        <v>1</v>
      </c>
      <c r="D291" s="239" t="s">
        <v>360</v>
      </c>
      <c r="E291" s="240" t="s">
        <v>34</v>
      </c>
      <c r="F291" s="241" t="s">
        <v>34</v>
      </c>
      <c r="G291" s="160" t="s">
        <v>35</v>
      </c>
      <c r="H291" s="161">
        <v>0.2673611111111111</v>
      </c>
      <c r="I291" s="162" t="s">
        <v>35</v>
      </c>
      <c r="J291" s="161">
        <v>0.89236111111111116</v>
      </c>
      <c r="K291" s="163">
        <f t="shared" si="9"/>
        <v>13</v>
      </c>
      <c r="L291" s="164"/>
      <c r="M291" s="165"/>
      <c r="N291" s="29"/>
      <c r="O291" s="165"/>
      <c r="P291" s="30">
        <v>0.2673611111111111</v>
      </c>
      <c r="Q291" s="31">
        <v>0.31944444444444448</v>
      </c>
      <c r="R291" s="31">
        <v>0.37152777777777773</v>
      </c>
      <c r="S291" s="31">
        <v>0.4236111111111111</v>
      </c>
      <c r="T291" s="31">
        <v>0.47569444444444442</v>
      </c>
      <c r="U291" s="31">
        <v>0.52430555555555558</v>
      </c>
      <c r="V291" s="31">
        <v>0.57986111111111105</v>
      </c>
      <c r="W291" s="31">
        <v>0.63541666666666663</v>
      </c>
      <c r="X291" s="31">
        <v>0.68402777777777779</v>
      </c>
      <c r="Y291" s="31">
        <v>0.73611111111111116</v>
      </c>
      <c r="Z291" s="31">
        <v>0.78819444444444453</v>
      </c>
      <c r="AA291" s="31">
        <v>0.84027777777777779</v>
      </c>
      <c r="AB291" s="31">
        <v>0.89236111111111116</v>
      </c>
      <c r="AC291" s="32"/>
      <c r="AD291" s="33"/>
      <c r="AE291" s="33"/>
      <c r="AF291" s="33"/>
      <c r="AG291" s="34"/>
      <c r="AH291" s="34"/>
      <c r="AI291" s="34"/>
      <c r="AJ291" s="34"/>
      <c r="AK291" s="34"/>
      <c r="AL291" s="34"/>
      <c r="AM291" s="34"/>
      <c r="AN291" s="34"/>
      <c r="AO291" s="34"/>
      <c r="AP291" s="35"/>
      <c r="AQ291" s="35"/>
    </row>
    <row r="292" spans="1:45" ht="18.75" customHeight="1">
      <c r="A292" s="19" t="s">
        <v>358</v>
      </c>
      <c r="B292" s="20" t="s">
        <v>361</v>
      </c>
      <c r="C292" s="20">
        <v>2</v>
      </c>
      <c r="D292" s="66" t="s">
        <v>360</v>
      </c>
      <c r="E292" s="67" t="s">
        <v>34</v>
      </c>
      <c r="F292" s="68" t="s">
        <v>34</v>
      </c>
      <c r="G292" s="24" t="s">
        <v>35</v>
      </c>
      <c r="H292" s="25">
        <v>0.28472222222222221</v>
      </c>
      <c r="I292" s="69" t="s">
        <v>35</v>
      </c>
      <c r="J292" s="25">
        <v>0.90972222222222221</v>
      </c>
      <c r="K292" s="26">
        <f t="shared" si="9"/>
        <v>13</v>
      </c>
      <c r="L292" s="27"/>
      <c r="M292" s="28"/>
      <c r="N292" s="29"/>
      <c r="O292" s="28"/>
      <c r="P292" s="41">
        <v>0.28472222222222221</v>
      </c>
      <c r="Q292" s="42">
        <v>0.33680555555555558</v>
      </c>
      <c r="R292" s="42">
        <v>0.3888888888888889</v>
      </c>
      <c r="S292" s="42">
        <v>0.44097222222222227</v>
      </c>
      <c r="T292" s="42">
        <v>0.49305555555555558</v>
      </c>
      <c r="U292" s="42">
        <v>0.54166666666666663</v>
      </c>
      <c r="V292" s="42">
        <v>0.59722222222222221</v>
      </c>
      <c r="W292" s="42">
        <v>0.65277777777777779</v>
      </c>
      <c r="X292" s="42">
        <v>0.70138888888888884</v>
      </c>
      <c r="Y292" s="42">
        <v>0.75347222222222221</v>
      </c>
      <c r="Z292" s="42">
        <v>0.80555555555555547</v>
      </c>
      <c r="AA292" s="42">
        <v>0.85763888888888884</v>
      </c>
      <c r="AB292" s="42">
        <v>0.90972222222222221</v>
      </c>
      <c r="AC292" s="43"/>
      <c r="AD292" s="44"/>
      <c r="AE292" s="44"/>
      <c r="AF292" s="44"/>
      <c r="AG292" s="45"/>
      <c r="AH292" s="45"/>
      <c r="AI292" s="45"/>
      <c r="AJ292" s="45"/>
      <c r="AK292" s="45"/>
      <c r="AL292" s="45"/>
      <c r="AM292" s="45"/>
      <c r="AN292" s="45"/>
      <c r="AO292" s="45"/>
      <c r="AP292" s="46"/>
      <c r="AQ292" s="46"/>
    </row>
    <row r="293" spans="1:45" ht="18.75" customHeight="1">
      <c r="A293" s="19" t="s">
        <v>358</v>
      </c>
      <c r="B293" s="20" t="s">
        <v>361</v>
      </c>
      <c r="C293" s="20">
        <v>3</v>
      </c>
      <c r="D293" s="66" t="s">
        <v>360</v>
      </c>
      <c r="E293" s="67" t="s">
        <v>34</v>
      </c>
      <c r="F293" s="68" t="s">
        <v>34</v>
      </c>
      <c r="G293" s="24" t="s">
        <v>35</v>
      </c>
      <c r="H293" s="25">
        <v>0.30208333333333331</v>
      </c>
      <c r="I293" s="69" t="s">
        <v>35</v>
      </c>
      <c r="J293" s="25">
        <v>0.92708333333333337</v>
      </c>
      <c r="K293" s="26">
        <f t="shared" si="9"/>
        <v>13</v>
      </c>
      <c r="L293" s="27"/>
      <c r="M293" s="28"/>
      <c r="N293" s="29"/>
      <c r="O293" s="28"/>
      <c r="P293" s="41">
        <v>0.30208333333333331</v>
      </c>
      <c r="Q293" s="42">
        <v>0.35416666666666669</v>
      </c>
      <c r="R293" s="42">
        <v>0.40625</v>
      </c>
      <c r="S293" s="42">
        <v>0.45833333333333331</v>
      </c>
      <c r="T293" s="42">
        <v>0.51041666666666663</v>
      </c>
      <c r="U293" s="42">
        <v>0.55902777777777779</v>
      </c>
      <c r="V293" s="42">
        <v>0.61805555555555558</v>
      </c>
      <c r="W293" s="42">
        <v>0.66666666666666663</v>
      </c>
      <c r="X293" s="42">
        <v>0.71875</v>
      </c>
      <c r="Y293" s="42">
        <v>0.77083333333333337</v>
      </c>
      <c r="Z293" s="42">
        <v>0.82291666666666663</v>
      </c>
      <c r="AA293" s="42">
        <v>0.875</v>
      </c>
      <c r="AB293" s="42">
        <v>0.92708333333333337</v>
      </c>
      <c r="AC293" s="43"/>
      <c r="AD293" s="44"/>
      <c r="AE293" s="44"/>
      <c r="AF293" s="44"/>
      <c r="AG293" s="45"/>
      <c r="AH293" s="45"/>
      <c r="AI293" s="45"/>
      <c r="AJ293" s="45"/>
      <c r="AK293" s="45"/>
      <c r="AL293" s="45"/>
      <c r="AM293" s="45"/>
      <c r="AN293" s="45"/>
      <c r="AO293" s="45"/>
      <c r="AP293" s="46"/>
      <c r="AQ293" s="46"/>
    </row>
    <row r="294" spans="1:45" ht="18.75" customHeight="1">
      <c r="A294" s="19" t="s">
        <v>358</v>
      </c>
      <c r="B294" s="20" t="s">
        <v>361</v>
      </c>
      <c r="C294" s="20">
        <v>4</v>
      </c>
      <c r="D294" s="21" t="s">
        <v>362</v>
      </c>
      <c r="E294" s="67" t="s">
        <v>34</v>
      </c>
      <c r="F294" s="68" t="s">
        <v>34</v>
      </c>
      <c r="G294" s="24" t="s">
        <v>35</v>
      </c>
      <c r="H294" s="25">
        <v>0.27430555555555552</v>
      </c>
      <c r="I294" s="69" t="s">
        <v>35</v>
      </c>
      <c r="J294" s="25">
        <v>0.90347222222222223</v>
      </c>
      <c r="K294" s="26">
        <f t="shared" si="9"/>
        <v>12</v>
      </c>
      <c r="L294" s="27"/>
      <c r="M294" s="28"/>
      <c r="N294" s="29"/>
      <c r="O294" s="28"/>
      <c r="P294" s="41">
        <v>0.27430555555555552</v>
      </c>
      <c r="Q294" s="42">
        <v>0.3298611111111111</v>
      </c>
      <c r="R294" s="42">
        <v>0.38541666666666669</v>
      </c>
      <c r="S294" s="42">
        <v>0.44097222222222227</v>
      </c>
      <c r="T294" s="42">
        <v>0.49652777777777773</v>
      </c>
      <c r="U294" s="42">
        <v>0.55069444444444449</v>
      </c>
      <c r="V294" s="42">
        <v>0.6166666666666667</v>
      </c>
      <c r="W294" s="42">
        <v>0.67222222222222217</v>
      </c>
      <c r="X294" s="42">
        <v>0.73125000000000007</v>
      </c>
      <c r="Y294" s="42">
        <v>0.79027777777777775</v>
      </c>
      <c r="Z294" s="42">
        <v>0.84791666666666676</v>
      </c>
      <c r="AA294" s="42">
        <v>0.90347222222222223</v>
      </c>
      <c r="AB294" s="42"/>
      <c r="AC294" s="43"/>
      <c r="AD294" s="44"/>
      <c r="AE294" s="44"/>
      <c r="AF294" s="44"/>
      <c r="AG294" s="45"/>
      <c r="AH294" s="45"/>
      <c r="AI294" s="45"/>
      <c r="AJ294" s="45"/>
      <c r="AK294" s="45"/>
      <c r="AL294" s="45"/>
      <c r="AM294" s="45"/>
      <c r="AN294" s="45"/>
      <c r="AO294" s="45"/>
      <c r="AP294" s="46"/>
      <c r="AQ294" s="46"/>
    </row>
    <row r="295" spans="1:45" ht="18.75" customHeight="1">
      <c r="A295" s="19" t="s">
        <v>358</v>
      </c>
      <c r="B295" s="20" t="s">
        <v>361</v>
      </c>
      <c r="C295" s="20">
        <v>5</v>
      </c>
      <c r="D295" s="21" t="s">
        <v>362</v>
      </c>
      <c r="E295" s="67" t="s">
        <v>34</v>
      </c>
      <c r="F295" s="68" t="s">
        <v>34</v>
      </c>
      <c r="G295" s="24" t="s">
        <v>35</v>
      </c>
      <c r="H295" s="25">
        <v>0.29236111111111113</v>
      </c>
      <c r="I295" s="69" t="s">
        <v>35</v>
      </c>
      <c r="J295" s="25">
        <v>0.92222222222222217</v>
      </c>
      <c r="K295" s="26">
        <f t="shared" si="9"/>
        <v>12</v>
      </c>
      <c r="L295" s="27"/>
      <c r="M295" s="28"/>
      <c r="N295" s="29"/>
      <c r="O295" s="28"/>
      <c r="P295" s="41">
        <v>0.29236111111111113</v>
      </c>
      <c r="Q295" s="42">
        <v>0.34791666666666665</v>
      </c>
      <c r="R295" s="42">
        <v>0.40347222222222223</v>
      </c>
      <c r="S295" s="42">
        <v>0.45902777777777781</v>
      </c>
      <c r="T295" s="42">
        <v>0.51458333333333328</v>
      </c>
      <c r="U295" s="42">
        <v>0.57013888888888886</v>
      </c>
      <c r="V295" s="42">
        <v>0.63611111111111118</v>
      </c>
      <c r="W295" s="42">
        <v>0.69166666666666676</v>
      </c>
      <c r="X295" s="42">
        <v>0.75069444444444444</v>
      </c>
      <c r="Y295" s="42">
        <v>0.80972222222222223</v>
      </c>
      <c r="Z295" s="42">
        <v>0.8666666666666667</v>
      </c>
      <c r="AA295" s="42">
        <v>0.92222222222222217</v>
      </c>
      <c r="AB295" s="42"/>
      <c r="AC295" s="43"/>
      <c r="AD295" s="44"/>
      <c r="AE295" s="44"/>
      <c r="AF295" s="44"/>
      <c r="AG295" s="45"/>
      <c r="AH295" s="45"/>
      <c r="AI295" s="45"/>
      <c r="AJ295" s="45"/>
      <c r="AK295" s="45"/>
      <c r="AL295" s="45"/>
      <c r="AM295" s="45"/>
      <c r="AN295" s="45"/>
      <c r="AO295" s="45"/>
      <c r="AP295" s="46"/>
      <c r="AQ295" s="46"/>
    </row>
    <row r="296" spans="1:45" ht="18.75" customHeight="1">
      <c r="A296" s="19" t="s">
        <v>358</v>
      </c>
      <c r="B296" s="20" t="s">
        <v>361</v>
      </c>
      <c r="C296" s="20">
        <v>6</v>
      </c>
      <c r="D296" s="21" t="s">
        <v>362</v>
      </c>
      <c r="E296" s="67" t="s">
        <v>34</v>
      </c>
      <c r="F296" s="68" t="s">
        <v>34</v>
      </c>
      <c r="G296" s="24" t="s">
        <v>35</v>
      </c>
      <c r="H296" s="25">
        <v>0.31111111111111112</v>
      </c>
      <c r="I296" s="69" t="s">
        <v>35</v>
      </c>
      <c r="J296" s="25">
        <v>0.94097222222222221</v>
      </c>
      <c r="K296" s="26">
        <f t="shared" si="9"/>
        <v>12</v>
      </c>
      <c r="L296" s="27"/>
      <c r="M296" s="28"/>
      <c r="N296" s="29"/>
      <c r="O296" s="28"/>
      <c r="P296" s="41">
        <v>0.31111111111111112</v>
      </c>
      <c r="Q296" s="42">
        <v>0.3666666666666667</v>
      </c>
      <c r="R296" s="42">
        <v>0.42222222222222222</v>
      </c>
      <c r="S296" s="42">
        <v>0.4777777777777778</v>
      </c>
      <c r="T296" s="42">
        <v>0.53472222222222221</v>
      </c>
      <c r="U296" s="42">
        <v>0.59027777777777779</v>
      </c>
      <c r="V296" s="42">
        <v>0.65625</v>
      </c>
      <c r="W296" s="42">
        <v>0.71180555555555547</v>
      </c>
      <c r="X296" s="42">
        <v>0.77083333333333337</v>
      </c>
      <c r="Y296" s="42">
        <v>0.82986111111111116</v>
      </c>
      <c r="Z296" s="42">
        <v>0.88541666666666663</v>
      </c>
      <c r="AA296" s="42">
        <v>0.94097222222222221</v>
      </c>
      <c r="AB296" s="42"/>
      <c r="AC296" s="43"/>
      <c r="AD296" s="44"/>
      <c r="AE296" s="44"/>
      <c r="AF296" s="44"/>
      <c r="AG296" s="45"/>
      <c r="AH296" s="45"/>
      <c r="AI296" s="45"/>
      <c r="AJ296" s="45"/>
      <c r="AK296" s="45"/>
      <c r="AL296" s="45"/>
      <c r="AM296" s="45"/>
      <c r="AN296" s="45"/>
      <c r="AO296" s="45"/>
      <c r="AP296" s="46"/>
      <c r="AQ296" s="46"/>
    </row>
    <row r="297" spans="1:45" ht="18.75" customHeight="1">
      <c r="A297" s="19" t="s">
        <v>358</v>
      </c>
      <c r="B297" s="20" t="s">
        <v>361</v>
      </c>
      <c r="C297" s="20">
        <v>7</v>
      </c>
      <c r="D297" s="19" t="s">
        <v>363</v>
      </c>
      <c r="E297" s="71" t="s">
        <v>364</v>
      </c>
      <c r="F297" s="51" t="s">
        <v>365</v>
      </c>
      <c r="G297" s="24" t="s">
        <v>364</v>
      </c>
      <c r="H297" s="25">
        <v>0.25694444444444448</v>
      </c>
      <c r="I297" s="24" t="s">
        <v>364</v>
      </c>
      <c r="J297" s="25">
        <v>0.88194444444444453</v>
      </c>
      <c r="K297" s="26">
        <f t="shared" si="9"/>
        <v>11</v>
      </c>
      <c r="L297" s="27"/>
      <c r="M297" s="28"/>
      <c r="N297" s="29"/>
      <c r="O297" s="28"/>
      <c r="P297" s="41">
        <v>0.25694444444444448</v>
      </c>
      <c r="Q297" s="41">
        <v>0.38194444444444442</v>
      </c>
      <c r="R297" s="41">
        <v>0.50694444444444442</v>
      </c>
      <c r="S297" s="41">
        <v>0.63541666666666663</v>
      </c>
      <c r="T297" s="41">
        <v>0.75694444444444453</v>
      </c>
      <c r="U297" s="41">
        <v>0.88194444444444453</v>
      </c>
      <c r="V297" s="42"/>
      <c r="W297" s="42"/>
      <c r="X297" s="42"/>
      <c r="Y297" s="42"/>
      <c r="Z297" s="42"/>
      <c r="AA297" s="42"/>
      <c r="AB297" s="42"/>
      <c r="AC297" s="43"/>
      <c r="AD297" s="44"/>
      <c r="AE297" s="44"/>
      <c r="AF297" s="44"/>
      <c r="AG297" s="45">
        <v>0.31944444444444448</v>
      </c>
      <c r="AH297" s="45">
        <v>0.44444444444444442</v>
      </c>
      <c r="AI297" s="45">
        <v>0.56597222222222221</v>
      </c>
      <c r="AJ297" s="45">
        <v>0.69444444444444453</v>
      </c>
      <c r="AK297" s="45">
        <v>0.81944444444444453</v>
      </c>
      <c r="AL297" s="45"/>
      <c r="AM297" s="45"/>
      <c r="AN297" s="45"/>
      <c r="AO297" s="45"/>
      <c r="AP297" s="46"/>
      <c r="AQ297" s="46"/>
    </row>
    <row r="298" spans="1:45" ht="18.75" customHeight="1">
      <c r="A298" s="19" t="s">
        <v>358</v>
      </c>
      <c r="B298" s="20" t="s">
        <v>361</v>
      </c>
      <c r="C298" s="20">
        <v>8</v>
      </c>
      <c r="D298" s="19" t="s">
        <v>366</v>
      </c>
      <c r="E298" s="168" t="s">
        <v>25</v>
      </c>
      <c r="F298" s="51" t="s">
        <v>365</v>
      </c>
      <c r="G298" s="24" t="s">
        <v>25</v>
      </c>
      <c r="H298" s="25">
        <v>0.26666666666666666</v>
      </c>
      <c r="I298" s="24" t="s">
        <v>25</v>
      </c>
      <c r="J298" s="25">
        <v>0.89166666666666661</v>
      </c>
      <c r="K298" s="26">
        <f t="shared" si="9"/>
        <v>11</v>
      </c>
      <c r="L298" s="27"/>
      <c r="M298" s="28"/>
      <c r="N298" s="29"/>
      <c r="O298" s="28"/>
      <c r="P298" s="41">
        <v>0.26666666666666666</v>
      </c>
      <c r="Q298" s="41">
        <v>0.39305555555555555</v>
      </c>
      <c r="R298" s="41">
        <v>0.51458333333333328</v>
      </c>
      <c r="S298" s="41">
        <v>0.6430555555555556</v>
      </c>
      <c r="T298" s="41">
        <v>0.76458333333333339</v>
      </c>
      <c r="U298" s="41">
        <v>0.8881944444444444</v>
      </c>
      <c r="V298" s="42"/>
      <c r="W298" s="42"/>
      <c r="X298" s="42"/>
      <c r="Y298" s="42"/>
      <c r="Z298" s="42"/>
      <c r="AA298" s="42"/>
      <c r="AB298" s="42"/>
      <c r="AC298" s="43"/>
      <c r="AD298" s="44"/>
      <c r="AE298" s="44"/>
      <c r="AF298" s="44"/>
      <c r="AG298" s="45">
        <v>0.32916666666666666</v>
      </c>
      <c r="AH298" s="45">
        <v>0.45069444444444445</v>
      </c>
      <c r="AI298" s="45">
        <v>0.5756944444444444</v>
      </c>
      <c r="AJ298" s="45">
        <v>0.70416666666666661</v>
      </c>
      <c r="AK298" s="45">
        <v>0.82916666666666661</v>
      </c>
      <c r="AL298" s="45"/>
      <c r="AM298" s="45"/>
      <c r="AN298" s="45"/>
      <c r="AO298" s="45"/>
      <c r="AP298" s="46"/>
      <c r="AQ298" s="46"/>
    </row>
    <row r="299" spans="1:45" ht="18.75" customHeight="1">
      <c r="A299" s="19" t="s">
        <v>358</v>
      </c>
      <c r="B299" s="20" t="s">
        <v>361</v>
      </c>
      <c r="C299" s="20">
        <v>9</v>
      </c>
      <c r="D299" s="19" t="s">
        <v>363</v>
      </c>
      <c r="E299" s="71" t="s">
        <v>364</v>
      </c>
      <c r="F299" s="51" t="s">
        <v>365</v>
      </c>
      <c r="G299" s="24" t="s">
        <v>364</v>
      </c>
      <c r="H299" s="25">
        <v>0.27638888888888885</v>
      </c>
      <c r="I299" s="24" t="s">
        <v>364</v>
      </c>
      <c r="J299" s="25">
        <v>0.90138888888888891</v>
      </c>
      <c r="K299" s="26">
        <f t="shared" si="9"/>
        <v>11</v>
      </c>
      <c r="L299" s="38"/>
      <c r="M299" s="39" t="s">
        <v>28</v>
      </c>
      <c r="N299" s="40"/>
      <c r="O299" s="39"/>
      <c r="P299" s="41">
        <v>0.27638888888888885</v>
      </c>
      <c r="Q299" s="42">
        <v>0.40138888888888885</v>
      </c>
      <c r="R299" s="42">
        <v>0.52638888888888891</v>
      </c>
      <c r="S299" s="42">
        <v>0.65486111111111112</v>
      </c>
      <c r="T299" s="42">
        <v>0.77638888888888891</v>
      </c>
      <c r="U299" s="42">
        <v>0.90138888888888891</v>
      </c>
      <c r="V299" s="42"/>
      <c r="W299" s="42"/>
      <c r="X299" s="42"/>
      <c r="Y299" s="42"/>
      <c r="Z299" s="42"/>
      <c r="AA299" s="42"/>
      <c r="AB299" s="42"/>
      <c r="AC299" s="43"/>
      <c r="AD299" s="44"/>
      <c r="AE299" s="44"/>
      <c r="AF299" s="44"/>
      <c r="AG299" s="45">
        <v>0.33888888888888885</v>
      </c>
      <c r="AH299" s="45">
        <v>0.46388888888888885</v>
      </c>
      <c r="AI299" s="45">
        <v>0.5854166666666667</v>
      </c>
      <c r="AJ299" s="45">
        <v>0.71388888888888891</v>
      </c>
      <c r="AK299" s="45">
        <v>0.83888888888888891</v>
      </c>
      <c r="AL299" s="45"/>
      <c r="AM299" s="45"/>
      <c r="AN299" s="45"/>
      <c r="AO299" s="45"/>
      <c r="AP299" s="46"/>
      <c r="AQ299" s="46"/>
    </row>
    <row r="300" spans="1:45" ht="18.75" customHeight="1">
      <c r="A300" s="19" t="s">
        <v>358</v>
      </c>
      <c r="B300" s="20" t="s">
        <v>361</v>
      </c>
      <c r="C300" s="20">
        <v>10</v>
      </c>
      <c r="D300" s="19" t="s">
        <v>367</v>
      </c>
      <c r="E300" s="168" t="s">
        <v>25</v>
      </c>
      <c r="F300" s="51" t="s">
        <v>368</v>
      </c>
      <c r="G300" s="24" t="s">
        <v>25</v>
      </c>
      <c r="H300" s="25">
        <v>0.28541666666666665</v>
      </c>
      <c r="I300" s="24" t="s">
        <v>25</v>
      </c>
      <c r="J300" s="25">
        <v>0.91041666666666676</v>
      </c>
      <c r="K300" s="26">
        <f t="shared" si="9"/>
        <v>11</v>
      </c>
      <c r="L300" s="27"/>
      <c r="M300" s="28"/>
      <c r="N300" s="29"/>
      <c r="O300" s="28"/>
      <c r="P300" s="41">
        <v>0.28541666666666665</v>
      </c>
      <c r="Q300" s="41">
        <v>0.40833333333333338</v>
      </c>
      <c r="R300" s="41">
        <v>0.53333333333333333</v>
      </c>
      <c r="S300" s="41">
        <v>0.66180555555555554</v>
      </c>
      <c r="T300" s="41">
        <v>0.78333333333333333</v>
      </c>
      <c r="U300" s="41">
        <v>0.91041666666666676</v>
      </c>
      <c r="V300" s="42"/>
      <c r="W300" s="42"/>
      <c r="X300" s="42"/>
      <c r="Y300" s="42"/>
      <c r="Z300" s="42"/>
      <c r="AA300" s="42"/>
      <c r="AB300" s="42"/>
      <c r="AC300" s="43"/>
      <c r="AD300" s="44"/>
      <c r="AE300" s="44"/>
      <c r="AF300" s="44"/>
      <c r="AG300" s="45">
        <v>0.34791666666666665</v>
      </c>
      <c r="AH300" s="45">
        <v>0.47291666666666665</v>
      </c>
      <c r="AI300" s="45">
        <v>0.59444444444444444</v>
      </c>
      <c r="AJ300" s="45">
        <v>0.72291666666666676</v>
      </c>
      <c r="AK300" s="45">
        <v>0.84791666666666676</v>
      </c>
      <c r="AL300" s="45"/>
      <c r="AM300" s="45"/>
      <c r="AN300" s="45"/>
      <c r="AO300" s="45"/>
      <c r="AP300" s="46"/>
      <c r="AQ300" s="46"/>
      <c r="AR300" s="3"/>
    </row>
    <row r="301" spans="1:45" ht="18.75" customHeight="1">
      <c r="A301" s="19" t="s">
        <v>358</v>
      </c>
      <c r="B301" s="20" t="s">
        <v>361</v>
      </c>
      <c r="C301" s="20">
        <v>11</v>
      </c>
      <c r="D301" s="19" t="s">
        <v>363</v>
      </c>
      <c r="E301" s="71" t="s">
        <v>364</v>
      </c>
      <c r="F301" s="51" t="s">
        <v>365</v>
      </c>
      <c r="G301" s="24" t="s">
        <v>364</v>
      </c>
      <c r="H301" s="25">
        <v>0.2951388888888889</v>
      </c>
      <c r="I301" s="24" t="s">
        <v>364</v>
      </c>
      <c r="J301" s="25">
        <v>0.92708333333333337</v>
      </c>
      <c r="K301" s="26">
        <f t="shared" si="9"/>
        <v>11</v>
      </c>
      <c r="L301" s="27"/>
      <c r="M301" s="28"/>
      <c r="N301" s="29"/>
      <c r="O301" s="28"/>
      <c r="P301" s="41">
        <v>0.2951388888888889</v>
      </c>
      <c r="Q301" s="41">
        <v>0.4201388888888889</v>
      </c>
      <c r="R301" s="41">
        <v>0.54513888888888895</v>
      </c>
      <c r="S301" s="41">
        <v>0.67361111111111116</v>
      </c>
      <c r="T301" s="41">
        <v>0.79513888888888884</v>
      </c>
      <c r="U301" s="41">
        <v>0.92708333333333337</v>
      </c>
      <c r="V301" s="42"/>
      <c r="W301" s="42"/>
      <c r="X301" s="42"/>
      <c r="Y301" s="42"/>
      <c r="Z301" s="42"/>
      <c r="AA301" s="42"/>
      <c r="AB301" s="42"/>
      <c r="AC301" s="43"/>
      <c r="AD301" s="44"/>
      <c r="AE301" s="44"/>
      <c r="AF301" s="44"/>
      <c r="AG301" s="45">
        <v>0.3576388888888889</v>
      </c>
      <c r="AH301" s="45">
        <v>0.4826388888888889</v>
      </c>
      <c r="AI301" s="45">
        <v>0.60416666666666663</v>
      </c>
      <c r="AJ301" s="45">
        <v>0.73263888888888884</v>
      </c>
      <c r="AK301" s="45">
        <v>0.85763888888888884</v>
      </c>
      <c r="AL301" s="45"/>
      <c r="AM301" s="45"/>
      <c r="AN301" s="45"/>
      <c r="AO301" s="45"/>
      <c r="AP301" s="46"/>
      <c r="AQ301" s="46"/>
    </row>
    <row r="302" spans="1:45" ht="18.75" customHeight="1">
      <c r="A302" s="19" t="s">
        <v>358</v>
      </c>
      <c r="B302" s="20" t="s">
        <v>361</v>
      </c>
      <c r="C302" s="20">
        <v>12</v>
      </c>
      <c r="D302" s="19" t="s">
        <v>366</v>
      </c>
      <c r="E302" s="168" t="s">
        <v>25</v>
      </c>
      <c r="F302" s="51" t="s">
        <v>365</v>
      </c>
      <c r="G302" s="24" t="s">
        <v>25</v>
      </c>
      <c r="H302" s="25">
        <v>0.30486111111111108</v>
      </c>
      <c r="I302" s="24" t="s">
        <v>25</v>
      </c>
      <c r="J302" s="25">
        <v>0.9375</v>
      </c>
      <c r="K302" s="26">
        <f t="shared" si="9"/>
        <v>11</v>
      </c>
      <c r="L302" s="27"/>
      <c r="M302" s="28"/>
      <c r="N302" s="29"/>
      <c r="O302" s="28"/>
      <c r="P302" s="41">
        <v>0.30486111111111108</v>
      </c>
      <c r="Q302" s="41">
        <v>0.42777777777777781</v>
      </c>
      <c r="R302" s="41">
        <v>0.55277777777777781</v>
      </c>
      <c r="S302" s="41">
        <v>0.68402777777777779</v>
      </c>
      <c r="T302" s="41">
        <v>0.8027777777777777</v>
      </c>
      <c r="U302" s="41">
        <v>0.9375</v>
      </c>
      <c r="V302" s="42"/>
      <c r="W302" s="42"/>
      <c r="X302" s="42"/>
      <c r="Y302" s="42"/>
      <c r="Z302" s="42"/>
      <c r="AA302" s="42"/>
      <c r="AB302" s="42"/>
      <c r="AC302" s="43"/>
      <c r="AD302" s="44"/>
      <c r="AE302" s="44"/>
      <c r="AF302" s="44"/>
      <c r="AG302" s="45">
        <v>0.36736111111111108</v>
      </c>
      <c r="AH302" s="45">
        <v>0.49236111111111108</v>
      </c>
      <c r="AI302" s="45">
        <v>0.61388888888888882</v>
      </c>
      <c r="AJ302" s="45">
        <v>0.74236111111111114</v>
      </c>
      <c r="AK302" s="45">
        <v>0.86736111111111114</v>
      </c>
      <c r="AL302" s="45"/>
      <c r="AM302" s="45"/>
      <c r="AN302" s="45"/>
      <c r="AO302" s="45"/>
      <c r="AP302" s="46"/>
      <c r="AQ302" s="46"/>
    </row>
    <row r="303" spans="1:45" ht="18.75" customHeight="1">
      <c r="A303" s="19" t="s">
        <v>358</v>
      </c>
      <c r="B303" s="20" t="s">
        <v>361</v>
      </c>
      <c r="C303" s="20">
        <v>13</v>
      </c>
      <c r="D303" s="19" t="s">
        <v>363</v>
      </c>
      <c r="E303" s="71" t="s">
        <v>364</v>
      </c>
      <c r="F303" s="51" t="s">
        <v>365</v>
      </c>
      <c r="G303" s="24" t="s">
        <v>365</v>
      </c>
      <c r="H303" s="25">
        <v>0.25208333333333333</v>
      </c>
      <c r="I303" s="24" t="s">
        <v>365</v>
      </c>
      <c r="J303" s="25">
        <v>0.87708333333333333</v>
      </c>
      <c r="K303" s="26">
        <f t="shared" si="9"/>
        <v>11</v>
      </c>
      <c r="L303" s="27"/>
      <c r="M303" s="28"/>
      <c r="N303" s="29"/>
      <c r="O303" s="28"/>
      <c r="P303" s="30">
        <v>0.31458333333333333</v>
      </c>
      <c r="Q303" s="31">
        <v>0.43958333333333338</v>
      </c>
      <c r="R303" s="31">
        <v>0.56805555555555554</v>
      </c>
      <c r="S303" s="31">
        <v>0.68958333333333333</v>
      </c>
      <c r="T303" s="31">
        <v>0.81458333333333333</v>
      </c>
      <c r="U303" s="31"/>
      <c r="V303" s="31"/>
      <c r="W303" s="31"/>
      <c r="X303" s="31"/>
      <c r="Y303" s="31"/>
      <c r="Z303" s="31"/>
      <c r="AA303" s="31"/>
      <c r="AB303" s="31"/>
      <c r="AC303" s="32"/>
      <c r="AD303" s="33"/>
      <c r="AE303" s="33"/>
      <c r="AF303" s="33"/>
      <c r="AG303" s="45">
        <v>0.25208333333333333</v>
      </c>
      <c r="AH303" s="45">
        <v>0.37708333333333338</v>
      </c>
      <c r="AI303" s="45">
        <v>0.49861111111111112</v>
      </c>
      <c r="AJ303" s="45">
        <v>0.62708333333333333</v>
      </c>
      <c r="AK303" s="45">
        <v>0.75208333333333333</v>
      </c>
      <c r="AL303" s="45">
        <v>0.87708333333333333</v>
      </c>
      <c r="AM303" s="34"/>
      <c r="AN303" s="34"/>
      <c r="AO303" s="34"/>
      <c r="AP303" s="35"/>
      <c r="AQ303" s="35"/>
    </row>
    <row r="304" spans="1:45" ht="18.75" customHeight="1">
      <c r="A304" s="19" t="s">
        <v>358</v>
      </c>
      <c r="B304" s="20" t="s">
        <v>361</v>
      </c>
      <c r="C304" s="20">
        <v>14</v>
      </c>
      <c r="D304" s="19">
        <v>89</v>
      </c>
      <c r="E304" s="168" t="s">
        <v>148</v>
      </c>
      <c r="F304" s="51" t="s">
        <v>365</v>
      </c>
      <c r="G304" s="24" t="s">
        <v>365</v>
      </c>
      <c r="H304" s="25">
        <v>0.26180555555555557</v>
      </c>
      <c r="I304" s="24" t="s">
        <v>365</v>
      </c>
      <c r="J304" s="25">
        <v>0.88680555555555562</v>
      </c>
      <c r="K304" s="26">
        <f t="shared" si="9"/>
        <v>11</v>
      </c>
      <c r="L304" s="27"/>
      <c r="M304" s="28"/>
      <c r="N304" s="29"/>
      <c r="O304" s="28"/>
      <c r="P304" s="30">
        <v>0.31736111111111115</v>
      </c>
      <c r="Q304" s="30">
        <v>0.44722222222222219</v>
      </c>
      <c r="R304" s="30">
        <v>0.5756944444444444</v>
      </c>
      <c r="S304" s="30">
        <v>0.6972222222222223</v>
      </c>
      <c r="T304" s="30">
        <v>0.8222222222222223</v>
      </c>
      <c r="U304" s="42"/>
      <c r="V304" s="42"/>
      <c r="W304" s="42"/>
      <c r="X304" s="42"/>
      <c r="Y304" s="42"/>
      <c r="Z304" s="42"/>
      <c r="AA304" s="42"/>
      <c r="AB304" s="42"/>
      <c r="AC304" s="43"/>
      <c r="AD304" s="44"/>
      <c r="AE304" s="44"/>
      <c r="AF304" s="44"/>
      <c r="AG304" s="45">
        <v>0.26180555555555557</v>
      </c>
      <c r="AH304" s="45">
        <v>0.38680555555555557</v>
      </c>
      <c r="AI304" s="45">
        <v>0.5083333333333333</v>
      </c>
      <c r="AJ304" s="45">
        <v>0.63680555555555551</v>
      </c>
      <c r="AK304" s="45">
        <v>0.76180555555555562</v>
      </c>
      <c r="AL304" s="45">
        <v>0.88680555555555562</v>
      </c>
      <c r="AM304" s="45"/>
      <c r="AN304" s="45"/>
      <c r="AO304" s="45"/>
      <c r="AP304" s="46"/>
      <c r="AQ304" s="46"/>
    </row>
    <row r="305" spans="1:43" ht="18.75" customHeight="1">
      <c r="A305" s="19" t="s">
        <v>358</v>
      </c>
      <c r="B305" s="20" t="s">
        <v>361</v>
      </c>
      <c r="C305" s="20">
        <v>15</v>
      </c>
      <c r="D305" s="19">
        <v>88</v>
      </c>
      <c r="E305" s="71" t="s">
        <v>364</v>
      </c>
      <c r="F305" s="51" t="s">
        <v>365</v>
      </c>
      <c r="G305" s="24" t="s">
        <v>365</v>
      </c>
      <c r="H305" s="25">
        <v>0.27152777777777776</v>
      </c>
      <c r="I305" s="24" t="s">
        <v>365</v>
      </c>
      <c r="J305" s="25">
        <v>0.8965277777777777</v>
      </c>
      <c r="K305" s="26">
        <f t="shared" si="9"/>
        <v>11</v>
      </c>
      <c r="L305" s="38"/>
      <c r="M305" s="39" t="s">
        <v>28</v>
      </c>
      <c r="N305" s="40"/>
      <c r="O305" s="39"/>
      <c r="P305" s="30">
        <v>0.33402777777777781</v>
      </c>
      <c r="Q305" s="30">
        <v>0.45902777777777781</v>
      </c>
      <c r="R305" s="30">
        <v>0.58750000000000002</v>
      </c>
      <c r="S305" s="30">
        <v>0.7090277777777777</v>
      </c>
      <c r="T305" s="30">
        <v>0.8340277777777777</v>
      </c>
      <c r="U305" s="42"/>
      <c r="V305" s="42"/>
      <c r="W305" s="42"/>
      <c r="X305" s="42"/>
      <c r="Y305" s="42"/>
      <c r="Z305" s="42"/>
      <c r="AA305" s="42"/>
      <c r="AB305" s="42"/>
      <c r="AC305" s="43"/>
      <c r="AD305" s="44"/>
      <c r="AE305" s="44"/>
      <c r="AF305" s="44"/>
      <c r="AG305" s="45">
        <v>0.27152777777777776</v>
      </c>
      <c r="AH305" s="45">
        <v>0.39652777777777781</v>
      </c>
      <c r="AI305" s="45">
        <v>0.5180555555555556</v>
      </c>
      <c r="AJ305" s="45">
        <v>0.64652777777777781</v>
      </c>
      <c r="AK305" s="45">
        <v>0.7715277777777777</v>
      </c>
      <c r="AL305" s="45">
        <v>0.8965277777777777</v>
      </c>
      <c r="AM305" s="45"/>
      <c r="AN305" s="45"/>
      <c r="AO305" s="45"/>
      <c r="AP305" s="46"/>
      <c r="AQ305" s="46"/>
    </row>
    <row r="306" spans="1:43" ht="18.75" customHeight="1">
      <c r="A306" s="19" t="s">
        <v>358</v>
      </c>
      <c r="B306" s="20" t="s">
        <v>361</v>
      </c>
      <c r="C306" s="20">
        <v>16</v>
      </c>
      <c r="D306" s="19" t="s">
        <v>367</v>
      </c>
      <c r="E306" s="168" t="s">
        <v>25</v>
      </c>
      <c r="F306" s="51" t="s">
        <v>368</v>
      </c>
      <c r="G306" s="24" t="s">
        <v>368</v>
      </c>
      <c r="H306" s="25">
        <v>0.28055555555555556</v>
      </c>
      <c r="I306" s="24" t="s">
        <v>368</v>
      </c>
      <c r="J306" s="25">
        <v>0.90625</v>
      </c>
      <c r="K306" s="26">
        <f t="shared" si="9"/>
        <v>11</v>
      </c>
      <c r="L306" s="27"/>
      <c r="M306" s="28"/>
      <c r="N306" s="29"/>
      <c r="O306" s="28"/>
      <c r="P306" s="30">
        <v>0.34375</v>
      </c>
      <c r="Q306" s="30">
        <v>0.46597222222222223</v>
      </c>
      <c r="R306" s="30">
        <v>0.59444444444444444</v>
      </c>
      <c r="S306" s="30">
        <v>0.71597222222222223</v>
      </c>
      <c r="T306" s="30">
        <v>0.84097222222222223</v>
      </c>
      <c r="U306" s="42"/>
      <c r="V306" s="42"/>
      <c r="W306" s="42"/>
      <c r="X306" s="42"/>
      <c r="Y306" s="42"/>
      <c r="Z306" s="42"/>
      <c r="AA306" s="42"/>
      <c r="AB306" s="42"/>
      <c r="AC306" s="43"/>
      <c r="AD306" s="44"/>
      <c r="AE306" s="44"/>
      <c r="AF306" s="44"/>
      <c r="AG306" s="45">
        <v>0.28055555555555556</v>
      </c>
      <c r="AH306" s="45">
        <v>0.4055555555555555</v>
      </c>
      <c r="AI306" s="45">
        <v>0.52708333333333335</v>
      </c>
      <c r="AJ306" s="45">
        <v>0.65555555555555556</v>
      </c>
      <c r="AK306" s="45">
        <v>0.78055555555555556</v>
      </c>
      <c r="AL306" s="45">
        <v>0.90625</v>
      </c>
      <c r="AM306" s="45"/>
      <c r="AN306" s="45"/>
      <c r="AO306" s="45"/>
      <c r="AP306" s="46"/>
      <c r="AQ306" s="46"/>
    </row>
    <row r="307" spans="1:43" ht="19.5" customHeight="1">
      <c r="A307" s="19" t="s">
        <v>358</v>
      </c>
      <c r="B307" s="20" t="s">
        <v>361</v>
      </c>
      <c r="C307" s="20">
        <v>17</v>
      </c>
      <c r="D307" s="19">
        <v>88</v>
      </c>
      <c r="E307" s="71" t="s">
        <v>364</v>
      </c>
      <c r="F307" s="51" t="s">
        <v>365</v>
      </c>
      <c r="G307" s="24" t="s">
        <v>365</v>
      </c>
      <c r="H307" s="25">
        <v>0.2902777777777778</v>
      </c>
      <c r="I307" s="24" t="s">
        <v>365</v>
      </c>
      <c r="J307" s="25">
        <v>0.91666666666666663</v>
      </c>
      <c r="K307" s="26">
        <f t="shared" si="9"/>
        <v>11</v>
      </c>
      <c r="L307" s="27"/>
      <c r="M307" s="28"/>
      <c r="N307" s="29"/>
      <c r="O307" s="28"/>
      <c r="P307" s="41">
        <v>0.3527777777777778</v>
      </c>
      <c r="Q307" s="42">
        <v>0.4777777777777778</v>
      </c>
      <c r="R307" s="42">
        <v>0.60625000000000007</v>
      </c>
      <c r="S307" s="42">
        <v>0.72777777777777775</v>
      </c>
      <c r="T307" s="42">
        <v>0.85277777777777775</v>
      </c>
      <c r="U307" s="42"/>
      <c r="V307" s="42"/>
      <c r="W307" s="42"/>
      <c r="X307" s="42"/>
      <c r="Y307" s="42"/>
      <c r="Z307" s="42"/>
      <c r="AA307" s="42"/>
      <c r="AB307" s="42"/>
      <c r="AC307" s="43"/>
      <c r="AD307" s="44"/>
      <c r="AE307" s="44"/>
      <c r="AF307" s="44"/>
      <c r="AG307" s="45">
        <v>0.2902777777777778</v>
      </c>
      <c r="AH307" s="45">
        <v>0.4152777777777778</v>
      </c>
      <c r="AI307" s="45">
        <v>0.53680555555555554</v>
      </c>
      <c r="AJ307" s="45">
        <v>0.66527777777777775</v>
      </c>
      <c r="AK307" s="45">
        <v>0.79027777777777775</v>
      </c>
      <c r="AL307" s="45">
        <v>0.91666666666666663</v>
      </c>
      <c r="AM307" s="45"/>
      <c r="AN307" s="45"/>
      <c r="AO307" s="45"/>
      <c r="AP307" s="46"/>
      <c r="AQ307" s="46"/>
    </row>
    <row r="308" spans="1:43" ht="18.75" customHeight="1">
      <c r="A308" s="19" t="s">
        <v>358</v>
      </c>
      <c r="B308" s="20" t="s">
        <v>361</v>
      </c>
      <c r="C308" s="20">
        <v>18</v>
      </c>
      <c r="D308" s="19">
        <v>89</v>
      </c>
      <c r="E308" s="168" t="s">
        <v>25</v>
      </c>
      <c r="F308" s="51" t="s">
        <v>369</v>
      </c>
      <c r="G308" s="24" t="s">
        <v>370</v>
      </c>
      <c r="H308" s="25">
        <v>0.3</v>
      </c>
      <c r="I308" s="24" t="s">
        <v>371</v>
      </c>
      <c r="J308" s="25">
        <v>0.92708333333333337</v>
      </c>
      <c r="K308" s="26">
        <f t="shared" si="9"/>
        <v>11</v>
      </c>
      <c r="L308" s="27"/>
      <c r="M308" s="28"/>
      <c r="N308" s="29"/>
      <c r="O308" s="28"/>
      <c r="P308" s="41">
        <v>0.35625000000000001</v>
      </c>
      <c r="Q308" s="70">
        <v>0.48541666666666666</v>
      </c>
      <c r="R308" s="42">
        <v>0.61388888888888882</v>
      </c>
      <c r="S308" s="70">
        <v>0.73541666666666661</v>
      </c>
      <c r="T308" s="42">
        <v>0.86041666666666661</v>
      </c>
      <c r="U308" s="42"/>
      <c r="V308" s="42"/>
      <c r="W308" s="42"/>
      <c r="X308" s="42"/>
      <c r="Y308" s="42"/>
      <c r="Z308" s="42"/>
      <c r="AA308" s="42"/>
      <c r="AB308" s="42"/>
      <c r="AC308" s="43" t="s">
        <v>372</v>
      </c>
      <c r="AD308" s="43"/>
      <c r="AE308" s="43"/>
      <c r="AF308" s="43"/>
      <c r="AG308" s="58">
        <v>0.3</v>
      </c>
      <c r="AH308" s="45">
        <v>0.42499999999999999</v>
      </c>
      <c r="AI308" s="58">
        <v>0.54652777777777783</v>
      </c>
      <c r="AJ308" s="45">
        <v>0.67499999999999993</v>
      </c>
      <c r="AK308" s="58">
        <v>0.79999999999999993</v>
      </c>
      <c r="AL308" s="45">
        <v>0.92708333333333337</v>
      </c>
      <c r="AM308" s="45"/>
      <c r="AN308" s="45"/>
      <c r="AO308" s="45"/>
      <c r="AP308" s="59" t="s">
        <v>372</v>
      </c>
      <c r="AQ308" s="59"/>
    </row>
    <row r="309" spans="1:43" ht="18.75" customHeight="1">
      <c r="A309" s="19" t="s">
        <v>358</v>
      </c>
      <c r="B309" s="20" t="s">
        <v>361</v>
      </c>
      <c r="C309" s="20">
        <v>19</v>
      </c>
      <c r="D309" s="19" t="s">
        <v>366</v>
      </c>
      <c r="E309" s="168" t="s">
        <v>25</v>
      </c>
      <c r="F309" s="51" t="s">
        <v>365</v>
      </c>
      <c r="G309" s="24" t="s">
        <v>365</v>
      </c>
      <c r="H309" s="25">
        <v>0.30972222222222223</v>
      </c>
      <c r="I309" s="24" t="s">
        <v>365</v>
      </c>
      <c r="J309" s="25">
        <v>0.9375</v>
      </c>
      <c r="K309" s="26">
        <f t="shared" si="9"/>
        <v>11</v>
      </c>
      <c r="L309" s="38"/>
      <c r="M309" s="39" t="s">
        <v>28</v>
      </c>
      <c r="N309" s="40"/>
      <c r="O309" s="39"/>
      <c r="P309" s="41">
        <v>0.3666666666666667</v>
      </c>
      <c r="Q309" s="42">
        <v>0.49513888888888885</v>
      </c>
      <c r="R309" s="42">
        <v>0.62708333333333333</v>
      </c>
      <c r="S309" s="42">
        <v>0.74305555555555547</v>
      </c>
      <c r="T309" s="42">
        <v>0.87013888888888891</v>
      </c>
      <c r="U309" s="42"/>
      <c r="V309" s="42"/>
      <c r="W309" s="42"/>
      <c r="X309" s="42"/>
      <c r="Y309" s="42"/>
      <c r="Z309" s="42"/>
      <c r="AA309" s="42"/>
      <c r="AB309" s="42"/>
      <c r="AC309" s="43"/>
      <c r="AD309" s="44"/>
      <c r="AE309" s="44"/>
      <c r="AF309" s="44"/>
      <c r="AG309" s="45">
        <v>0.30972222222222223</v>
      </c>
      <c r="AH309" s="45">
        <v>0.43472222222222223</v>
      </c>
      <c r="AI309" s="45">
        <v>0.55625000000000002</v>
      </c>
      <c r="AJ309" s="45">
        <v>0.68472222222222223</v>
      </c>
      <c r="AK309" s="45">
        <v>0.80972222222222223</v>
      </c>
      <c r="AL309" s="45">
        <v>0.9375</v>
      </c>
      <c r="AM309" s="45"/>
      <c r="AN309" s="45"/>
      <c r="AO309" s="45"/>
      <c r="AP309" s="46"/>
      <c r="AQ309" s="46"/>
    </row>
    <row r="310" spans="1:43" ht="18.75" customHeight="1">
      <c r="A310" s="19" t="s">
        <v>358</v>
      </c>
      <c r="B310" s="20" t="s">
        <v>361</v>
      </c>
      <c r="C310" s="20">
        <v>20</v>
      </c>
      <c r="D310" s="19">
        <v>103</v>
      </c>
      <c r="E310" s="36" t="s">
        <v>147</v>
      </c>
      <c r="F310" s="99" t="s">
        <v>25</v>
      </c>
      <c r="G310" s="24" t="s">
        <v>147</v>
      </c>
      <c r="H310" s="25">
        <v>0.25694444444444448</v>
      </c>
      <c r="I310" s="24" t="s">
        <v>373</v>
      </c>
      <c r="J310" s="25">
        <v>0.88194444444444453</v>
      </c>
      <c r="K310" s="26">
        <f t="shared" si="9"/>
        <v>9</v>
      </c>
      <c r="L310" s="27"/>
      <c r="M310" s="28"/>
      <c r="N310" s="29"/>
      <c r="O310" s="28"/>
      <c r="P310" s="41">
        <v>0.25694444444444448</v>
      </c>
      <c r="Q310" s="42">
        <v>0.40833333333333338</v>
      </c>
      <c r="R310" s="42">
        <v>0.56041666666666667</v>
      </c>
      <c r="S310" s="42">
        <v>0.72013888888888899</v>
      </c>
      <c r="T310" s="42">
        <v>0.88194444444444453</v>
      </c>
      <c r="U310" s="42"/>
      <c r="V310" s="42"/>
      <c r="W310" s="42"/>
      <c r="X310" s="42"/>
      <c r="Y310" s="42"/>
      <c r="Z310" s="42"/>
      <c r="AA310" s="42"/>
      <c r="AB310" s="42"/>
      <c r="AC310" s="43"/>
      <c r="AD310" s="44"/>
      <c r="AE310" s="44"/>
      <c r="AF310" s="44"/>
      <c r="AG310" s="45">
        <v>0.33333333333333331</v>
      </c>
      <c r="AH310" s="45">
        <v>0.4861111111111111</v>
      </c>
      <c r="AI310" s="45">
        <v>0.64513888888888882</v>
      </c>
      <c r="AJ310" s="45">
        <v>0.80069444444444438</v>
      </c>
      <c r="AK310" s="45"/>
      <c r="AL310" s="45"/>
      <c r="AM310" s="45"/>
      <c r="AN310" s="45"/>
      <c r="AO310" s="45"/>
      <c r="AP310" s="46"/>
      <c r="AQ310" s="46"/>
    </row>
    <row r="311" spans="1:43" ht="18.75" customHeight="1">
      <c r="A311" s="19" t="s">
        <v>358</v>
      </c>
      <c r="B311" s="20" t="s">
        <v>361</v>
      </c>
      <c r="C311" s="20">
        <v>21</v>
      </c>
      <c r="D311" s="19">
        <v>103</v>
      </c>
      <c r="E311" s="36" t="s">
        <v>147</v>
      </c>
      <c r="F311" s="99" t="s">
        <v>25</v>
      </c>
      <c r="G311" s="24" t="s">
        <v>147</v>
      </c>
      <c r="H311" s="25">
        <v>0.27777777777777779</v>
      </c>
      <c r="I311" s="24" t="s">
        <v>373</v>
      </c>
      <c r="J311" s="25">
        <v>0.90416666666666667</v>
      </c>
      <c r="K311" s="26">
        <f t="shared" si="9"/>
        <v>9</v>
      </c>
      <c r="L311" s="38"/>
      <c r="M311" s="39"/>
      <c r="N311" s="40"/>
      <c r="O311" s="39"/>
      <c r="P311" s="41">
        <v>0.27777777777777779</v>
      </c>
      <c r="Q311" s="41">
        <v>0.43055555555555558</v>
      </c>
      <c r="R311" s="41">
        <v>0.58263888888888882</v>
      </c>
      <c r="S311" s="70">
        <v>0.73819444444444438</v>
      </c>
      <c r="T311" s="42">
        <v>0.90416666666666667</v>
      </c>
      <c r="U311" s="42"/>
      <c r="V311" s="42"/>
      <c r="W311" s="42"/>
      <c r="X311" s="42"/>
      <c r="Y311" s="42"/>
      <c r="Z311" s="42"/>
      <c r="AA311" s="42"/>
      <c r="AB311" s="42"/>
      <c r="AC311" s="43" t="s">
        <v>374</v>
      </c>
      <c r="AD311" s="44"/>
      <c r="AE311" s="44"/>
      <c r="AF311" s="44"/>
      <c r="AG311" s="45">
        <v>0.35416666666666669</v>
      </c>
      <c r="AH311" s="45">
        <v>0.5083333333333333</v>
      </c>
      <c r="AI311" s="58">
        <v>0.66319444444444442</v>
      </c>
      <c r="AJ311" s="45">
        <v>0.82291666666666663</v>
      </c>
      <c r="AK311" s="45"/>
      <c r="AL311" s="45"/>
      <c r="AM311" s="45"/>
      <c r="AN311" s="45"/>
      <c r="AO311" s="45"/>
      <c r="AP311" s="59" t="s">
        <v>164</v>
      </c>
      <c r="AQ311" s="46"/>
    </row>
    <row r="312" spans="1:43" ht="18.75" customHeight="1">
      <c r="A312" s="19" t="s">
        <v>358</v>
      </c>
      <c r="B312" s="20" t="s">
        <v>361</v>
      </c>
      <c r="C312" s="20">
        <v>22</v>
      </c>
      <c r="D312" s="19">
        <v>103</v>
      </c>
      <c r="E312" s="36" t="s">
        <v>147</v>
      </c>
      <c r="F312" s="99" t="s">
        <v>25</v>
      </c>
      <c r="G312" s="24" t="s">
        <v>147</v>
      </c>
      <c r="H312" s="25">
        <v>0.2986111111111111</v>
      </c>
      <c r="I312" s="24" t="s">
        <v>147</v>
      </c>
      <c r="J312" s="25">
        <v>0.92638888888888893</v>
      </c>
      <c r="K312" s="26">
        <f t="shared" si="9"/>
        <v>9</v>
      </c>
      <c r="L312" s="38"/>
      <c r="M312" s="39" t="s">
        <v>28</v>
      </c>
      <c r="N312" s="40"/>
      <c r="O312" s="39"/>
      <c r="P312" s="41">
        <v>0.2986111111111111</v>
      </c>
      <c r="Q312" s="41">
        <v>0.45277777777777778</v>
      </c>
      <c r="R312" s="41">
        <v>0.60486111111111118</v>
      </c>
      <c r="S312" s="42">
        <v>0.76458333333333339</v>
      </c>
      <c r="T312" s="42">
        <v>0.92638888888888893</v>
      </c>
      <c r="U312" s="42"/>
      <c r="V312" s="42"/>
      <c r="W312" s="42"/>
      <c r="X312" s="42"/>
      <c r="Y312" s="42"/>
      <c r="Z312" s="42"/>
      <c r="AA312" s="42"/>
      <c r="AB312" s="42"/>
      <c r="AC312" s="43"/>
      <c r="AD312" s="44"/>
      <c r="AE312" s="44"/>
      <c r="AF312" s="44"/>
      <c r="AG312" s="45">
        <v>0.3756944444444445</v>
      </c>
      <c r="AH312" s="45">
        <v>0.53055555555555556</v>
      </c>
      <c r="AI312" s="45">
        <v>0.68402777777777779</v>
      </c>
      <c r="AJ312" s="45">
        <v>0.84513888888888899</v>
      </c>
      <c r="AK312" s="45"/>
      <c r="AL312" s="45"/>
      <c r="AM312" s="45"/>
      <c r="AN312" s="45"/>
      <c r="AO312" s="45"/>
      <c r="AP312" s="59"/>
      <c r="AQ312" s="46"/>
    </row>
    <row r="313" spans="1:43" ht="18.75" customHeight="1">
      <c r="A313" s="19" t="s">
        <v>358</v>
      </c>
      <c r="B313" s="20" t="s">
        <v>361</v>
      </c>
      <c r="C313" s="20">
        <v>23</v>
      </c>
      <c r="D313" s="19">
        <v>103</v>
      </c>
      <c r="E313" s="36" t="s">
        <v>147</v>
      </c>
      <c r="F313" s="99" t="s">
        <v>25</v>
      </c>
      <c r="G313" s="24" t="s">
        <v>25</v>
      </c>
      <c r="H313" s="25">
        <v>0.25347222222222221</v>
      </c>
      <c r="I313" s="24" t="s">
        <v>375</v>
      </c>
      <c r="J313" s="25">
        <v>0.86736111111111114</v>
      </c>
      <c r="K313" s="26">
        <f t="shared" si="9"/>
        <v>9</v>
      </c>
      <c r="L313" s="27"/>
      <c r="M313" s="28"/>
      <c r="N313" s="29"/>
      <c r="O313" s="28"/>
      <c r="P313" s="41">
        <v>0.31944444444444448</v>
      </c>
      <c r="Q313" s="41">
        <v>0.47152777777777777</v>
      </c>
      <c r="R313" s="41">
        <v>0.63055555555555554</v>
      </c>
      <c r="S313" s="41">
        <v>0.78680555555555554</v>
      </c>
      <c r="T313" s="41"/>
      <c r="U313" s="42"/>
      <c r="V313" s="42"/>
      <c r="W313" s="42"/>
      <c r="X313" s="42"/>
      <c r="Y313" s="42"/>
      <c r="Z313" s="42"/>
      <c r="AA313" s="42"/>
      <c r="AB313" s="42"/>
      <c r="AC313" s="43"/>
      <c r="AD313" s="44"/>
      <c r="AE313" s="44"/>
      <c r="AF313" s="44"/>
      <c r="AG313" s="45">
        <v>0.25347222222222221</v>
      </c>
      <c r="AH313" s="45">
        <v>0.3972222222222222</v>
      </c>
      <c r="AI313" s="45">
        <v>0.55625000000000002</v>
      </c>
      <c r="AJ313" s="45">
        <v>0.70833333333333337</v>
      </c>
      <c r="AK313" s="45">
        <v>0.86736111111111114</v>
      </c>
      <c r="AL313" s="45"/>
      <c r="AM313" s="45"/>
      <c r="AN313" s="45"/>
      <c r="AO313" s="45"/>
      <c r="AP313" s="46"/>
      <c r="AQ313" s="46"/>
    </row>
    <row r="314" spans="1:43" ht="18.75" customHeight="1">
      <c r="A314" s="19" t="s">
        <v>358</v>
      </c>
      <c r="B314" s="20" t="s">
        <v>361</v>
      </c>
      <c r="C314" s="20">
        <v>24</v>
      </c>
      <c r="D314" s="19">
        <v>103</v>
      </c>
      <c r="E314" s="36" t="s">
        <v>147</v>
      </c>
      <c r="F314" s="99" t="s">
        <v>25</v>
      </c>
      <c r="G314" s="24" t="s">
        <v>25</v>
      </c>
      <c r="H314" s="25">
        <v>0.27083333333333331</v>
      </c>
      <c r="I314" s="24" t="s">
        <v>375</v>
      </c>
      <c r="J314" s="25">
        <v>0.88958333333333339</v>
      </c>
      <c r="K314" s="26">
        <f t="shared" si="9"/>
        <v>9</v>
      </c>
      <c r="L314" s="27"/>
      <c r="M314" s="28"/>
      <c r="N314" s="29"/>
      <c r="O314" s="28"/>
      <c r="P314" s="41">
        <v>0.34027777777777773</v>
      </c>
      <c r="Q314" s="41">
        <v>0.49374999999999997</v>
      </c>
      <c r="R314" s="41">
        <v>0.65277777777777779</v>
      </c>
      <c r="S314" s="41">
        <v>0.80902777777777779</v>
      </c>
      <c r="T314" s="41"/>
      <c r="U314" s="42"/>
      <c r="V314" s="42"/>
      <c r="W314" s="42"/>
      <c r="X314" s="42"/>
      <c r="Y314" s="42"/>
      <c r="Z314" s="42"/>
      <c r="AA314" s="42"/>
      <c r="AB314" s="42"/>
      <c r="AC314" s="43"/>
      <c r="AD314" s="44"/>
      <c r="AE314" s="44"/>
      <c r="AF314" s="44"/>
      <c r="AG314" s="45">
        <v>0.27083333333333331</v>
      </c>
      <c r="AH314" s="45">
        <v>0.41875000000000001</v>
      </c>
      <c r="AI314" s="45">
        <v>0.57847222222222217</v>
      </c>
      <c r="AJ314" s="45">
        <v>0.73055555555555562</v>
      </c>
      <c r="AK314" s="45">
        <v>0.88958333333333339</v>
      </c>
      <c r="AL314" s="45"/>
      <c r="AM314" s="45"/>
      <c r="AN314" s="45"/>
      <c r="AO314" s="45"/>
      <c r="AP314" s="46"/>
      <c r="AQ314" s="46"/>
    </row>
    <row r="315" spans="1:43" ht="18.75" customHeight="1">
      <c r="A315" s="19" t="s">
        <v>358</v>
      </c>
      <c r="B315" s="20" t="s">
        <v>361</v>
      </c>
      <c r="C315" s="20">
        <v>25</v>
      </c>
      <c r="D315" s="19">
        <v>103</v>
      </c>
      <c r="E315" s="36" t="s">
        <v>147</v>
      </c>
      <c r="F315" s="99" t="s">
        <v>25</v>
      </c>
      <c r="G315" s="24" t="s">
        <v>25</v>
      </c>
      <c r="H315" s="25">
        <v>0.29166666666666669</v>
      </c>
      <c r="I315" s="24" t="s">
        <v>25</v>
      </c>
      <c r="J315" s="25">
        <v>0.91180555555555554</v>
      </c>
      <c r="K315" s="26">
        <f t="shared" si="9"/>
        <v>9</v>
      </c>
      <c r="L315" s="38"/>
      <c r="M315" s="39" t="s">
        <v>28</v>
      </c>
      <c r="N315" s="40"/>
      <c r="O315" s="39"/>
      <c r="P315" s="41">
        <v>0.36319444444444443</v>
      </c>
      <c r="Q315" s="41">
        <v>0.51597222222222217</v>
      </c>
      <c r="R315" s="41">
        <v>0.67499999999999993</v>
      </c>
      <c r="S315" s="41">
        <v>0.83124999999999993</v>
      </c>
      <c r="T315" s="41"/>
      <c r="U315" s="42"/>
      <c r="V315" s="42"/>
      <c r="W315" s="42"/>
      <c r="X315" s="42"/>
      <c r="Y315" s="42"/>
      <c r="Z315" s="42"/>
      <c r="AA315" s="42"/>
      <c r="AB315" s="42"/>
      <c r="AC315" s="43"/>
      <c r="AD315" s="44"/>
      <c r="AE315" s="44"/>
      <c r="AF315" s="44"/>
      <c r="AG315" s="45">
        <v>0.29166666666666669</v>
      </c>
      <c r="AH315" s="45">
        <v>0.44097222222222227</v>
      </c>
      <c r="AI315" s="45">
        <v>0.60069444444444442</v>
      </c>
      <c r="AJ315" s="45">
        <v>0.75277777777777777</v>
      </c>
      <c r="AK315" s="45">
        <v>0.91180555555555554</v>
      </c>
      <c r="AL315" s="45"/>
      <c r="AM315" s="45"/>
      <c r="AN315" s="45"/>
      <c r="AO315" s="45"/>
      <c r="AP315" s="46"/>
      <c r="AQ315" s="46"/>
    </row>
    <row r="316" spans="1:43" ht="18.75" customHeight="1">
      <c r="A316" s="19" t="s">
        <v>358</v>
      </c>
      <c r="B316" s="20" t="s">
        <v>361</v>
      </c>
      <c r="C316" s="20">
        <v>26</v>
      </c>
      <c r="D316" s="21">
        <v>103</v>
      </c>
      <c r="E316" s="36" t="s">
        <v>147</v>
      </c>
      <c r="F316" s="99" t="s">
        <v>25</v>
      </c>
      <c r="G316" s="24" t="s">
        <v>25</v>
      </c>
      <c r="H316" s="25">
        <v>0.3125</v>
      </c>
      <c r="I316" s="24" t="s">
        <v>25</v>
      </c>
      <c r="J316" s="25">
        <v>0.93402777777777779</v>
      </c>
      <c r="K316" s="26">
        <f t="shared" si="9"/>
        <v>9</v>
      </c>
      <c r="L316" s="27"/>
      <c r="M316" s="28"/>
      <c r="N316" s="29"/>
      <c r="O316" s="28"/>
      <c r="P316" s="41">
        <v>0.38611111111111113</v>
      </c>
      <c r="Q316" s="41">
        <v>0.53819444444444442</v>
      </c>
      <c r="R316" s="41">
        <v>0.6972222222222223</v>
      </c>
      <c r="S316" s="41">
        <v>0.8534722222222223</v>
      </c>
      <c r="T316" s="41"/>
      <c r="U316" s="42"/>
      <c r="V316" s="42"/>
      <c r="W316" s="42"/>
      <c r="X316" s="42"/>
      <c r="Y316" s="42"/>
      <c r="Z316" s="42"/>
      <c r="AA316" s="42"/>
      <c r="AB316" s="42"/>
      <c r="AC316" s="43"/>
      <c r="AD316" s="44"/>
      <c r="AE316" s="44"/>
      <c r="AF316" s="44"/>
      <c r="AG316" s="45">
        <v>0.3125</v>
      </c>
      <c r="AH316" s="45">
        <v>0.46388888888888885</v>
      </c>
      <c r="AI316" s="45">
        <v>0.62291666666666667</v>
      </c>
      <c r="AJ316" s="45">
        <v>0.77500000000000002</v>
      </c>
      <c r="AK316" s="45">
        <v>0.93402777777777779</v>
      </c>
      <c r="AL316" s="45"/>
      <c r="AM316" s="45"/>
      <c r="AN316" s="45"/>
      <c r="AO316" s="45"/>
      <c r="AP316" s="46"/>
      <c r="AQ316" s="46"/>
    </row>
    <row r="317" spans="1:43" ht="18.75" customHeight="1">
      <c r="A317" s="19" t="s">
        <v>358</v>
      </c>
      <c r="B317" s="20" t="s">
        <v>361</v>
      </c>
      <c r="C317" s="20">
        <v>27</v>
      </c>
      <c r="D317" s="50">
        <v>385</v>
      </c>
      <c r="E317" s="36" t="s">
        <v>29</v>
      </c>
      <c r="F317" s="72" t="s">
        <v>40</v>
      </c>
      <c r="G317" s="24" t="s">
        <v>29</v>
      </c>
      <c r="H317" s="25">
        <v>0.26805555555555555</v>
      </c>
      <c r="I317" s="24" t="s">
        <v>272</v>
      </c>
      <c r="J317" s="25">
        <v>0.89027777777777783</v>
      </c>
      <c r="K317" s="26">
        <f t="shared" si="9"/>
        <v>9</v>
      </c>
      <c r="L317" s="27"/>
      <c r="M317" s="28"/>
      <c r="N317" s="29"/>
      <c r="O317" s="28"/>
      <c r="P317" s="41">
        <v>0.26805555555555555</v>
      </c>
      <c r="Q317" s="41">
        <v>0.4236111111111111</v>
      </c>
      <c r="R317" s="41">
        <v>0.58263888888888882</v>
      </c>
      <c r="S317" s="41">
        <v>0.73472222222222217</v>
      </c>
      <c r="T317" s="41">
        <v>0.89027777777777783</v>
      </c>
      <c r="U317" s="53"/>
      <c r="V317" s="53"/>
      <c r="W317" s="53"/>
      <c r="X317" s="55"/>
      <c r="Y317" s="55"/>
      <c r="Z317" s="55"/>
      <c r="AA317" s="55"/>
      <c r="AB317" s="55"/>
      <c r="AC317" s="57"/>
      <c r="AD317" s="57"/>
      <c r="AE317" s="57"/>
      <c r="AF317" s="57"/>
      <c r="AG317" s="45">
        <v>0.33749999999999997</v>
      </c>
      <c r="AH317" s="45">
        <v>0.48958333333333331</v>
      </c>
      <c r="AI317" s="45">
        <v>0.64861111111111114</v>
      </c>
      <c r="AJ317" s="45">
        <v>0.8041666666666667</v>
      </c>
      <c r="AK317" s="45"/>
      <c r="AL317" s="45"/>
      <c r="AM317" s="45"/>
      <c r="AN317" s="45"/>
      <c r="AO317" s="45"/>
      <c r="AP317" s="46"/>
      <c r="AQ317" s="46"/>
    </row>
    <row r="318" spans="1:43" ht="18.75" customHeight="1">
      <c r="A318" s="19" t="s">
        <v>358</v>
      </c>
      <c r="B318" s="20" t="s">
        <v>361</v>
      </c>
      <c r="C318" s="20">
        <v>28</v>
      </c>
      <c r="D318" s="50">
        <v>385</v>
      </c>
      <c r="E318" s="36" t="s">
        <v>29</v>
      </c>
      <c r="F318" s="72" t="s">
        <v>40</v>
      </c>
      <c r="G318" s="24" t="s">
        <v>29</v>
      </c>
      <c r="H318" s="25">
        <v>0.28750000000000003</v>
      </c>
      <c r="I318" s="24" t="s">
        <v>272</v>
      </c>
      <c r="J318" s="25">
        <v>0.90972222222222221</v>
      </c>
      <c r="K318" s="26">
        <f t="shared" si="9"/>
        <v>9</v>
      </c>
      <c r="L318" s="242"/>
      <c r="M318" s="243"/>
      <c r="N318" s="244"/>
      <c r="O318" s="243"/>
      <c r="P318" s="41">
        <v>0.28750000000000003</v>
      </c>
      <c r="Q318" s="41">
        <v>0.44305555555555554</v>
      </c>
      <c r="R318" s="41">
        <v>0.6020833333333333</v>
      </c>
      <c r="S318" s="41">
        <v>0.75416666666666676</v>
      </c>
      <c r="T318" s="41">
        <v>0.90972222222222221</v>
      </c>
      <c r="U318" s="53"/>
      <c r="V318" s="53"/>
      <c r="W318" s="53"/>
      <c r="X318" s="55"/>
      <c r="Y318" s="55"/>
      <c r="Z318" s="55"/>
      <c r="AA318" s="55"/>
      <c r="AB318" s="55"/>
      <c r="AC318" s="57"/>
      <c r="AD318" s="57"/>
      <c r="AE318" s="57"/>
      <c r="AF318" s="57"/>
      <c r="AG318" s="45">
        <v>0.35694444444444445</v>
      </c>
      <c r="AH318" s="45">
        <v>0.50902777777777775</v>
      </c>
      <c r="AI318" s="45">
        <v>0.66805555555555562</v>
      </c>
      <c r="AJ318" s="45">
        <v>0.82361111111111107</v>
      </c>
      <c r="AK318" s="45"/>
      <c r="AL318" s="45"/>
      <c r="AM318" s="45"/>
      <c r="AN318" s="45"/>
      <c r="AO318" s="45"/>
      <c r="AP318" s="46"/>
      <c r="AQ318" s="46"/>
    </row>
    <row r="319" spans="1:43" ht="18.75" customHeight="1">
      <c r="A319" s="19" t="s">
        <v>358</v>
      </c>
      <c r="B319" s="20" t="s">
        <v>361</v>
      </c>
      <c r="C319" s="20">
        <v>29</v>
      </c>
      <c r="D319" s="50">
        <v>385</v>
      </c>
      <c r="E319" s="36" t="s">
        <v>29</v>
      </c>
      <c r="F319" s="72" t="s">
        <v>40</v>
      </c>
      <c r="G319" s="24" t="s">
        <v>29</v>
      </c>
      <c r="H319" s="25">
        <v>0.30694444444444441</v>
      </c>
      <c r="I319" s="24" t="s">
        <v>272</v>
      </c>
      <c r="J319" s="25">
        <v>0.9291666666666667</v>
      </c>
      <c r="K319" s="26">
        <f t="shared" ref="K319:K379" si="10">SUBTOTAL(2,P319:AB319,AG319:AO319)</f>
        <v>9</v>
      </c>
      <c r="L319" s="38"/>
      <c r="M319" s="39" t="s">
        <v>28</v>
      </c>
      <c r="N319" s="40"/>
      <c r="O319" s="39"/>
      <c r="P319" s="41">
        <v>0.30694444444444441</v>
      </c>
      <c r="Q319" s="41">
        <v>0.46249999999999997</v>
      </c>
      <c r="R319" s="41">
        <v>0.62152777777777779</v>
      </c>
      <c r="S319" s="41">
        <v>0.77361111111111114</v>
      </c>
      <c r="T319" s="41">
        <v>0.9291666666666667</v>
      </c>
      <c r="U319" s="53"/>
      <c r="V319" s="53"/>
      <c r="W319" s="53"/>
      <c r="X319" s="55"/>
      <c r="Y319" s="55"/>
      <c r="Z319" s="55"/>
      <c r="AA319" s="55"/>
      <c r="AB319" s="55"/>
      <c r="AC319" s="61"/>
      <c r="AD319" s="57"/>
      <c r="AE319" s="57"/>
      <c r="AF319" s="57"/>
      <c r="AG319" s="45">
        <v>0.37638888888888888</v>
      </c>
      <c r="AH319" s="45">
        <v>0.52847222222222223</v>
      </c>
      <c r="AI319" s="45">
        <v>0.6875</v>
      </c>
      <c r="AJ319" s="45">
        <v>0.84305555555555556</v>
      </c>
      <c r="AK319" s="45"/>
      <c r="AL319" s="45"/>
      <c r="AM319" s="45"/>
      <c r="AN319" s="45"/>
      <c r="AO319" s="45"/>
      <c r="AP319" s="46"/>
      <c r="AQ319" s="46"/>
    </row>
    <row r="320" spans="1:43" ht="18.75" customHeight="1">
      <c r="A320" s="19" t="s">
        <v>358</v>
      </c>
      <c r="B320" s="20" t="s">
        <v>361</v>
      </c>
      <c r="C320" s="20">
        <v>30</v>
      </c>
      <c r="D320" s="50">
        <v>385</v>
      </c>
      <c r="E320" s="36" t="s">
        <v>29</v>
      </c>
      <c r="F320" s="72" t="s">
        <v>40</v>
      </c>
      <c r="G320" s="24" t="s">
        <v>29</v>
      </c>
      <c r="H320" s="25">
        <v>0.3263888888888889</v>
      </c>
      <c r="I320" s="24" t="s">
        <v>272</v>
      </c>
      <c r="J320" s="25">
        <v>0.94861111111111107</v>
      </c>
      <c r="K320" s="26">
        <f t="shared" si="10"/>
        <v>9</v>
      </c>
      <c r="L320" s="27"/>
      <c r="M320" s="28"/>
      <c r="N320" s="29"/>
      <c r="O320" s="28"/>
      <c r="P320" s="41">
        <v>0.3263888888888889</v>
      </c>
      <c r="Q320" s="41">
        <v>0.48194444444444445</v>
      </c>
      <c r="R320" s="41">
        <v>0.64097222222222217</v>
      </c>
      <c r="S320" s="41">
        <v>0.79305555555555562</v>
      </c>
      <c r="T320" s="41">
        <v>0.94861111111111107</v>
      </c>
      <c r="U320" s="53"/>
      <c r="V320" s="53"/>
      <c r="W320" s="53"/>
      <c r="X320" s="55"/>
      <c r="Y320" s="55"/>
      <c r="Z320" s="55"/>
      <c r="AA320" s="55"/>
      <c r="AB320" s="55"/>
      <c r="AC320" s="61"/>
      <c r="AD320" s="57"/>
      <c r="AE320" s="57"/>
      <c r="AF320" s="57"/>
      <c r="AG320" s="45">
        <v>0.39583333333333331</v>
      </c>
      <c r="AH320" s="45">
        <v>0.54791666666666672</v>
      </c>
      <c r="AI320" s="45">
        <v>0.70694444444444438</v>
      </c>
      <c r="AJ320" s="45">
        <v>0.86249999999999993</v>
      </c>
      <c r="AK320" s="45"/>
      <c r="AL320" s="45"/>
      <c r="AM320" s="45"/>
      <c r="AN320" s="45"/>
      <c r="AO320" s="45"/>
      <c r="AP320" s="46"/>
      <c r="AQ320" s="46"/>
    </row>
    <row r="321" spans="1:43" ht="18.75" customHeight="1">
      <c r="A321" s="19" t="s">
        <v>358</v>
      </c>
      <c r="B321" s="20" t="s">
        <v>361</v>
      </c>
      <c r="C321" s="20">
        <v>31</v>
      </c>
      <c r="D321" s="50">
        <v>385</v>
      </c>
      <c r="E321" s="36" t="s">
        <v>29</v>
      </c>
      <c r="F321" s="72" t="s">
        <v>40</v>
      </c>
      <c r="G321" s="24" t="s">
        <v>40</v>
      </c>
      <c r="H321" s="25">
        <v>0.25972222222222224</v>
      </c>
      <c r="I321" s="24" t="s">
        <v>45</v>
      </c>
      <c r="J321" s="25">
        <v>0.88194444444444453</v>
      </c>
      <c r="K321" s="26">
        <f t="shared" si="10"/>
        <v>9</v>
      </c>
      <c r="L321" s="27"/>
      <c r="M321" s="28"/>
      <c r="N321" s="29"/>
      <c r="O321" s="28"/>
      <c r="P321" s="60">
        <v>0.34583333333333338</v>
      </c>
      <c r="Q321" s="53">
        <v>0.49791666666666662</v>
      </c>
      <c r="R321" s="53">
        <v>0.65694444444444444</v>
      </c>
      <c r="S321" s="53">
        <v>0.8125</v>
      </c>
      <c r="T321" s="53"/>
      <c r="U321" s="53"/>
      <c r="V321" s="53"/>
      <c r="W321" s="53"/>
      <c r="X321" s="55"/>
      <c r="Y321" s="55"/>
      <c r="Z321" s="55"/>
      <c r="AA321" s="55"/>
      <c r="AB321" s="55"/>
      <c r="AC321" s="61"/>
      <c r="AD321" s="57"/>
      <c r="AE321" s="57"/>
      <c r="AF321" s="57"/>
      <c r="AG321" s="45">
        <v>0.25972222222222224</v>
      </c>
      <c r="AH321" s="45">
        <v>0.4152777777777778</v>
      </c>
      <c r="AI321" s="45">
        <v>0.57430555555555551</v>
      </c>
      <c r="AJ321" s="45">
        <v>0.72638888888888886</v>
      </c>
      <c r="AK321" s="45">
        <v>0.88194444444444453</v>
      </c>
      <c r="AL321" s="45"/>
      <c r="AM321" s="45"/>
      <c r="AN321" s="45"/>
      <c r="AO321" s="45"/>
      <c r="AP321" s="46"/>
      <c r="AQ321" s="46"/>
    </row>
    <row r="322" spans="1:43" ht="18.75" customHeight="1">
      <c r="A322" s="19" t="s">
        <v>358</v>
      </c>
      <c r="B322" s="20" t="s">
        <v>361</v>
      </c>
      <c r="C322" s="20">
        <v>32</v>
      </c>
      <c r="D322" s="50">
        <v>385</v>
      </c>
      <c r="E322" s="36" t="s">
        <v>29</v>
      </c>
      <c r="F322" s="72" t="s">
        <v>40</v>
      </c>
      <c r="G322" s="24" t="s">
        <v>40</v>
      </c>
      <c r="H322" s="25">
        <v>0.27916666666666667</v>
      </c>
      <c r="I322" s="24" t="s">
        <v>45</v>
      </c>
      <c r="J322" s="25">
        <v>0.90138888888888891</v>
      </c>
      <c r="K322" s="26">
        <f t="shared" si="10"/>
        <v>9</v>
      </c>
      <c r="L322" s="38"/>
      <c r="M322" s="39"/>
      <c r="N322" s="40"/>
      <c r="O322" s="39"/>
      <c r="P322" s="60">
        <v>0.36527777777777781</v>
      </c>
      <c r="Q322" s="53">
        <v>0.51736111111111105</v>
      </c>
      <c r="R322" s="53">
        <v>0.67638888888888893</v>
      </c>
      <c r="S322" s="53">
        <v>0.83194444444444438</v>
      </c>
      <c r="T322" s="53"/>
      <c r="U322" s="53"/>
      <c r="V322" s="53"/>
      <c r="W322" s="53"/>
      <c r="X322" s="55"/>
      <c r="Y322" s="55"/>
      <c r="Z322" s="55"/>
      <c r="AA322" s="55"/>
      <c r="AB322" s="55"/>
      <c r="AC322" s="61"/>
      <c r="AD322" s="57"/>
      <c r="AE322" s="57"/>
      <c r="AF322" s="57"/>
      <c r="AG322" s="45">
        <v>0.27916666666666667</v>
      </c>
      <c r="AH322" s="45">
        <v>0.43472222222222223</v>
      </c>
      <c r="AI322" s="45">
        <v>0.59375</v>
      </c>
      <c r="AJ322" s="45">
        <v>0.74583333333333324</v>
      </c>
      <c r="AK322" s="45">
        <v>0.90138888888888891</v>
      </c>
      <c r="AL322" s="45"/>
      <c r="AM322" s="45"/>
      <c r="AN322" s="45"/>
      <c r="AO322" s="45"/>
      <c r="AP322" s="46"/>
      <c r="AQ322" s="46"/>
    </row>
    <row r="323" spans="1:43" ht="18.75" customHeight="1">
      <c r="A323" s="19" t="s">
        <v>358</v>
      </c>
      <c r="B323" s="20" t="s">
        <v>361</v>
      </c>
      <c r="C323" s="20">
        <v>33</v>
      </c>
      <c r="D323" s="50">
        <v>385</v>
      </c>
      <c r="E323" s="36" t="s">
        <v>29</v>
      </c>
      <c r="F323" s="72" t="s">
        <v>40</v>
      </c>
      <c r="G323" s="24" t="s">
        <v>40</v>
      </c>
      <c r="H323" s="25">
        <v>0.2986111111111111</v>
      </c>
      <c r="I323" s="24" t="s">
        <v>45</v>
      </c>
      <c r="J323" s="25">
        <v>0.92083333333333339</v>
      </c>
      <c r="K323" s="26">
        <f t="shared" si="10"/>
        <v>9</v>
      </c>
      <c r="L323" s="38"/>
      <c r="M323" s="39"/>
      <c r="N323" s="40"/>
      <c r="O323" s="39"/>
      <c r="P323" s="60">
        <v>0.38472222222222219</v>
      </c>
      <c r="Q323" s="53">
        <v>0.53680555555555554</v>
      </c>
      <c r="R323" s="53">
        <v>0.6958333333333333</v>
      </c>
      <c r="S323" s="53">
        <v>0.85138888888888886</v>
      </c>
      <c r="T323" s="53"/>
      <c r="U323" s="53"/>
      <c r="V323" s="53"/>
      <c r="W323" s="53"/>
      <c r="X323" s="55"/>
      <c r="Y323" s="55"/>
      <c r="Z323" s="55"/>
      <c r="AA323" s="55"/>
      <c r="AB323" s="55"/>
      <c r="AC323" s="61"/>
      <c r="AD323" s="57"/>
      <c r="AE323" s="57"/>
      <c r="AF323" s="57"/>
      <c r="AG323" s="45">
        <v>0.2986111111111111</v>
      </c>
      <c r="AH323" s="45">
        <v>0.45416666666666666</v>
      </c>
      <c r="AI323" s="45">
        <v>0.61319444444444449</v>
      </c>
      <c r="AJ323" s="45">
        <v>0.76527777777777783</v>
      </c>
      <c r="AK323" s="45">
        <v>0.92083333333333339</v>
      </c>
      <c r="AL323" s="45"/>
      <c r="AM323" s="45"/>
      <c r="AN323" s="45"/>
      <c r="AO323" s="45"/>
      <c r="AP323" s="46"/>
      <c r="AQ323" s="46"/>
    </row>
    <row r="324" spans="1:43" ht="18.75" customHeight="1">
      <c r="A324" s="19" t="s">
        <v>358</v>
      </c>
      <c r="B324" s="20" t="s">
        <v>361</v>
      </c>
      <c r="C324" s="20">
        <v>34</v>
      </c>
      <c r="D324" s="50">
        <v>385</v>
      </c>
      <c r="E324" s="36" t="s">
        <v>29</v>
      </c>
      <c r="F324" s="72" t="s">
        <v>40</v>
      </c>
      <c r="G324" s="24" t="s">
        <v>40</v>
      </c>
      <c r="H324" s="25">
        <v>0.31805555555555554</v>
      </c>
      <c r="I324" s="24" t="s">
        <v>45</v>
      </c>
      <c r="J324" s="25">
        <v>0.94027777777777777</v>
      </c>
      <c r="K324" s="26">
        <f t="shared" si="10"/>
        <v>9</v>
      </c>
      <c r="L324" s="38"/>
      <c r="M324" s="39" t="s">
        <v>28</v>
      </c>
      <c r="N324" s="40"/>
      <c r="O324" s="39"/>
      <c r="P324" s="60">
        <v>0.40416666666666662</v>
      </c>
      <c r="Q324" s="53">
        <v>0.55625000000000002</v>
      </c>
      <c r="R324" s="53">
        <v>0.71527777777777779</v>
      </c>
      <c r="S324" s="53">
        <v>0.87083333333333324</v>
      </c>
      <c r="T324" s="53"/>
      <c r="U324" s="53"/>
      <c r="V324" s="53"/>
      <c r="W324" s="53"/>
      <c r="X324" s="55"/>
      <c r="Y324" s="55"/>
      <c r="Z324" s="55"/>
      <c r="AA324" s="55"/>
      <c r="AB324" s="55"/>
      <c r="AC324" s="61"/>
      <c r="AD324" s="57"/>
      <c r="AE324" s="57"/>
      <c r="AF324" s="57"/>
      <c r="AG324" s="45">
        <v>0.31805555555555554</v>
      </c>
      <c r="AH324" s="45">
        <v>0.47361111111111115</v>
      </c>
      <c r="AI324" s="45">
        <v>0.63263888888888886</v>
      </c>
      <c r="AJ324" s="45">
        <v>0.78472222222222221</v>
      </c>
      <c r="AK324" s="45">
        <v>0.94027777777777777</v>
      </c>
      <c r="AL324" s="45"/>
      <c r="AM324" s="45"/>
      <c r="AN324" s="45"/>
      <c r="AO324" s="45"/>
      <c r="AP324" s="46"/>
      <c r="AQ324" s="46"/>
    </row>
    <row r="325" spans="1:43" ht="19.5" customHeight="1">
      <c r="A325" s="19" t="s">
        <v>358</v>
      </c>
      <c r="B325" s="20" t="s">
        <v>361</v>
      </c>
      <c r="C325" s="20">
        <v>35</v>
      </c>
      <c r="D325" s="19">
        <v>535</v>
      </c>
      <c r="E325" s="74" t="s">
        <v>29</v>
      </c>
      <c r="F325" s="174" t="s">
        <v>376</v>
      </c>
      <c r="G325" s="24" t="s">
        <v>327</v>
      </c>
      <c r="H325" s="25">
        <v>0.26041666666666669</v>
      </c>
      <c r="I325" s="24" t="s">
        <v>29</v>
      </c>
      <c r="J325" s="25">
        <v>0.86319444444444438</v>
      </c>
      <c r="K325" s="26">
        <f t="shared" si="10"/>
        <v>9</v>
      </c>
      <c r="L325" s="27"/>
      <c r="M325" s="28"/>
      <c r="N325" s="29"/>
      <c r="O325" s="28"/>
      <c r="P325" s="245">
        <v>0.26041666666666669</v>
      </c>
      <c r="Q325" s="60">
        <v>0.39999999999999997</v>
      </c>
      <c r="R325" s="60">
        <v>0.55486111111111114</v>
      </c>
      <c r="S325" s="60">
        <v>0.7006944444444444</v>
      </c>
      <c r="T325" s="60">
        <v>0.86319444444444438</v>
      </c>
      <c r="U325" s="246"/>
      <c r="V325" s="246"/>
      <c r="W325" s="78"/>
      <c r="X325" s="78"/>
      <c r="Y325" s="78"/>
      <c r="Z325" s="78"/>
      <c r="AA325" s="78"/>
      <c r="AB325" s="78"/>
      <c r="AC325" s="247" t="s">
        <v>328</v>
      </c>
      <c r="AD325" s="79"/>
      <c r="AE325" s="79"/>
      <c r="AF325" s="79"/>
      <c r="AG325" s="45">
        <v>0.32361111111111113</v>
      </c>
      <c r="AH325" s="45">
        <v>0.46875</v>
      </c>
      <c r="AI325" s="45">
        <v>0.62361111111111112</v>
      </c>
      <c r="AJ325" s="45">
        <v>0.78055555555555556</v>
      </c>
      <c r="AK325" s="45"/>
      <c r="AL325" s="34"/>
      <c r="AM325" s="34"/>
      <c r="AN325" s="34"/>
      <c r="AO325" s="34"/>
      <c r="AP325" s="125"/>
      <c r="AQ325" s="125"/>
    </row>
    <row r="326" spans="1:43" ht="18.75" customHeight="1">
      <c r="A326" s="19" t="s">
        <v>358</v>
      </c>
      <c r="B326" s="20" t="s">
        <v>361</v>
      </c>
      <c r="C326" s="20">
        <v>36</v>
      </c>
      <c r="D326" s="19">
        <v>515</v>
      </c>
      <c r="E326" s="36" t="s">
        <v>29</v>
      </c>
      <c r="F326" s="51" t="s">
        <v>377</v>
      </c>
      <c r="G326" s="24" t="s">
        <v>29</v>
      </c>
      <c r="H326" s="25">
        <v>0.25833333333333336</v>
      </c>
      <c r="I326" s="24" t="s">
        <v>29</v>
      </c>
      <c r="J326" s="25">
        <v>0.87222222222222223</v>
      </c>
      <c r="K326" s="26">
        <f t="shared" si="10"/>
        <v>9</v>
      </c>
      <c r="L326" s="27"/>
      <c r="M326" s="28"/>
      <c r="N326" s="29"/>
      <c r="O326" s="28"/>
      <c r="P326" s="60">
        <v>0.25833333333333336</v>
      </c>
      <c r="Q326" s="53">
        <v>0.40833333333333338</v>
      </c>
      <c r="R326" s="54">
        <v>0.56319444444444444</v>
      </c>
      <c r="S326" s="54">
        <v>0.70972222222222225</v>
      </c>
      <c r="T326" s="54">
        <v>0.87222222222222223</v>
      </c>
      <c r="U326" s="73"/>
      <c r="V326" s="73"/>
      <c r="W326" s="55"/>
      <c r="X326" s="55"/>
      <c r="Y326" s="55"/>
      <c r="Z326" s="55"/>
      <c r="AA326" s="55"/>
      <c r="AB326" s="55"/>
      <c r="AC326" s="61" t="s">
        <v>378</v>
      </c>
      <c r="AD326" s="61"/>
      <c r="AE326" s="61"/>
      <c r="AF326" s="61"/>
      <c r="AG326" s="58">
        <v>0.33055555555555555</v>
      </c>
      <c r="AH326" s="58">
        <v>0.47569444444444442</v>
      </c>
      <c r="AI326" s="65">
        <v>0.63055555555555554</v>
      </c>
      <c r="AJ326" s="45">
        <v>0.78819444444444453</v>
      </c>
      <c r="AK326" s="45"/>
      <c r="AL326" s="45"/>
      <c r="AM326" s="45"/>
      <c r="AN326" s="45"/>
      <c r="AO326" s="45"/>
      <c r="AP326" s="92" t="s">
        <v>378</v>
      </c>
      <c r="AQ326" s="92"/>
    </row>
    <row r="327" spans="1:43" ht="18.75" customHeight="1">
      <c r="A327" s="19" t="s">
        <v>358</v>
      </c>
      <c r="B327" s="20" t="s">
        <v>361</v>
      </c>
      <c r="C327" s="20">
        <v>38</v>
      </c>
      <c r="D327" s="19">
        <v>543</v>
      </c>
      <c r="E327" s="36" t="s">
        <v>29</v>
      </c>
      <c r="F327" s="51" t="s">
        <v>379</v>
      </c>
      <c r="G327" s="24" t="s">
        <v>29</v>
      </c>
      <c r="H327" s="25">
        <v>0.27499999999999997</v>
      </c>
      <c r="I327" s="24" t="s">
        <v>29</v>
      </c>
      <c r="J327" s="25">
        <v>0.89027777777777783</v>
      </c>
      <c r="K327" s="26">
        <f t="shared" si="10"/>
        <v>9</v>
      </c>
      <c r="L327" s="27"/>
      <c r="M327" s="28"/>
      <c r="N327" s="29"/>
      <c r="O327" s="28"/>
      <c r="P327" s="62">
        <v>0.27499999999999997</v>
      </c>
      <c r="Q327" s="53">
        <v>0.42499999999999999</v>
      </c>
      <c r="R327" s="53">
        <v>0.57986111111111105</v>
      </c>
      <c r="S327" s="53">
        <v>0.72777777777777775</v>
      </c>
      <c r="T327" s="53">
        <v>0.89027777777777783</v>
      </c>
      <c r="U327" s="73"/>
      <c r="V327" s="73"/>
      <c r="W327" s="55"/>
      <c r="X327" s="55"/>
      <c r="Y327" s="55"/>
      <c r="Z327" s="55"/>
      <c r="AA327" s="55"/>
      <c r="AB327" s="55"/>
      <c r="AC327" s="56"/>
      <c r="AD327" s="61"/>
      <c r="AE327" s="61"/>
      <c r="AF327" s="61"/>
      <c r="AG327" s="45">
        <v>0.34583333333333338</v>
      </c>
      <c r="AH327" s="45">
        <v>0.4909722222222222</v>
      </c>
      <c r="AI327" s="45">
        <v>0.64583333333333337</v>
      </c>
      <c r="AJ327" s="45">
        <v>0.80486111111111114</v>
      </c>
      <c r="AK327" s="45"/>
      <c r="AL327" s="45"/>
      <c r="AM327" s="45"/>
      <c r="AN327" s="45"/>
      <c r="AO327" s="45"/>
      <c r="AP327" s="92"/>
      <c r="AQ327" s="92"/>
    </row>
    <row r="328" spans="1:43" ht="18.75" customHeight="1">
      <c r="A328" s="19" t="s">
        <v>358</v>
      </c>
      <c r="B328" s="20" t="s">
        <v>361</v>
      </c>
      <c r="C328" s="20">
        <v>39</v>
      </c>
      <c r="D328" s="19">
        <v>535</v>
      </c>
      <c r="E328" s="36" t="s">
        <v>29</v>
      </c>
      <c r="F328" s="51" t="s">
        <v>376</v>
      </c>
      <c r="G328" s="24" t="s">
        <v>380</v>
      </c>
      <c r="H328" s="25">
        <v>0.27638888888888885</v>
      </c>
      <c r="I328" s="24" t="s">
        <v>29</v>
      </c>
      <c r="J328" s="25">
        <v>0.89930555555555547</v>
      </c>
      <c r="K328" s="26">
        <f t="shared" si="10"/>
        <v>9</v>
      </c>
      <c r="L328" s="27"/>
      <c r="M328" s="28"/>
      <c r="N328" s="29"/>
      <c r="O328" s="28"/>
      <c r="P328" s="52">
        <v>0.27638888888888885</v>
      </c>
      <c r="Q328" s="53">
        <v>0.43333333333333335</v>
      </c>
      <c r="R328" s="53">
        <v>0.58819444444444446</v>
      </c>
      <c r="S328" s="53">
        <v>0.7368055555555556</v>
      </c>
      <c r="T328" s="53">
        <v>0.89930555555555547</v>
      </c>
      <c r="U328" s="73"/>
      <c r="V328" s="73"/>
      <c r="W328" s="55"/>
      <c r="X328" s="55"/>
      <c r="Y328" s="55"/>
      <c r="Z328" s="55"/>
      <c r="AA328" s="55"/>
      <c r="AB328" s="55"/>
      <c r="AC328" s="56" t="s">
        <v>381</v>
      </c>
      <c r="AD328" s="61"/>
      <c r="AE328" s="61"/>
      <c r="AF328" s="61"/>
      <c r="AG328" s="45">
        <v>0.35694444444444445</v>
      </c>
      <c r="AH328" s="45">
        <v>0.50208333333333333</v>
      </c>
      <c r="AI328" s="45">
        <v>0.65694444444444444</v>
      </c>
      <c r="AJ328" s="45">
        <v>0.81666666666666676</v>
      </c>
      <c r="AK328" s="45"/>
      <c r="AL328" s="45"/>
      <c r="AM328" s="45"/>
      <c r="AN328" s="45"/>
      <c r="AO328" s="45"/>
      <c r="AP328" s="92"/>
      <c r="AQ328" s="92"/>
    </row>
    <row r="329" spans="1:43" ht="18.75" customHeight="1">
      <c r="A329" s="19" t="s">
        <v>358</v>
      </c>
      <c r="B329" s="20" t="s">
        <v>361</v>
      </c>
      <c r="C329" s="20">
        <v>40</v>
      </c>
      <c r="D329" s="19">
        <v>522</v>
      </c>
      <c r="E329" s="36" t="s">
        <v>29</v>
      </c>
      <c r="F329" s="51" t="s">
        <v>253</v>
      </c>
      <c r="G329" s="24" t="s">
        <v>29</v>
      </c>
      <c r="H329" s="25">
        <v>0.29166666666666669</v>
      </c>
      <c r="I329" s="24" t="s">
        <v>29</v>
      </c>
      <c r="J329" s="25">
        <v>0.90833333333333333</v>
      </c>
      <c r="K329" s="26">
        <f t="shared" si="10"/>
        <v>9</v>
      </c>
      <c r="L329" s="27"/>
      <c r="M329" s="28"/>
      <c r="N329" s="29"/>
      <c r="O329" s="28"/>
      <c r="P329" s="60">
        <v>0.29166666666666669</v>
      </c>
      <c r="Q329" s="53">
        <v>0.44166666666666665</v>
      </c>
      <c r="R329" s="53">
        <v>0.59652777777777777</v>
      </c>
      <c r="S329" s="53">
        <v>0.74583333333333324</v>
      </c>
      <c r="T329" s="53">
        <v>0.90833333333333333</v>
      </c>
      <c r="U329" s="73"/>
      <c r="V329" s="73"/>
      <c r="W329" s="55"/>
      <c r="X329" s="55"/>
      <c r="Y329" s="55"/>
      <c r="Z329" s="55"/>
      <c r="AA329" s="55"/>
      <c r="AB329" s="55"/>
      <c r="AC329" s="61"/>
      <c r="AD329" s="61"/>
      <c r="AE329" s="61"/>
      <c r="AF329" s="61"/>
      <c r="AG329" s="45">
        <v>0.36249999999999999</v>
      </c>
      <c r="AH329" s="45">
        <v>0.50763888888888886</v>
      </c>
      <c r="AI329" s="45">
        <v>0.66249999999999998</v>
      </c>
      <c r="AJ329" s="45">
        <v>0.82291666666666663</v>
      </c>
      <c r="AK329" s="45"/>
      <c r="AL329" s="45"/>
      <c r="AM329" s="45"/>
      <c r="AN329" s="45"/>
      <c r="AO329" s="45"/>
      <c r="AP329" s="92"/>
      <c r="AQ329" s="92"/>
    </row>
    <row r="330" spans="1:43" ht="18.75" customHeight="1">
      <c r="A330" s="19" t="s">
        <v>358</v>
      </c>
      <c r="B330" s="20" t="s">
        <v>361</v>
      </c>
      <c r="C330" s="20">
        <v>41</v>
      </c>
      <c r="D330" s="19">
        <v>535</v>
      </c>
      <c r="E330" s="36" t="s">
        <v>29</v>
      </c>
      <c r="F330" s="51" t="s">
        <v>376</v>
      </c>
      <c r="G330" s="24" t="s">
        <v>29</v>
      </c>
      <c r="H330" s="25">
        <v>0.3</v>
      </c>
      <c r="I330" s="24" t="s">
        <v>29</v>
      </c>
      <c r="J330" s="25">
        <v>0.91736111111111107</v>
      </c>
      <c r="K330" s="26">
        <f t="shared" si="10"/>
        <v>9</v>
      </c>
      <c r="L330" s="38"/>
      <c r="M330" s="39"/>
      <c r="N330" s="40"/>
      <c r="O330" s="39"/>
      <c r="P330" s="60">
        <v>0.3</v>
      </c>
      <c r="Q330" s="53">
        <v>0.45</v>
      </c>
      <c r="R330" s="53">
        <v>0.60486111111111118</v>
      </c>
      <c r="S330" s="53">
        <v>0.75486111111111109</v>
      </c>
      <c r="T330" s="53">
        <v>0.91736111111111107</v>
      </c>
      <c r="U330" s="73"/>
      <c r="V330" s="73"/>
      <c r="W330" s="55"/>
      <c r="X330" s="55"/>
      <c r="Y330" s="55"/>
      <c r="Z330" s="55"/>
      <c r="AA330" s="55"/>
      <c r="AB330" s="55"/>
      <c r="AC330" s="61"/>
      <c r="AD330" s="61"/>
      <c r="AE330" s="61"/>
      <c r="AF330" s="61"/>
      <c r="AG330" s="45">
        <v>0.37361111111111112</v>
      </c>
      <c r="AH330" s="45">
        <v>0.51874999999999993</v>
      </c>
      <c r="AI330" s="45">
        <v>0.67361111111111116</v>
      </c>
      <c r="AJ330" s="45">
        <v>0.83472222222222225</v>
      </c>
      <c r="AK330" s="45"/>
      <c r="AL330" s="45"/>
      <c r="AM330" s="45"/>
      <c r="AN330" s="45"/>
      <c r="AO330" s="45"/>
      <c r="AP330" s="92"/>
      <c r="AQ330" s="92"/>
    </row>
    <row r="331" spans="1:43" ht="18.75" customHeight="1">
      <c r="A331" s="19" t="s">
        <v>358</v>
      </c>
      <c r="B331" s="20" t="s">
        <v>361</v>
      </c>
      <c r="C331" s="20">
        <v>42</v>
      </c>
      <c r="D331" s="19" t="s">
        <v>382</v>
      </c>
      <c r="E331" s="36" t="s">
        <v>29</v>
      </c>
      <c r="F331" s="51" t="s">
        <v>383</v>
      </c>
      <c r="G331" s="24" t="s">
        <v>29</v>
      </c>
      <c r="H331" s="25">
        <v>0.30833333333333335</v>
      </c>
      <c r="I331" s="24" t="s">
        <v>29</v>
      </c>
      <c r="J331" s="25">
        <v>0.9243055555555556</v>
      </c>
      <c r="K331" s="26">
        <f t="shared" si="10"/>
        <v>9</v>
      </c>
      <c r="L331" s="27"/>
      <c r="M331" s="28"/>
      <c r="N331" s="29"/>
      <c r="O331" s="28"/>
      <c r="P331" s="60">
        <v>0.30833333333333335</v>
      </c>
      <c r="Q331" s="54">
        <v>0.45833333333333331</v>
      </c>
      <c r="R331" s="53">
        <v>0.61319444444444449</v>
      </c>
      <c r="S331" s="54">
        <v>0.76388888888888884</v>
      </c>
      <c r="T331" s="53">
        <v>0.9243055555555556</v>
      </c>
      <c r="U331" s="73"/>
      <c r="V331" s="73"/>
      <c r="W331" s="55"/>
      <c r="X331" s="55"/>
      <c r="Y331" s="55"/>
      <c r="Z331" s="55"/>
      <c r="AA331" s="55"/>
      <c r="AB331" s="55"/>
      <c r="AC331" s="61" t="s">
        <v>384</v>
      </c>
      <c r="AD331" s="61"/>
      <c r="AE331" s="61"/>
      <c r="AF331" s="61"/>
      <c r="AG331" s="45">
        <v>0.37986111111111115</v>
      </c>
      <c r="AH331" s="58">
        <v>0.52500000000000002</v>
      </c>
      <c r="AI331" s="45">
        <v>0.67986111111111114</v>
      </c>
      <c r="AJ331" s="58">
        <v>0.84166666666666667</v>
      </c>
      <c r="AK331" s="45"/>
      <c r="AL331" s="45"/>
      <c r="AM331" s="45"/>
      <c r="AN331" s="45"/>
      <c r="AO331" s="45"/>
      <c r="AP331" s="92" t="s">
        <v>385</v>
      </c>
      <c r="AQ331" s="92"/>
    </row>
    <row r="332" spans="1:43" ht="18.75" customHeight="1">
      <c r="A332" s="19" t="s">
        <v>358</v>
      </c>
      <c r="B332" s="20" t="s">
        <v>361</v>
      </c>
      <c r="C332" s="20">
        <v>43</v>
      </c>
      <c r="D332" s="19">
        <v>535</v>
      </c>
      <c r="E332" s="187" t="s">
        <v>29</v>
      </c>
      <c r="F332" s="51" t="s">
        <v>376</v>
      </c>
      <c r="G332" s="24" t="s">
        <v>29</v>
      </c>
      <c r="H332" s="25">
        <v>0.31666666666666665</v>
      </c>
      <c r="I332" s="24" t="s">
        <v>29</v>
      </c>
      <c r="J332" s="25">
        <v>0.93472222222222223</v>
      </c>
      <c r="K332" s="26">
        <f t="shared" si="10"/>
        <v>9</v>
      </c>
      <c r="L332" s="27"/>
      <c r="M332" s="28"/>
      <c r="N332" s="29"/>
      <c r="O332" s="28"/>
      <c r="P332" s="60">
        <v>0.31666666666666665</v>
      </c>
      <c r="Q332" s="53">
        <v>0.46666666666666662</v>
      </c>
      <c r="R332" s="53">
        <v>0.62152777777777779</v>
      </c>
      <c r="S332" s="53">
        <v>0.7729166666666667</v>
      </c>
      <c r="T332" s="53">
        <v>0.93472222222222223</v>
      </c>
      <c r="U332" s="73"/>
      <c r="V332" s="73"/>
      <c r="W332" s="55"/>
      <c r="X332" s="55"/>
      <c r="Y332" s="55"/>
      <c r="Z332" s="55"/>
      <c r="AA332" s="55"/>
      <c r="AB332" s="55"/>
      <c r="AC332" s="61"/>
      <c r="AD332" s="61"/>
      <c r="AE332" s="61"/>
      <c r="AF332" s="61"/>
      <c r="AG332" s="45">
        <v>0.39027777777777778</v>
      </c>
      <c r="AH332" s="45">
        <v>0.53541666666666665</v>
      </c>
      <c r="AI332" s="45">
        <v>0.69027777777777777</v>
      </c>
      <c r="AJ332" s="45">
        <v>0.85277777777777775</v>
      </c>
      <c r="AK332" s="45"/>
      <c r="AL332" s="45"/>
      <c r="AM332" s="45"/>
      <c r="AN332" s="45"/>
      <c r="AO332" s="45"/>
      <c r="AP332" s="92"/>
      <c r="AQ332" s="92"/>
    </row>
    <row r="333" spans="1:43" ht="18.75" customHeight="1">
      <c r="A333" s="19" t="s">
        <v>358</v>
      </c>
      <c r="B333" s="20" t="s">
        <v>361</v>
      </c>
      <c r="C333" s="20">
        <v>44</v>
      </c>
      <c r="D333" s="19">
        <v>541</v>
      </c>
      <c r="E333" s="36" t="s">
        <v>29</v>
      </c>
      <c r="F333" s="51" t="s">
        <v>386</v>
      </c>
      <c r="G333" s="24" t="s">
        <v>387</v>
      </c>
      <c r="H333" s="25">
        <v>0.25347222222222221</v>
      </c>
      <c r="I333" s="24" t="s">
        <v>387</v>
      </c>
      <c r="J333" s="25">
        <v>0.85972222222222217</v>
      </c>
      <c r="K333" s="26">
        <f t="shared" si="10"/>
        <v>9</v>
      </c>
      <c r="L333" s="27"/>
      <c r="M333" s="28"/>
      <c r="N333" s="29"/>
      <c r="O333" s="28"/>
      <c r="P333" s="60">
        <v>0.32500000000000001</v>
      </c>
      <c r="Q333" s="53">
        <v>0.47500000000000003</v>
      </c>
      <c r="R333" s="53">
        <v>0.62986111111111109</v>
      </c>
      <c r="S333" s="53">
        <v>0.78194444444444444</v>
      </c>
      <c r="T333" s="53"/>
      <c r="U333" s="73"/>
      <c r="V333" s="73"/>
      <c r="W333" s="55"/>
      <c r="X333" s="55"/>
      <c r="Y333" s="55"/>
      <c r="Z333" s="55"/>
      <c r="AA333" s="55"/>
      <c r="AB333" s="55"/>
      <c r="AC333" s="61"/>
      <c r="AD333" s="61"/>
      <c r="AE333" s="61"/>
      <c r="AF333" s="61"/>
      <c r="AG333" s="45">
        <v>0.25347222222222221</v>
      </c>
      <c r="AH333" s="45">
        <v>0.39652777777777781</v>
      </c>
      <c r="AI333" s="45">
        <v>0.54166666666666663</v>
      </c>
      <c r="AJ333" s="45">
        <v>0.6972222222222223</v>
      </c>
      <c r="AK333" s="45">
        <v>0.85972222222222217</v>
      </c>
      <c r="AL333" s="45"/>
      <c r="AM333" s="45"/>
      <c r="AN333" s="45"/>
      <c r="AO333" s="45"/>
      <c r="AP333" s="92"/>
      <c r="AQ333" s="92"/>
    </row>
    <row r="334" spans="1:43" ht="18.75" customHeight="1">
      <c r="A334" s="19" t="s">
        <v>358</v>
      </c>
      <c r="B334" s="20" t="s">
        <v>361</v>
      </c>
      <c r="C334" s="20">
        <v>45</v>
      </c>
      <c r="D334" s="19">
        <v>535</v>
      </c>
      <c r="E334" s="36" t="s">
        <v>29</v>
      </c>
      <c r="F334" s="51" t="s">
        <v>376</v>
      </c>
      <c r="G334" s="24" t="s">
        <v>388</v>
      </c>
      <c r="H334" s="25">
        <v>0.25833333333333336</v>
      </c>
      <c r="I334" s="24" t="s">
        <v>388</v>
      </c>
      <c r="J334" s="25">
        <v>0.87083333333333324</v>
      </c>
      <c r="K334" s="26">
        <f t="shared" si="10"/>
        <v>9</v>
      </c>
      <c r="L334" s="27"/>
      <c r="M334" s="28"/>
      <c r="N334" s="29"/>
      <c r="O334" s="28"/>
      <c r="P334" s="60">
        <v>0.33333333333333331</v>
      </c>
      <c r="Q334" s="60">
        <v>0.48333333333333334</v>
      </c>
      <c r="R334" s="60">
        <v>0.6381944444444444</v>
      </c>
      <c r="S334" s="60">
        <v>0.7909722222222223</v>
      </c>
      <c r="T334" s="53"/>
      <c r="U334" s="73"/>
      <c r="V334" s="73"/>
      <c r="W334" s="55"/>
      <c r="X334" s="55"/>
      <c r="Y334" s="55"/>
      <c r="Z334" s="55"/>
      <c r="AA334" s="55"/>
      <c r="AB334" s="55"/>
      <c r="AC334" s="61"/>
      <c r="AD334" s="61"/>
      <c r="AE334" s="61"/>
      <c r="AF334" s="61"/>
      <c r="AG334" s="45">
        <v>0.25833333333333336</v>
      </c>
      <c r="AH334" s="45">
        <v>0.4069444444444445</v>
      </c>
      <c r="AI334" s="45">
        <v>0.55208333333333337</v>
      </c>
      <c r="AJ334" s="45">
        <v>0.70833333333333337</v>
      </c>
      <c r="AK334" s="45">
        <v>0.87083333333333324</v>
      </c>
      <c r="AL334" s="45"/>
      <c r="AM334" s="45"/>
      <c r="AN334" s="45"/>
      <c r="AO334" s="45"/>
      <c r="AP334" s="92"/>
      <c r="AQ334" s="92"/>
    </row>
    <row r="335" spans="1:43" ht="18.75" customHeight="1">
      <c r="A335" s="19" t="s">
        <v>358</v>
      </c>
      <c r="B335" s="20" t="s">
        <v>361</v>
      </c>
      <c r="C335" s="20">
        <v>46</v>
      </c>
      <c r="D335" s="19" t="s">
        <v>389</v>
      </c>
      <c r="E335" s="36" t="s">
        <v>29</v>
      </c>
      <c r="F335" s="51" t="s">
        <v>390</v>
      </c>
      <c r="G335" s="24" t="s">
        <v>391</v>
      </c>
      <c r="H335" s="25">
        <v>0.26458333333333334</v>
      </c>
      <c r="I335" s="24" t="s">
        <v>391</v>
      </c>
      <c r="J335" s="25">
        <v>0.87916666666666676</v>
      </c>
      <c r="K335" s="26">
        <f t="shared" si="10"/>
        <v>9</v>
      </c>
      <c r="L335" s="27"/>
      <c r="M335" s="28"/>
      <c r="N335" s="29"/>
      <c r="O335" s="28"/>
      <c r="P335" s="60">
        <v>0.34166666666666662</v>
      </c>
      <c r="Q335" s="53">
        <v>0.4916666666666667</v>
      </c>
      <c r="R335" s="53">
        <v>0.64652777777777781</v>
      </c>
      <c r="S335" s="53">
        <v>0.79999999999999993</v>
      </c>
      <c r="T335" s="53"/>
      <c r="U335" s="73"/>
      <c r="V335" s="73"/>
      <c r="W335" s="55"/>
      <c r="X335" s="55"/>
      <c r="Y335" s="55"/>
      <c r="Z335" s="55"/>
      <c r="AA335" s="55"/>
      <c r="AB335" s="55"/>
      <c r="AC335" s="61"/>
      <c r="AD335" s="61"/>
      <c r="AE335" s="61"/>
      <c r="AF335" s="61"/>
      <c r="AG335" s="45">
        <v>0.26458333333333334</v>
      </c>
      <c r="AH335" s="45">
        <v>0.4145833333333333</v>
      </c>
      <c r="AI335" s="45">
        <v>0.55972222222222223</v>
      </c>
      <c r="AJ335" s="45">
        <v>0.71666666666666667</v>
      </c>
      <c r="AK335" s="45">
        <v>0.87916666666666676</v>
      </c>
      <c r="AL335" s="45"/>
      <c r="AM335" s="45"/>
      <c r="AN335" s="45"/>
      <c r="AO335" s="45"/>
      <c r="AP335" s="92"/>
      <c r="AQ335" s="92"/>
    </row>
    <row r="336" spans="1:43" ht="18.75" customHeight="1">
      <c r="A336" s="19" t="s">
        <v>358</v>
      </c>
      <c r="B336" s="20" t="s">
        <v>361</v>
      </c>
      <c r="C336" s="20">
        <v>48</v>
      </c>
      <c r="D336" s="19" t="s">
        <v>392</v>
      </c>
      <c r="E336" s="36" t="s">
        <v>29</v>
      </c>
      <c r="F336" s="51" t="s">
        <v>393</v>
      </c>
      <c r="G336" s="24" t="s">
        <v>394</v>
      </c>
      <c r="H336" s="25">
        <v>0.28819444444444448</v>
      </c>
      <c r="I336" s="24" t="s">
        <v>394</v>
      </c>
      <c r="J336" s="25">
        <v>0.90416666666666667</v>
      </c>
      <c r="K336" s="26">
        <f t="shared" si="10"/>
        <v>9</v>
      </c>
      <c r="L336" s="27"/>
      <c r="M336" s="28"/>
      <c r="N336" s="29"/>
      <c r="O336" s="28"/>
      <c r="P336" s="52">
        <v>0.35833333333333334</v>
      </c>
      <c r="Q336" s="53">
        <v>0.5083333333333333</v>
      </c>
      <c r="R336" s="54">
        <v>0.66319444444444442</v>
      </c>
      <c r="S336" s="53">
        <v>0.81805555555555554</v>
      </c>
      <c r="T336" s="53"/>
      <c r="U336" s="73"/>
      <c r="V336" s="73"/>
      <c r="W336" s="55"/>
      <c r="X336" s="55"/>
      <c r="Y336" s="55"/>
      <c r="Z336" s="55"/>
      <c r="AA336" s="55"/>
      <c r="AB336" s="55"/>
      <c r="AC336" s="56" t="s">
        <v>395</v>
      </c>
      <c r="AD336" s="61" t="s">
        <v>396</v>
      </c>
      <c r="AE336" s="61"/>
      <c r="AF336" s="61"/>
      <c r="AG336" s="45">
        <v>0.28472222222222221</v>
      </c>
      <c r="AH336" s="58">
        <v>0.42986111111111108</v>
      </c>
      <c r="AI336" s="45">
        <v>0.57638888888888895</v>
      </c>
      <c r="AJ336" s="58">
        <v>0.7368055555555556</v>
      </c>
      <c r="AK336" s="45">
        <v>0.89722222222222225</v>
      </c>
      <c r="AL336" s="45"/>
      <c r="AM336" s="45"/>
      <c r="AN336" s="45"/>
      <c r="AO336" s="45"/>
      <c r="AP336" s="92" t="s">
        <v>397</v>
      </c>
      <c r="AQ336" s="92" t="s">
        <v>398</v>
      </c>
    </row>
    <row r="337" spans="1:780 1033:1804 2057:2828 3081:3852 4105:4876 5129:5900 6153:6924 7177:7948 8201:8972 9225:9996 10249:11020 11273:12044 12297:13068 13321:14092 14345:15116 15369:16140" ht="18.75" customHeight="1">
      <c r="A337" s="19" t="s">
        <v>358</v>
      </c>
      <c r="B337" s="20" t="s">
        <v>361</v>
      </c>
      <c r="C337" s="20">
        <v>49</v>
      </c>
      <c r="D337" s="19">
        <v>535</v>
      </c>
      <c r="E337" s="36" t="s">
        <v>29</v>
      </c>
      <c r="F337" s="51" t="s">
        <v>376</v>
      </c>
      <c r="G337" s="24" t="s">
        <v>388</v>
      </c>
      <c r="H337" s="25">
        <v>0.2902777777777778</v>
      </c>
      <c r="I337" s="24" t="s">
        <v>388</v>
      </c>
      <c r="J337" s="25">
        <v>0.90694444444444444</v>
      </c>
      <c r="K337" s="26">
        <f t="shared" si="10"/>
        <v>9</v>
      </c>
      <c r="L337" s="38"/>
      <c r="M337" s="39"/>
      <c r="N337" s="40"/>
      <c r="O337" s="39"/>
      <c r="P337" s="60">
        <v>0.3666666666666667</v>
      </c>
      <c r="Q337" s="60">
        <v>0.51666666666666672</v>
      </c>
      <c r="R337" s="60">
        <v>0.67152777777777783</v>
      </c>
      <c r="S337" s="60">
        <v>0.82708333333333339</v>
      </c>
      <c r="T337" s="53"/>
      <c r="U337" s="73"/>
      <c r="V337" s="73"/>
      <c r="W337" s="55"/>
      <c r="X337" s="55"/>
      <c r="Y337" s="55"/>
      <c r="Z337" s="55"/>
      <c r="AA337" s="55"/>
      <c r="AB337" s="55"/>
      <c r="AC337" s="61"/>
      <c r="AD337" s="61"/>
      <c r="AE337" s="61"/>
      <c r="AF337" s="61"/>
      <c r="AG337" s="45">
        <v>0.2902777777777778</v>
      </c>
      <c r="AH337" s="45">
        <v>0.44027777777777777</v>
      </c>
      <c r="AI337" s="45">
        <v>0.5854166666666667</v>
      </c>
      <c r="AJ337" s="45">
        <v>0.74097222222222225</v>
      </c>
      <c r="AK337" s="45">
        <v>0.90694444444444444</v>
      </c>
      <c r="AL337" s="45"/>
      <c r="AM337" s="45"/>
      <c r="AN337" s="45"/>
      <c r="AO337" s="45"/>
      <c r="AP337" s="92"/>
      <c r="AQ337" s="92"/>
    </row>
    <row r="338" spans="1:780 1033:1804 2057:2828 3081:3852 4105:4876 5129:5900 6153:6924 7177:7948 8201:8972 9225:9996 10249:11020 11273:12044 12297:13068 13321:14092 14345:15116 15369:16140" ht="18.75" customHeight="1">
      <c r="A338" s="19" t="s">
        <v>358</v>
      </c>
      <c r="B338" s="20" t="s">
        <v>361</v>
      </c>
      <c r="C338" s="20">
        <v>50</v>
      </c>
      <c r="D338" s="19">
        <v>522</v>
      </c>
      <c r="E338" s="36" t="s">
        <v>29</v>
      </c>
      <c r="F338" s="51" t="s">
        <v>253</v>
      </c>
      <c r="G338" s="24" t="s">
        <v>253</v>
      </c>
      <c r="H338" s="25">
        <v>0.29583333333333334</v>
      </c>
      <c r="I338" s="24" t="s">
        <v>253</v>
      </c>
      <c r="J338" s="25">
        <v>0.91319444444444453</v>
      </c>
      <c r="K338" s="26">
        <f t="shared" si="10"/>
        <v>9</v>
      </c>
      <c r="L338" s="27"/>
      <c r="M338" s="28"/>
      <c r="N338" s="29"/>
      <c r="O338" s="28"/>
      <c r="P338" s="60">
        <v>0.375</v>
      </c>
      <c r="Q338" s="53">
        <v>0.52500000000000002</v>
      </c>
      <c r="R338" s="53">
        <v>0.6777777777777777</v>
      </c>
      <c r="S338" s="53">
        <v>0.84027777777777779</v>
      </c>
      <c r="T338" s="53"/>
      <c r="U338" s="73"/>
      <c r="V338" s="73"/>
      <c r="W338" s="263"/>
      <c r="X338" s="55"/>
      <c r="Y338" s="55"/>
      <c r="Z338" s="55"/>
      <c r="AA338" s="55"/>
      <c r="AB338" s="55"/>
      <c r="AC338" s="61"/>
      <c r="AD338" s="61"/>
      <c r="AE338" s="61"/>
      <c r="AF338" s="61"/>
      <c r="AG338" s="45">
        <v>0.29583333333333334</v>
      </c>
      <c r="AH338" s="45">
        <v>0.4458333333333333</v>
      </c>
      <c r="AI338" s="45">
        <v>0.59097222222222223</v>
      </c>
      <c r="AJ338" s="45">
        <v>0.75694444444444453</v>
      </c>
      <c r="AK338" s="45">
        <v>0.91319444444444453</v>
      </c>
      <c r="AL338" s="45"/>
      <c r="AM338" s="45"/>
      <c r="AN338" s="45"/>
      <c r="AO338" s="45"/>
      <c r="AP338" s="92"/>
      <c r="AQ338" s="92"/>
    </row>
    <row r="339" spans="1:780 1033:1804 2057:2828 3081:3852 4105:4876 5129:5900 6153:6924 7177:7948 8201:8972 9225:9996 10249:11020 11273:12044 12297:13068 13321:14092 14345:15116 15369:16140" ht="18.75" customHeight="1">
      <c r="A339" s="19" t="s">
        <v>358</v>
      </c>
      <c r="B339" s="20" t="s">
        <v>361</v>
      </c>
      <c r="C339" s="20">
        <v>51</v>
      </c>
      <c r="D339" s="19">
        <v>535</v>
      </c>
      <c r="E339" s="36" t="s">
        <v>29</v>
      </c>
      <c r="F339" s="51" t="s">
        <v>376</v>
      </c>
      <c r="G339" s="24" t="s">
        <v>388</v>
      </c>
      <c r="H339" s="25">
        <v>0.30694444444444441</v>
      </c>
      <c r="I339" s="24" t="s">
        <v>388</v>
      </c>
      <c r="J339" s="25">
        <v>0.92499999999999993</v>
      </c>
      <c r="K339" s="26">
        <f t="shared" si="10"/>
        <v>9</v>
      </c>
      <c r="L339" s="27"/>
      <c r="M339" s="28"/>
      <c r="N339" s="29"/>
      <c r="O339" s="28"/>
      <c r="P339" s="60">
        <v>0.3833333333333333</v>
      </c>
      <c r="Q339" s="53">
        <v>0.53333333333333333</v>
      </c>
      <c r="R339" s="53">
        <v>0.68819444444444444</v>
      </c>
      <c r="S339" s="53">
        <v>0.84513888888888899</v>
      </c>
      <c r="T339" s="53"/>
      <c r="U339" s="73"/>
      <c r="V339" s="73"/>
      <c r="W339" s="263"/>
      <c r="X339" s="55"/>
      <c r="Y339" s="55"/>
      <c r="Z339" s="55"/>
      <c r="AA339" s="55"/>
      <c r="AB339" s="55"/>
      <c r="AC339" s="61"/>
      <c r="AD339" s="61"/>
      <c r="AE339" s="61"/>
      <c r="AF339" s="61"/>
      <c r="AG339" s="45">
        <v>0.30694444444444441</v>
      </c>
      <c r="AH339" s="45">
        <v>0.45694444444444443</v>
      </c>
      <c r="AI339" s="45">
        <v>0.6020833333333333</v>
      </c>
      <c r="AJ339" s="45">
        <v>0.76250000000000007</v>
      </c>
      <c r="AK339" s="45">
        <v>0.92499999999999993</v>
      </c>
      <c r="AL339" s="45"/>
      <c r="AM339" s="45"/>
      <c r="AN339" s="45"/>
      <c r="AO339" s="45"/>
      <c r="AP339" s="92"/>
      <c r="AQ339" s="92"/>
    </row>
    <row r="340" spans="1:780 1033:1804 2057:2828 3081:3852 4105:4876 5129:5900 6153:6924 7177:7948 8201:8972 9225:9996 10249:11020 11273:12044 12297:13068 13321:14092 14345:15116 15369:16140" ht="18.75" customHeight="1">
      <c r="A340" s="19" t="s">
        <v>358</v>
      </c>
      <c r="B340" s="20" t="s">
        <v>361</v>
      </c>
      <c r="C340" s="20">
        <v>52</v>
      </c>
      <c r="D340" s="19">
        <v>511</v>
      </c>
      <c r="E340" s="36" t="s">
        <v>29</v>
      </c>
      <c r="F340" s="51" t="s">
        <v>399</v>
      </c>
      <c r="G340" s="24" t="s">
        <v>400</v>
      </c>
      <c r="H340" s="25">
        <v>0.31319444444444444</v>
      </c>
      <c r="I340" s="24" t="s">
        <v>401</v>
      </c>
      <c r="J340" s="25">
        <v>0.93402777777777779</v>
      </c>
      <c r="K340" s="26">
        <f t="shared" si="10"/>
        <v>9</v>
      </c>
      <c r="L340" s="27"/>
      <c r="M340" s="28"/>
      <c r="N340" s="29"/>
      <c r="O340" s="28"/>
      <c r="P340" s="60">
        <v>0.39166666666666666</v>
      </c>
      <c r="Q340" s="53">
        <v>0.54652777777777783</v>
      </c>
      <c r="R340" s="53">
        <v>0.69513888888888886</v>
      </c>
      <c r="S340" s="53">
        <v>0.85416666666666663</v>
      </c>
      <c r="T340" s="53"/>
      <c r="U340" s="73"/>
      <c r="V340" s="73"/>
      <c r="W340" s="263"/>
      <c r="X340" s="55"/>
      <c r="Y340" s="55"/>
      <c r="Z340" s="55"/>
      <c r="AA340" s="55"/>
      <c r="AB340" s="55"/>
      <c r="AC340" s="61"/>
      <c r="AD340" s="61"/>
      <c r="AE340" s="61"/>
      <c r="AF340" s="61"/>
      <c r="AG340" s="58">
        <v>0.31319444444444444</v>
      </c>
      <c r="AH340" s="58">
        <v>0.45833333333333331</v>
      </c>
      <c r="AI340" s="45">
        <v>0.61041666666666672</v>
      </c>
      <c r="AJ340" s="58">
        <v>0.77430555555555547</v>
      </c>
      <c r="AK340" s="45">
        <v>0.93402777777777779</v>
      </c>
      <c r="AL340" s="45"/>
      <c r="AM340" s="45"/>
      <c r="AN340" s="45"/>
      <c r="AO340" s="45"/>
      <c r="AP340" s="92" t="s">
        <v>402</v>
      </c>
      <c r="AQ340" s="92"/>
    </row>
    <row r="341" spans="1:780 1033:1804 2057:2828 3081:3852 4105:4876 5129:5900 6153:6924 7177:7948 8201:8972 9225:9996 10249:11020 11273:12044 12297:13068 13321:14092 14345:15116 15369:16140" ht="18.75" customHeight="1">
      <c r="A341" s="19" t="s">
        <v>358</v>
      </c>
      <c r="B341" s="20" t="s">
        <v>361</v>
      </c>
      <c r="C341" s="20">
        <v>53</v>
      </c>
      <c r="D341" s="21">
        <v>101</v>
      </c>
      <c r="E341" s="36" t="s">
        <v>24</v>
      </c>
      <c r="F341" s="68" t="s">
        <v>104</v>
      </c>
      <c r="G341" s="24" t="s">
        <v>43</v>
      </c>
      <c r="H341" s="25">
        <v>0.25347222222222221</v>
      </c>
      <c r="I341" s="24" t="s">
        <v>24</v>
      </c>
      <c r="J341" s="25">
        <v>0.84067460317460219</v>
      </c>
      <c r="K341" s="26">
        <f t="shared" si="10"/>
        <v>7</v>
      </c>
      <c r="L341" s="47"/>
      <c r="M341" s="48"/>
      <c r="N341" s="49"/>
      <c r="O341" s="48"/>
      <c r="P341" s="60">
        <v>0.25347222222222221</v>
      </c>
      <c r="Q341" s="60">
        <v>0.44027777777777782</v>
      </c>
      <c r="R341" s="60">
        <v>0.63888888888888851</v>
      </c>
      <c r="S341" s="60">
        <v>0.84067460317460219</v>
      </c>
      <c r="T341" s="53"/>
      <c r="U341" s="101"/>
      <c r="V341" s="101"/>
      <c r="W341" s="263"/>
      <c r="X341" s="101"/>
      <c r="Y341" s="101"/>
      <c r="Z341" s="101"/>
      <c r="AA341" s="101"/>
      <c r="AB341" s="101"/>
      <c r="AC341" s="110"/>
      <c r="AD341" s="111"/>
      <c r="AE341" s="111"/>
      <c r="AF341" s="111"/>
      <c r="AG341" s="45">
        <v>0.34097222222222223</v>
      </c>
      <c r="AH341" s="45">
        <v>0.53958333333333319</v>
      </c>
      <c r="AI341" s="45">
        <v>0.73978174603174529</v>
      </c>
      <c r="AJ341" s="45"/>
      <c r="AK341" s="45"/>
      <c r="AL341" s="45"/>
      <c r="AM341" s="45"/>
      <c r="AN341" s="45"/>
      <c r="AO341" s="45"/>
      <c r="AP341" s="46"/>
      <c r="AQ341" s="46"/>
    </row>
    <row r="342" spans="1:780 1033:1804 2057:2828 3081:3852 4105:4876 5129:5900 6153:6924 7177:7948 8201:8972 9225:9996 10249:11020 11273:12044 12297:13068 13321:14092 14345:15116 15369:16140" ht="18.75" customHeight="1">
      <c r="A342" s="19" t="s">
        <v>358</v>
      </c>
      <c r="B342" s="20" t="s">
        <v>361</v>
      </c>
      <c r="C342" s="20">
        <v>54</v>
      </c>
      <c r="D342" s="21">
        <v>101</v>
      </c>
      <c r="E342" s="36" t="s">
        <v>24</v>
      </c>
      <c r="F342" s="68" t="s">
        <v>104</v>
      </c>
      <c r="G342" s="24" t="s">
        <v>24</v>
      </c>
      <c r="H342" s="25">
        <v>0.26597222222222222</v>
      </c>
      <c r="I342" s="24" t="s">
        <v>24</v>
      </c>
      <c r="J342" s="25">
        <v>0.85486111111111007</v>
      </c>
      <c r="K342" s="26">
        <f t="shared" si="10"/>
        <v>7</v>
      </c>
      <c r="L342" s="38" t="s">
        <v>28</v>
      </c>
      <c r="M342" s="39" t="s">
        <v>28</v>
      </c>
      <c r="N342" s="49"/>
      <c r="O342" s="39" t="s">
        <v>28</v>
      </c>
      <c r="P342" s="60">
        <v>0.26597222222222222</v>
      </c>
      <c r="Q342" s="60">
        <v>0.45446428571428577</v>
      </c>
      <c r="R342" s="60">
        <v>0.65307539682539639</v>
      </c>
      <c r="S342" s="60">
        <v>0.85486111111111007</v>
      </c>
      <c r="T342" s="53"/>
      <c r="U342" s="101"/>
      <c r="V342" s="101"/>
      <c r="W342" s="101"/>
      <c r="X342" s="101"/>
      <c r="Y342" s="101"/>
      <c r="Z342" s="101"/>
      <c r="AA342" s="101"/>
      <c r="AB342" s="101"/>
      <c r="AC342" s="110"/>
      <c r="AD342" s="111"/>
      <c r="AE342" s="111"/>
      <c r="AF342" s="111"/>
      <c r="AG342" s="45">
        <v>0.36021825396825402</v>
      </c>
      <c r="AH342" s="45">
        <v>0.55376984126984108</v>
      </c>
      <c r="AI342" s="45">
        <v>0.75396825396825329</v>
      </c>
      <c r="AJ342" s="45"/>
      <c r="AK342" s="45"/>
      <c r="AL342" s="45"/>
      <c r="AM342" s="45"/>
      <c r="AN342" s="45"/>
      <c r="AO342" s="45"/>
      <c r="AP342" s="46"/>
      <c r="AQ342" s="46"/>
    </row>
    <row r="343" spans="1:780 1033:1804 2057:2828 3081:3852 4105:4876 5129:5900 6153:6924 7177:7948 8201:8972 9225:9996 10249:11020 11273:12044 12297:13068 13321:14092 14345:15116 15369:16140" ht="18.75" customHeight="1">
      <c r="A343" s="19" t="s">
        <v>358</v>
      </c>
      <c r="B343" s="20" t="s">
        <v>361</v>
      </c>
      <c r="C343" s="20">
        <v>55</v>
      </c>
      <c r="D343" s="21">
        <v>101</v>
      </c>
      <c r="E343" s="36" t="s">
        <v>24</v>
      </c>
      <c r="F343" s="68" t="s">
        <v>104</v>
      </c>
      <c r="G343" s="24" t="s">
        <v>24</v>
      </c>
      <c r="H343" s="25">
        <v>0.27847222222222223</v>
      </c>
      <c r="I343" s="24" t="s">
        <v>24</v>
      </c>
      <c r="J343" s="25">
        <v>0.87113095238095128</v>
      </c>
      <c r="K343" s="26">
        <f t="shared" si="10"/>
        <v>7</v>
      </c>
      <c r="L343" s="38"/>
      <c r="M343" s="39"/>
      <c r="N343" s="40"/>
      <c r="O343" s="39"/>
      <c r="P343" s="60">
        <v>0.27847222222222223</v>
      </c>
      <c r="Q343" s="53">
        <v>0.46865079365079371</v>
      </c>
      <c r="R343" s="53">
        <v>0.66726190476190428</v>
      </c>
      <c r="S343" s="53">
        <v>0.87113095238095128</v>
      </c>
      <c r="T343" s="53"/>
      <c r="U343" s="101"/>
      <c r="V343" s="101"/>
      <c r="W343" s="101"/>
      <c r="X343" s="101"/>
      <c r="Y343" s="101"/>
      <c r="Z343" s="101"/>
      <c r="AA343" s="101"/>
      <c r="AB343" s="101"/>
      <c r="AC343" s="110"/>
      <c r="AD343" s="111"/>
      <c r="AE343" s="111"/>
      <c r="AF343" s="111"/>
      <c r="AG343" s="45">
        <v>0.373561507936508</v>
      </c>
      <c r="AH343" s="45">
        <v>0.56795634920634896</v>
      </c>
      <c r="AI343" s="45">
        <v>0.76815476190476106</v>
      </c>
      <c r="AJ343" s="45"/>
      <c r="AK343" s="45"/>
      <c r="AL343" s="45"/>
      <c r="AM343" s="45"/>
      <c r="AN343" s="45"/>
      <c r="AO343" s="45"/>
      <c r="AP343" s="46"/>
      <c r="AQ343" s="46"/>
    </row>
    <row r="344" spans="1:780 1033:1804 2057:2828 3081:3852 4105:4876 5129:5900 6153:6924 7177:7948 8201:8972 9225:9996 10249:11020 11273:12044 12297:13068 13321:14092 14345:15116 15369:16140" ht="18.75" customHeight="1">
      <c r="A344" s="19" t="s">
        <v>358</v>
      </c>
      <c r="B344" s="20" t="s">
        <v>361</v>
      </c>
      <c r="C344" s="20">
        <v>57</v>
      </c>
      <c r="D344" s="21">
        <v>101</v>
      </c>
      <c r="E344" s="36" t="s">
        <v>24</v>
      </c>
      <c r="F344" s="68" t="s">
        <v>104</v>
      </c>
      <c r="G344" s="24" t="s">
        <v>24</v>
      </c>
      <c r="H344" s="25">
        <v>0.3034722222222222</v>
      </c>
      <c r="I344" s="24" t="s">
        <v>24</v>
      </c>
      <c r="J344" s="25">
        <v>0.90367063492063371</v>
      </c>
      <c r="K344" s="26">
        <f t="shared" si="10"/>
        <v>7</v>
      </c>
      <c r="L344" s="38"/>
      <c r="M344" s="39"/>
      <c r="N344" s="40"/>
      <c r="O344" s="39"/>
      <c r="P344" s="60">
        <v>0.3034722222222222</v>
      </c>
      <c r="Q344" s="53">
        <v>0.49702380952380959</v>
      </c>
      <c r="R344" s="53">
        <v>0.69563492063492005</v>
      </c>
      <c r="S344" s="53">
        <v>0.90367063492063371</v>
      </c>
      <c r="T344" s="53"/>
      <c r="U344" s="101"/>
      <c r="V344" s="101"/>
      <c r="W344" s="101"/>
      <c r="X344" s="101"/>
      <c r="Y344" s="101"/>
      <c r="Z344" s="101"/>
      <c r="AA344" s="101"/>
      <c r="AB344" s="101"/>
      <c r="AC344" s="110"/>
      <c r="AD344" s="111"/>
      <c r="AE344" s="111"/>
      <c r="AF344" s="111"/>
      <c r="AG344" s="45">
        <v>0.40024801587301589</v>
      </c>
      <c r="AH344" s="45">
        <v>0.59632936507936485</v>
      </c>
      <c r="AI344" s="45">
        <v>0.79652777777777684</v>
      </c>
      <c r="AJ344" s="45"/>
      <c r="AK344" s="45"/>
      <c r="AL344" s="45"/>
      <c r="AM344" s="45"/>
      <c r="AN344" s="45"/>
      <c r="AO344" s="45"/>
      <c r="AP344" s="46"/>
      <c r="AQ344" s="46"/>
    </row>
    <row r="345" spans="1:780 1033:1804 2057:2828 3081:3852 4105:4876 5129:5900 6153:6924 7177:7948 8201:8972 9225:9996 10249:11020 11273:12044 12297:13068 13321:14092 14345:15116 15369:16140" ht="18.75" customHeight="1">
      <c r="A345" s="19" t="s">
        <v>358</v>
      </c>
      <c r="B345" s="20" t="s">
        <v>361</v>
      </c>
      <c r="C345" s="20">
        <v>58</v>
      </c>
      <c r="D345" s="21">
        <v>101</v>
      </c>
      <c r="E345" s="36" t="s">
        <v>24</v>
      </c>
      <c r="F345" s="68" t="s">
        <v>104</v>
      </c>
      <c r="G345" s="24" t="s">
        <v>24</v>
      </c>
      <c r="H345" s="25">
        <v>0.31597222222222221</v>
      </c>
      <c r="I345" s="24" t="s">
        <v>24</v>
      </c>
      <c r="J345" s="25">
        <v>0.92013888888888884</v>
      </c>
      <c r="K345" s="26">
        <f t="shared" si="10"/>
        <v>7</v>
      </c>
      <c r="L345" s="38" t="s">
        <v>28</v>
      </c>
      <c r="M345" s="39" t="s">
        <v>28</v>
      </c>
      <c r="N345" s="40"/>
      <c r="O345" s="39" t="s">
        <v>28</v>
      </c>
      <c r="P345" s="60">
        <v>0.31597222222222221</v>
      </c>
      <c r="Q345" s="60">
        <v>0.51121031746031753</v>
      </c>
      <c r="R345" s="60">
        <v>0.70982142857142794</v>
      </c>
      <c r="S345" s="54">
        <v>0.92013888888888884</v>
      </c>
      <c r="T345" s="53"/>
      <c r="U345" s="101"/>
      <c r="V345" s="101"/>
      <c r="W345" s="101"/>
      <c r="X345" s="101"/>
      <c r="Y345" s="101"/>
      <c r="Z345" s="101"/>
      <c r="AA345" s="101"/>
      <c r="AB345" s="101"/>
      <c r="AC345" s="110" t="s">
        <v>326</v>
      </c>
      <c r="AD345" s="111"/>
      <c r="AE345" s="111"/>
      <c r="AF345" s="111"/>
      <c r="AG345" s="45">
        <v>0.41359126984126987</v>
      </c>
      <c r="AH345" s="45">
        <v>0.61051587301587273</v>
      </c>
      <c r="AI345" s="45">
        <v>0.81071428571428483</v>
      </c>
      <c r="AJ345" s="45"/>
      <c r="AK345" s="45"/>
      <c r="AL345" s="45"/>
      <c r="AM345" s="45"/>
      <c r="AN345" s="45"/>
      <c r="AO345" s="45"/>
      <c r="AP345" s="46"/>
      <c r="AQ345" s="46"/>
    </row>
    <row r="346" spans="1:780 1033:1804 2057:2828 3081:3852 4105:4876 5129:5900 6153:6924 7177:7948 8201:8972 9225:9996 10249:11020 11273:12044 12297:13068 13321:14092 14345:15116 15369:16140" ht="18.75" customHeight="1">
      <c r="A346" s="19" t="s">
        <v>358</v>
      </c>
      <c r="B346" s="20" t="s">
        <v>361</v>
      </c>
      <c r="C346" s="20">
        <v>59</v>
      </c>
      <c r="D346" s="21">
        <v>101</v>
      </c>
      <c r="E346" s="36" t="s">
        <v>26</v>
      </c>
      <c r="F346" s="68" t="s">
        <v>104</v>
      </c>
      <c r="G346" s="24" t="s">
        <v>24</v>
      </c>
      <c r="H346" s="25">
        <v>0.32847222222222222</v>
      </c>
      <c r="I346" s="24" t="s">
        <v>24</v>
      </c>
      <c r="J346" s="25">
        <v>0.9375</v>
      </c>
      <c r="K346" s="26">
        <f t="shared" si="10"/>
        <v>7</v>
      </c>
      <c r="L346" s="47"/>
      <c r="M346" s="48"/>
      <c r="N346" s="40"/>
      <c r="O346" s="48"/>
      <c r="P346" s="60">
        <v>0.32847222222222222</v>
      </c>
      <c r="Q346" s="53">
        <v>0.52539682539682542</v>
      </c>
      <c r="R346" s="53">
        <v>0.72400793650793582</v>
      </c>
      <c r="S346" s="54">
        <v>0.9375</v>
      </c>
      <c r="T346" s="53"/>
      <c r="U346" s="101"/>
      <c r="V346" s="101"/>
      <c r="W346" s="101"/>
      <c r="X346" s="101"/>
      <c r="Y346" s="101"/>
      <c r="Z346" s="101"/>
      <c r="AA346" s="101"/>
      <c r="AB346" s="101"/>
      <c r="AC346" s="110" t="s">
        <v>326</v>
      </c>
      <c r="AD346" s="111"/>
      <c r="AE346" s="111"/>
      <c r="AF346" s="111"/>
      <c r="AG346" s="45">
        <v>0.42693452380952379</v>
      </c>
      <c r="AH346" s="45">
        <v>0.62470238095238062</v>
      </c>
      <c r="AI346" s="45">
        <v>0.82490079365079261</v>
      </c>
      <c r="AJ346" s="45"/>
      <c r="AK346" s="45"/>
      <c r="AL346" s="45"/>
      <c r="AM346" s="45"/>
      <c r="AN346" s="45"/>
      <c r="AO346" s="45"/>
      <c r="AP346" s="46"/>
      <c r="AQ346" s="46"/>
    </row>
    <row r="347" spans="1:780 1033:1804 2057:2828 3081:3852 4105:4876 5129:5900 6153:6924 7177:7948 8201:8972 9225:9996 10249:11020 11273:12044 12297:13068 13321:14092 14345:15116 15369:16140" ht="18.75" customHeight="1">
      <c r="A347" s="19" t="s">
        <v>358</v>
      </c>
      <c r="B347" s="20" t="s">
        <v>359</v>
      </c>
      <c r="C347" s="20">
        <v>60</v>
      </c>
      <c r="D347" s="19" t="s">
        <v>329</v>
      </c>
      <c r="E347" s="36" t="s">
        <v>29</v>
      </c>
      <c r="F347" s="51" t="s">
        <v>26</v>
      </c>
      <c r="G347" s="24" t="s">
        <v>403</v>
      </c>
      <c r="H347" s="25">
        <v>0.25694444444444448</v>
      </c>
      <c r="I347" s="24" t="s">
        <v>43</v>
      </c>
      <c r="J347" s="25">
        <v>0.85763888888888884</v>
      </c>
      <c r="K347" s="26">
        <f t="shared" si="10"/>
        <v>8</v>
      </c>
      <c r="L347" s="38"/>
      <c r="M347" s="39"/>
      <c r="N347" s="49"/>
      <c r="O347" s="39"/>
      <c r="P347" s="105">
        <v>0.25694444444444448</v>
      </c>
      <c r="Q347" s="101">
        <v>0.41666666666666669</v>
      </c>
      <c r="R347" s="101">
        <v>0.59375</v>
      </c>
      <c r="S347" s="101">
        <v>0.77083333333333337</v>
      </c>
      <c r="T347" s="101"/>
      <c r="U347" s="101"/>
      <c r="V347" s="101"/>
      <c r="W347" s="101"/>
      <c r="X347" s="101"/>
      <c r="Y347" s="101"/>
      <c r="Z347" s="101"/>
      <c r="AA347" s="101"/>
      <c r="AB347" s="101"/>
      <c r="AC347" s="202" t="s">
        <v>404</v>
      </c>
      <c r="AD347" s="110"/>
      <c r="AE347" s="110"/>
      <c r="AF347" s="110"/>
      <c r="AG347" s="112">
        <v>0.3263888888888889</v>
      </c>
      <c r="AH347" s="112">
        <v>0.50347222222222221</v>
      </c>
      <c r="AI347" s="112">
        <v>0.67708333333333337</v>
      </c>
      <c r="AJ347" s="112">
        <v>0.85763888888888884</v>
      </c>
      <c r="AK347" s="45"/>
      <c r="AL347" s="45"/>
      <c r="AM347" s="45"/>
      <c r="AN347" s="45"/>
      <c r="AO347" s="45"/>
      <c r="AP347" s="46"/>
      <c r="AQ347" s="46"/>
      <c r="JE347" s="235"/>
      <c r="JF347" s="235"/>
      <c r="JG347" s="235"/>
      <c r="JH347" s="235"/>
      <c r="TA347" s="235"/>
      <c r="TB347" s="235"/>
      <c r="TC347" s="235"/>
      <c r="TD347" s="235"/>
      <c r="ACW347" s="235"/>
      <c r="ACX347" s="235"/>
      <c r="ACY347" s="235"/>
      <c r="ACZ347" s="235"/>
      <c r="AMS347" s="235"/>
      <c r="AMT347" s="235"/>
      <c r="AMU347" s="235"/>
      <c r="AMV347" s="235"/>
      <c r="AWO347" s="235"/>
      <c r="AWP347" s="235"/>
      <c r="AWQ347" s="235"/>
      <c r="AWR347" s="235"/>
      <c r="BGK347" s="235"/>
      <c r="BGL347" s="235"/>
      <c r="BGM347" s="235"/>
      <c r="BGN347" s="235"/>
      <c r="BQG347" s="235"/>
      <c r="BQH347" s="235"/>
      <c r="BQI347" s="235"/>
      <c r="BQJ347" s="235"/>
      <c r="CAC347" s="235"/>
      <c r="CAD347" s="235"/>
      <c r="CAE347" s="235"/>
      <c r="CAF347" s="235"/>
      <c r="CJY347" s="235"/>
      <c r="CJZ347" s="235"/>
      <c r="CKA347" s="235"/>
      <c r="CKB347" s="235"/>
      <c r="CTU347" s="235"/>
      <c r="CTV347" s="235"/>
      <c r="CTW347" s="235"/>
      <c r="CTX347" s="235"/>
      <c r="DDQ347" s="235"/>
      <c r="DDR347" s="235"/>
      <c r="DDS347" s="235"/>
      <c r="DDT347" s="235"/>
      <c r="DNM347" s="235"/>
      <c r="DNN347" s="235"/>
      <c r="DNO347" s="235"/>
      <c r="DNP347" s="235"/>
      <c r="DXI347" s="235"/>
      <c r="DXJ347" s="235"/>
      <c r="DXK347" s="235"/>
      <c r="DXL347" s="235"/>
      <c r="EHE347" s="235"/>
      <c r="EHF347" s="235"/>
      <c r="EHG347" s="235"/>
      <c r="EHH347" s="235"/>
      <c r="ERA347" s="235"/>
      <c r="ERB347" s="235"/>
      <c r="ERC347" s="235"/>
      <c r="ERD347" s="235"/>
      <c r="FAW347" s="235"/>
      <c r="FAX347" s="235"/>
      <c r="FAY347" s="235"/>
      <c r="FAZ347" s="235"/>
      <c r="FKS347" s="235"/>
      <c r="FKT347" s="235"/>
      <c r="FKU347" s="235"/>
      <c r="FKV347" s="235"/>
      <c r="FUO347" s="235"/>
      <c r="FUP347" s="235"/>
      <c r="FUQ347" s="235"/>
      <c r="FUR347" s="235"/>
      <c r="GEK347" s="235"/>
      <c r="GEL347" s="235"/>
      <c r="GEM347" s="235"/>
      <c r="GEN347" s="235"/>
      <c r="GOG347" s="235"/>
      <c r="GOH347" s="235"/>
      <c r="GOI347" s="235"/>
      <c r="GOJ347" s="235"/>
      <c r="GYC347" s="235"/>
      <c r="GYD347" s="235"/>
      <c r="GYE347" s="235"/>
      <c r="GYF347" s="235"/>
      <c r="HHY347" s="235"/>
      <c r="HHZ347" s="235"/>
      <c r="HIA347" s="235"/>
      <c r="HIB347" s="235"/>
      <c r="HRU347" s="235"/>
      <c r="HRV347" s="235"/>
      <c r="HRW347" s="235"/>
      <c r="HRX347" s="235"/>
      <c r="IBQ347" s="235"/>
      <c r="IBR347" s="235"/>
      <c r="IBS347" s="235"/>
      <c r="IBT347" s="235"/>
      <c r="ILM347" s="235"/>
      <c r="ILN347" s="235"/>
      <c r="ILO347" s="235"/>
      <c r="ILP347" s="235"/>
      <c r="IVI347" s="235"/>
      <c r="IVJ347" s="235"/>
      <c r="IVK347" s="235"/>
      <c r="IVL347" s="235"/>
      <c r="JFE347" s="235"/>
      <c r="JFF347" s="235"/>
      <c r="JFG347" s="235"/>
      <c r="JFH347" s="235"/>
      <c r="JPA347" s="235"/>
      <c r="JPB347" s="235"/>
      <c r="JPC347" s="235"/>
      <c r="JPD347" s="235"/>
      <c r="JYW347" s="235"/>
      <c r="JYX347" s="235"/>
      <c r="JYY347" s="235"/>
      <c r="JYZ347" s="235"/>
      <c r="KIS347" s="235"/>
      <c r="KIT347" s="235"/>
      <c r="KIU347" s="235"/>
      <c r="KIV347" s="235"/>
      <c r="KSO347" s="235"/>
      <c r="KSP347" s="235"/>
      <c r="KSQ347" s="235"/>
      <c r="KSR347" s="235"/>
      <c r="LCK347" s="235"/>
      <c r="LCL347" s="235"/>
      <c r="LCM347" s="235"/>
      <c r="LCN347" s="235"/>
      <c r="LMG347" s="235"/>
      <c r="LMH347" s="235"/>
      <c r="LMI347" s="235"/>
      <c r="LMJ347" s="235"/>
      <c r="LWC347" s="235"/>
      <c r="LWD347" s="235"/>
      <c r="LWE347" s="235"/>
      <c r="LWF347" s="235"/>
      <c r="MFY347" s="235"/>
      <c r="MFZ347" s="235"/>
      <c r="MGA347" s="235"/>
      <c r="MGB347" s="235"/>
      <c r="MPU347" s="235"/>
      <c r="MPV347" s="235"/>
      <c r="MPW347" s="235"/>
      <c r="MPX347" s="235"/>
      <c r="MZQ347" s="235"/>
      <c r="MZR347" s="235"/>
      <c r="MZS347" s="235"/>
      <c r="MZT347" s="235"/>
      <c r="NJM347" s="235"/>
      <c r="NJN347" s="235"/>
      <c r="NJO347" s="235"/>
      <c r="NJP347" s="235"/>
      <c r="NTI347" s="235"/>
      <c r="NTJ347" s="235"/>
      <c r="NTK347" s="235"/>
      <c r="NTL347" s="235"/>
      <c r="ODE347" s="235"/>
      <c r="ODF347" s="235"/>
      <c r="ODG347" s="235"/>
      <c r="ODH347" s="235"/>
      <c r="ONA347" s="235"/>
      <c r="ONB347" s="235"/>
      <c r="ONC347" s="235"/>
      <c r="OND347" s="235"/>
      <c r="OWW347" s="235"/>
      <c r="OWX347" s="235"/>
      <c r="OWY347" s="235"/>
      <c r="OWZ347" s="235"/>
      <c r="PGS347" s="235"/>
      <c r="PGT347" s="235"/>
      <c r="PGU347" s="235"/>
      <c r="PGV347" s="235"/>
      <c r="PQO347" s="235"/>
      <c r="PQP347" s="235"/>
      <c r="PQQ347" s="235"/>
      <c r="PQR347" s="235"/>
      <c r="QAK347" s="235"/>
      <c r="QAL347" s="235"/>
      <c r="QAM347" s="235"/>
      <c r="QAN347" s="235"/>
      <c r="QKG347" s="235"/>
      <c r="QKH347" s="235"/>
      <c r="QKI347" s="235"/>
      <c r="QKJ347" s="235"/>
      <c r="QUC347" s="235"/>
      <c r="QUD347" s="235"/>
      <c r="QUE347" s="235"/>
      <c r="QUF347" s="235"/>
      <c r="RDY347" s="235"/>
      <c r="RDZ347" s="235"/>
      <c r="REA347" s="235"/>
      <c r="REB347" s="235"/>
      <c r="RNU347" s="235"/>
      <c r="RNV347" s="235"/>
      <c r="RNW347" s="235"/>
      <c r="RNX347" s="235"/>
      <c r="RXQ347" s="235"/>
      <c r="RXR347" s="235"/>
      <c r="RXS347" s="235"/>
      <c r="RXT347" s="235"/>
      <c r="SHM347" s="235"/>
      <c r="SHN347" s="235"/>
      <c r="SHO347" s="235"/>
      <c r="SHP347" s="235"/>
      <c r="SRI347" s="235"/>
      <c r="SRJ347" s="235"/>
      <c r="SRK347" s="235"/>
      <c r="SRL347" s="235"/>
      <c r="TBE347" s="235"/>
      <c r="TBF347" s="235"/>
      <c r="TBG347" s="235"/>
      <c r="TBH347" s="235"/>
      <c r="TLA347" s="235"/>
      <c r="TLB347" s="235"/>
      <c r="TLC347" s="235"/>
      <c r="TLD347" s="235"/>
      <c r="TUW347" s="235"/>
      <c r="TUX347" s="235"/>
      <c r="TUY347" s="235"/>
      <c r="TUZ347" s="235"/>
      <c r="UES347" s="235"/>
      <c r="UET347" s="235"/>
      <c r="UEU347" s="235"/>
      <c r="UEV347" s="235"/>
      <c r="UOO347" s="235"/>
      <c r="UOP347" s="235"/>
      <c r="UOQ347" s="235"/>
      <c r="UOR347" s="235"/>
      <c r="UYK347" s="235"/>
      <c r="UYL347" s="235"/>
      <c r="UYM347" s="235"/>
      <c r="UYN347" s="235"/>
      <c r="VIG347" s="235"/>
      <c r="VIH347" s="235"/>
      <c r="VII347" s="235"/>
      <c r="VIJ347" s="235"/>
      <c r="VSC347" s="235"/>
      <c r="VSD347" s="235"/>
      <c r="VSE347" s="235"/>
      <c r="VSF347" s="235"/>
      <c r="WBY347" s="235"/>
      <c r="WBZ347" s="235"/>
      <c r="WCA347" s="235"/>
      <c r="WCB347" s="235"/>
      <c r="WLU347" s="235"/>
      <c r="WLV347" s="235"/>
      <c r="WLW347" s="235"/>
      <c r="WLX347" s="235"/>
      <c r="WVQ347" s="235"/>
      <c r="WVR347" s="235"/>
      <c r="WVS347" s="235"/>
      <c r="WVT347" s="235"/>
    </row>
    <row r="348" spans="1:780 1033:1804 2057:2828 3081:3852 4105:4876 5129:5900 6153:6924 7177:7948 8201:8972 9225:9996 10249:11020 11273:12044 12297:13068 13321:14092 14345:15116 15369:16140" ht="18.75" customHeight="1">
      <c r="A348" s="19" t="s">
        <v>358</v>
      </c>
      <c r="B348" s="20" t="s">
        <v>361</v>
      </c>
      <c r="C348" s="20">
        <v>61</v>
      </c>
      <c r="D348" s="19" t="s">
        <v>329</v>
      </c>
      <c r="E348" s="36" t="s">
        <v>29</v>
      </c>
      <c r="F348" s="51" t="s">
        <v>26</v>
      </c>
      <c r="G348" s="24" t="s">
        <v>29</v>
      </c>
      <c r="H348" s="25">
        <v>0.25</v>
      </c>
      <c r="I348" s="24" t="s">
        <v>43</v>
      </c>
      <c r="J348" s="25">
        <v>0.86805555555555602</v>
      </c>
      <c r="K348" s="26">
        <f t="shared" si="10"/>
        <v>8</v>
      </c>
      <c r="L348" s="27"/>
      <c r="M348" s="28"/>
      <c r="N348" s="29"/>
      <c r="O348" s="28"/>
      <c r="P348" s="100">
        <v>0.25</v>
      </c>
      <c r="Q348" s="100">
        <v>0.42708333333333331</v>
      </c>
      <c r="R348" s="100">
        <v>0.60763888888888895</v>
      </c>
      <c r="S348" s="100">
        <v>0.78472222222222221</v>
      </c>
      <c r="T348" s="100"/>
      <c r="U348" s="101"/>
      <c r="V348" s="101"/>
      <c r="W348" s="101"/>
      <c r="X348" s="101"/>
      <c r="Y348" s="101"/>
      <c r="Z348" s="101"/>
      <c r="AA348" s="101"/>
      <c r="AB348" s="101"/>
      <c r="AC348" s="110"/>
      <c r="AD348" s="111"/>
      <c r="AE348" s="111"/>
      <c r="AF348" s="111"/>
      <c r="AG348" s="112">
        <v>0.33680555555555558</v>
      </c>
      <c r="AH348" s="112">
        <v>0.51041666666666663</v>
      </c>
      <c r="AI348" s="112">
        <v>0.69097222222222299</v>
      </c>
      <c r="AJ348" s="112">
        <v>0.86805555555555602</v>
      </c>
      <c r="AK348" s="112"/>
      <c r="AL348" s="45"/>
      <c r="AM348" s="45"/>
      <c r="AN348" s="45"/>
      <c r="AO348" s="45"/>
      <c r="AP348" s="46"/>
      <c r="AQ348" s="46"/>
    </row>
    <row r="349" spans="1:780 1033:1804 2057:2828 3081:3852 4105:4876 5129:5900 6153:6924 7177:7948 8201:8972 9225:9996 10249:11020 11273:12044 12297:13068 13321:14092 14345:15116 15369:16140" ht="18.75" customHeight="1">
      <c r="A349" s="19" t="s">
        <v>358</v>
      </c>
      <c r="B349" s="20" t="s">
        <v>361</v>
      </c>
      <c r="C349" s="20">
        <v>62</v>
      </c>
      <c r="D349" s="19" t="s">
        <v>329</v>
      </c>
      <c r="E349" s="36" t="s">
        <v>29</v>
      </c>
      <c r="F349" s="51" t="s">
        <v>26</v>
      </c>
      <c r="G349" s="24" t="s">
        <v>29</v>
      </c>
      <c r="H349" s="25">
        <v>0.26041666666666669</v>
      </c>
      <c r="I349" s="24" t="s">
        <v>43</v>
      </c>
      <c r="J349" s="25">
        <v>0.87847222222222199</v>
      </c>
      <c r="K349" s="26">
        <f t="shared" si="10"/>
        <v>8</v>
      </c>
      <c r="L349" s="38" t="s">
        <v>28</v>
      </c>
      <c r="M349" s="39" t="s">
        <v>28</v>
      </c>
      <c r="N349" s="40"/>
      <c r="O349" s="39" t="s">
        <v>28</v>
      </c>
      <c r="P349" s="100">
        <v>0.26041666666666669</v>
      </c>
      <c r="Q349" s="100">
        <v>0.4375</v>
      </c>
      <c r="R349" s="100">
        <v>0.61805555555555558</v>
      </c>
      <c r="S349" s="100">
        <v>0.79513888888888884</v>
      </c>
      <c r="T349" s="100"/>
      <c r="U349" s="101"/>
      <c r="V349" s="101"/>
      <c r="W349" s="101"/>
      <c r="X349" s="101"/>
      <c r="Y349" s="101"/>
      <c r="Z349" s="101"/>
      <c r="AA349" s="101"/>
      <c r="AB349" s="101"/>
      <c r="AC349" s="110"/>
      <c r="AD349" s="111"/>
      <c r="AE349" s="111"/>
      <c r="AF349" s="111"/>
      <c r="AG349" s="112">
        <v>0.34722222222222227</v>
      </c>
      <c r="AH349" s="112">
        <v>0.52083333333333337</v>
      </c>
      <c r="AI349" s="112">
        <v>0.70138888888888895</v>
      </c>
      <c r="AJ349" s="112">
        <v>0.87847222222222199</v>
      </c>
      <c r="AK349" s="112"/>
      <c r="AL349" s="45"/>
      <c r="AM349" s="45"/>
      <c r="AN349" s="45"/>
      <c r="AO349" s="45"/>
      <c r="AP349" s="46"/>
      <c r="AQ349" s="46"/>
    </row>
    <row r="350" spans="1:780 1033:1804 2057:2828 3081:3852 4105:4876 5129:5900 6153:6924 7177:7948 8201:8972 9225:9996 10249:11020 11273:12044 12297:13068 13321:14092 14345:15116 15369:16140" ht="18.75" customHeight="1">
      <c r="A350" s="19" t="s">
        <v>358</v>
      </c>
      <c r="B350" s="20" t="s">
        <v>361</v>
      </c>
      <c r="C350" s="20">
        <v>63</v>
      </c>
      <c r="D350" s="19" t="s">
        <v>329</v>
      </c>
      <c r="E350" s="36" t="s">
        <v>29</v>
      </c>
      <c r="F350" s="51" t="s">
        <v>26</v>
      </c>
      <c r="G350" s="24" t="s">
        <v>29</v>
      </c>
      <c r="H350" s="25">
        <v>0.27083333333333331</v>
      </c>
      <c r="I350" s="24" t="s">
        <v>43</v>
      </c>
      <c r="J350" s="25">
        <v>0.88888888888888895</v>
      </c>
      <c r="K350" s="26">
        <f t="shared" si="10"/>
        <v>8</v>
      </c>
      <c r="L350" s="38"/>
      <c r="M350" s="39"/>
      <c r="N350" s="40"/>
      <c r="O350" s="39"/>
      <c r="P350" s="100">
        <v>0.27083333333333331</v>
      </c>
      <c r="Q350" s="100">
        <v>0.44791666666666669</v>
      </c>
      <c r="R350" s="100">
        <v>0.62847222222222221</v>
      </c>
      <c r="S350" s="100">
        <v>0.80555555555555547</v>
      </c>
      <c r="T350" s="100"/>
      <c r="U350" s="101"/>
      <c r="V350" s="101"/>
      <c r="W350" s="101"/>
      <c r="X350" s="101"/>
      <c r="Y350" s="101"/>
      <c r="Z350" s="101"/>
      <c r="AA350" s="101"/>
      <c r="AB350" s="101"/>
      <c r="AC350" s="110"/>
      <c r="AD350" s="111"/>
      <c r="AE350" s="111"/>
      <c r="AF350" s="111"/>
      <c r="AG350" s="112">
        <v>0.3576388888888889</v>
      </c>
      <c r="AH350" s="112">
        <v>0.53125</v>
      </c>
      <c r="AI350" s="112">
        <v>0.71180555555555602</v>
      </c>
      <c r="AJ350" s="112">
        <v>0.88888888888888895</v>
      </c>
      <c r="AK350" s="112"/>
      <c r="AL350" s="45"/>
      <c r="AM350" s="45"/>
      <c r="AN350" s="45"/>
      <c r="AO350" s="45"/>
      <c r="AP350" s="46"/>
      <c r="AQ350" s="46"/>
    </row>
    <row r="351" spans="1:780 1033:1804 2057:2828 3081:3852 4105:4876 5129:5900 6153:6924 7177:7948 8201:8972 9225:9996 10249:11020 11273:12044 12297:13068 13321:14092 14345:15116 15369:16140" ht="18.75" customHeight="1">
      <c r="A351" s="19" t="s">
        <v>405</v>
      </c>
      <c r="B351" s="20" t="s">
        <v>406</v>
      </c>
      <c r="C351" s="20">
        <v>22</v>
      </c>
      <c r="D351" s="19" t="s">
        <v>329</v>
      </c>
      <c r="E351" s="36" t="s">
        <v>29</v>
      </c>
      <c r="F351" s="51" t="s">
        <v>26</v>
      </c>
      <c r="G351" s="24" t="s">
        <v>29</v>
      </c>
      <c r="H351" s="25">
        <v>0.28125</v>
      </c>
      <c r="I351" s="24" t="s">
        <v>43</v>
      </c>
      <c r="J351" s="25">
        <v>0.89930555555555602</v>
      </c>
      <c r="K351" s="26">
        <f t="shared" si="10"/>
        <v>8</v>
      </c>
      <c r="L351" s="38" t="s">
        <v>28</v>
      </c>
      <c r="M351" s="39" t="s">
        <v>28</v>
      </c>
      <c r="N351" s="29"/>
      <c r="O351" s="39" t="s">
        <v>28</v>
      </c>
      <c r="P351" s="100">
        <v>0.28125</v>
      </c>
      <c r="Q351" s="100">
        <v>0.45833333333333331</v>
      </c>
      <c r="R351" s="100">
        <v>0.63888888888888895</v>
      </c>
      <c r="S351" s="100">
        <v>0.81597222222222221</v>
      </c>
      <c r="T351" s="100"/>
      <c r="U351" s="101"/>
      <c r="V351" s="101"/>
      <c r="W351" s="101"/>
      <c r="X351" s="101"/>
      <c r="Y351" s="101"/>
      <c r="Z351" s="101"/>
      <c r="AA351" s="101"/>
      <c r="AB351" s="101"/>
      <c r="AC351" s="110"/>
      <c r="AD351" s="111"/>
      <c r="AE351" s="111"/>
      <c r="AF351" s="111"/>
      <c r="AG351" s="112">
        <v>0.36805555555555558</v>
      </c>
      <c r="AH351" s="112">
        <v>0.54166666666666663</v>
      </c>
      <c r="AI351" s="112">
        <v>0.72222222222222299</v>
      </c>
      <c r="AJ351" s="112">
        <v>0.89930555555555602</v>
      </c>
      <c r="AK351" s="112"/>
      <c r="AL351" s="45"/>
      <c r="AM351" s="45"/>
      <c r="AN351" s="45"/>
      <c r="AO351" s="45"/>
      <c r="AP351" s="46"/>
      <c r="AQ351" s="46"/>
    </row>
    <row r="352" spans="1:780 1033:1804 2057:2828 3081:3852 4105:4876 5129:5900 6153:6924 7177:7948 8201:8972 9225:9996 10249:11020 11273:12044 12297:13068 13321:14092 14345:15116 15369:16140" ht="18.75" customHeight="1">
      <c r="A352" s="19" t="s">
        <v>407</v>
      </c>
      <c r="B352" s="20" t="s">
        <v>361</v>
      </c>
      <c r="C352" s="20">
        <v>65</v>
      </c>
      <c r="D352" s="19" t="s">
        <v>408</v>
      </c>
      <c r="E352" s="71" t="s">
        <v>51</v>
      </c>
      <c r="F352" s="248" t="s">
        <v>409</v>
      </c>
      <c r="G352" s="24" t="s">
        <v>51</v>
      </c>
      <c r="H352" s="25">
        <v>0.2673611111111111</v>
      </c>
      <c r="I352" s="24" t="s">
        <v>161</v>
      </c>
      <c r="J352" s="25">
        <v>0.90972222222222221</v>
      </c>
      <c r="K352" s="26">
        <f t="shared" si="10"/>
        <v>10</v>
      </c>
      <c r="L352" s="27"/>
      <c r="M352" s="28"/>
      <c r="N352" s="29"/>
      <c r="O352" s="28"/>
      <c r="P352" s="100">
        <v>0.2673611111111111</v>
      </c>
      <c r="Q352" s="100">
        <v>0.41319444444444442</v>
      </c>
      <c r="R352" s="100">
        <v>0.55555555555555558</v>
      </c>
      <c r="S352" s="100">
        <v>0.69097222222222221</v>
      </c>
      <c r="T352" s="100">
        <v>0.83680555555555547</v>
      </c>
      <c r="U352" s="101"/>
      <c r="V352" s="101"/>
      <c r="W352" s="101"/>
      <c r="X352" s="101"/>
      <c r="Y352" s="101"/>
      <c r="Z352" s="101"/>
      <c r="AA352" s="101"/>
      <c r="AB352" s="101"/>
      <c r="AC352" s="110"/>
      <c r="AD352" s="111"/>
      <c r="AE352" s="111"/>
      <c r="AF352" s="111"/>
      <c r="AG352" s="112">
        <v>0.34027777777777773</v>
      </c>
      <c r="AH352" s="112">
        <v>0.4826388888888889</v>
      </c>
      <c r="AI352" s="112">
        <v>0.62847222222222221</v>
      </c>
      <c r="AJ352" s="112">
        <v>0.76736111111111116</v>
      </c>
      <c r="AK352" s="112">
        <v>0.90972222222222221</v>
      </c>
      <c r="AL352" s="45"/>
      <c r="AM352" s="45"/>
      <c r="AN352" s="45"/>
      <c r="AO352" s="45"/>
      <c r="AP352" s="46"/>
      <c r="AQ352" s="46"/>
    </row>
    <row r="353" spans="1:45" ht="18.75" customHeight="1">
      <c r="A353" s="19" t="s">
        <v>407</v>
      </c>
      <c r="B353" s="20" t="s">
        <v>361</v>
      </c>
      <c r="C353" s="20">
        <v>66</v>
      </c>
      <c r="D353" s="19" t="s">
        <v>408</v>
      </c>
      <c r="E353" s="71" t="s">
        <v>51</v>
      </c>
      <c r="F353" s="248" t="s">
        <v>409</v>
      </c>
      <c r="G353" s="24" t="s">
        <v>51</v>
      </c>
      <c r="H353" s="25">
        <v>0.28472222222222221</v>
      </c>
      <c r="I353" s="24" t="s">
        <v>330</v>
      </c>
      <c r="J353" s="25">
        <v>0.85069444444444453</v>
      </c>
      <c r="K353" s="26">
        <f t="shared" si="10"/>
        <v>9</v>
      </c>
      <c r="L353" s="38" t="s">
        <v>28</v>
      </c>
      <c r="M353" s="39" t="s">
        <v>28</v>
      </c>
      <c r="N353" s="40"/>
      <c r="O353" s="39" t="s">
        <v>28</v>
      </c>
      <c r="P353" s="100">
        <v>0.28472222222222221</v>
      </c>
      <c r="Q353" s="100">
        <v>0.4236111111111111</v>
      </c>
      <c r="R353" s="100">
        <v>0.57291666666666663</v>
      </c>
      <c r="S353" s="100">
        <v>0.70833333333333337</v>
      </c>
      <c r="T353" s="100">
        <v>0.85069444444444453</v>
      </c>
      <c r="U353" s="101"/>
      <c r="V353" s="101"/>
      <c r="W353" s="101"/>
      <c r="X353" s="101"/>
      <c r="Y353" s="101"/>
      <c r="Z353" s="101"/>
      <c r="AA353" s="101"/>
      <c r="AB353" s="101"/>
      <c r="AC353" s="110"/>
      <c r="AD353" s="111"/>
      <c r="AE353" s="111"/>
      <c r="AF353" s="111"/>
      <c r="AG353" s="112">
        <v>0.35416666666666669</v>
      </c>
      <c r="AH353" s="112">
        <v>0.5</v>
      </c>
      <c r="AI353" s="112">
        <v>0.64583333333333337</v>
      </c>
      <c r="AJ353" s="112">
        <v>0.78472222222222221</v>
      </c>
      <c r="AK353" s="112"/>
      <c r="AL353" s="45"/>
      <c r="AM353" s="45"/>
      <c r="AN353" s="45"/>
      <c r="AO353" s="45"/>
      <c r="AP353" s="46"/>
      <c r="AQ353" s="46"/>
    </row>
    <row r="354" spans="1:45" ht="18.75" customHeight="1">
      <c r="A354" s="19" t="s">
        <v>407</v>
      </c>
      <c r="B354" s="20" t="s">
        <v>361</v>
      </c>
      <c r="C354" s="20">
        <v>67</v>
      </c>
      <c r="D354" s="19" t="s">
        <v>408</v>
      </c>
      <c r="E354" s="71" t="s">
        <v>51</v>
      </c>
      <c r="F354" s="248" t="s">
        <v>409</v>
      </c>
      <c r="G354" s="24" t="s">
        <v>51</v>
      </c>
      <c r="H354" s="25">
        <v>0.30208333333333331</v>
      </c>
      <c r="I354" s="24" t="s">
        <v>161</v>
      </c>
      <c r="J354" s="25">
        <v>0.93055555555555547</v>
      </c>
      <c r="K354" s="26">
        <f t="shared" si="10"/>
        <v>10</v>
      </c>
      <c r="L354" s="47"/>
      <c r="M354" s="48"/>
      <c r="N354" s="49"/>
      <c r="O354" s="48"/>
      <c r="P354" s="100">
        <v>0.30208333333333331</v>
      </c>
      <c r="Q354" s="100">
        <v>0.44097222222222227</v>
      </c>
      <c r="R354" s="100">
        <v>0.58333333333333337</v>
      </c>
      <c r="S354" s="100">
        <v>0.72569444444444453</v>
      </c>
      <c r="T354" s="100">
        <v>0.86805555555555547</v>
      </c>
      <c r="U354" s="101"/>
      <c r="V354" s="101"/>
      <c r="W354" s="101"/>
      <c r="X354" s="101"/>
      <c r="Y354" s="101"/>
      <c r="Z354" s="101"/>
      <c r="AA354" s="101"/>
      <c r="AB354" s="101"/>
      <c r="AC354" s="110"/>
      <c r="AD354" s="111"/>
      <c r="AE354" s="111"/>
      <c r="AF354" s="111"/>
      <c r="AG354" s="112">
        <v>0.37152777777777773</v>
      </c>
      <c r="AH354" s="112">
        <v>0.51736111111111105</v>
      </c>
      <c r="AI354" s="112">
        <v>0.66319444444444442</v>
      </c>
      <c r="AJ354" s="112">
        <v>0.80208333333333337</v>
      </c>
      <c r="AK354" s="112">
        <v>0.93055555555555547</v>
      </c>
      <c r="AL354" s="45"/>
      <c r="AM354" s="45"/>
      <c r="AN354" s="45"/>
      <c r="AO354" s="45"/>
      <c r="AP354" s="46"/>
      <c r="AQ354" s="46"/>
    </row>
    <row r="355" spans="1:45" ht="18.75" customHeight="1">
      <c r="A355" s="19" t="s">
        <v>358</v>
      </c>
      <c r="B355" s="20" t="s">
        <v>361</v>
      </c>
      <c r="C355" s="20">
        <v>68</v>
      </c>
      <c r="D355" s="21">
        <v>190</v>
      </c>
      <c r="E355" s="36" t="s">
        <v>24</v>
      </c>
      <c r="F355" s="99" t="s">
        <v>39</v>
      </c>
      <c r="G355" s="24" t="s">
        <v>24</v>
      </c>
      <c r="H355" s="25">
        <v>0.25625000000000003</v>
      </c>
      <c r="I355" s="24" t="s">
        <v>49</v>
      </c>
      <c r="J355" s="25">
        <v>0.88541666666666663</v>
      </c>
      <c r="K355" s="26">
        <f t="shared" si="10"/>
        <v>10</v>
      </c>
      <c r="L355" s="27"/>
      <c r="M355" s="28"/>
      <c r="N355" s="29"/>
      <c r="O355" s="28"/>
      <c r="P355" s="100">
        <v>0.25625000000000003</v>
      </c>
      <c r="Q355" s="100">
        <v>0.39097222222222222</v>
      </c>
      <c r="R355" s="100">
        <v>0.52638888888888891</v>
      </c>
      <c r="S355" s="100">
        <v>0.6694444444444444</v>
      </c>
      <c r="T355" s="100">
        <v>0.81388888888888899</v>
      </c>
      <c r="U355" s="101"/>
      <c r="V355" s="101"/>
      <c r="W355" s="101"/>
      <c r="X355" s="101"/>
      <c r="Y355" s="101"/>
      <c r="Z355" s="101"/>
      <c r="AA355" s="101"/>
      <c r="AB355" s="101"/>
      <c r="AC355" s="110"/>
      <c r="AD355" s="111"/>
      <c r="AE355" s="111"/>
      <c r="AF355" s="111"/>
      <c r="AG355" s="112">
        <v>0.31875000000000003</v>
      </c>
      <c r="AH355" s="112">
        <v>0.4604166666666667</v>
      </c>
      <c r="AI355" s="112">
        <v>0.60277777777777775</v>
      </c>
      <c r="AJ355" s="112">
        <v>0.7416666666666667</v>
      </c>
      <c r="AK355" s="112">
        <v>0.88541666666666663</v>
      </c>
      <c r="AL355" s="45"/>
      <c r="AM355" s="45"/>
      <c r="AN355" s="45"/>
      <c r="AO355" s="45"/>
      <c r="AP355" s="46"/>
      <c r="AQ355" s="46"/>
    </row>
    <row r="356" spans="1:45" ht="18.75" customHeight="1">
      <c r="A356" s="19" t="s">
        <v>358</v>
      </c>
      <c r="B356" s="20" t="s">
        <v>361</v>
      </c>
      <c r="C356" s="20">
        <v>69</v>
      </c>
      <c r="D356" s="21">
        <v>190</v>
      </c>
      <c r="E356" s="36" t="s">
        <v>24</v>
      </c>
      <c r="F356" s="99" t="s">
        <v>39</v>
      </c>
      <c r="G356" s="24" t="s">
        <v>24</v>
      </c>
      <c r="H356" s="25">
        <v>0.27291666666666664</v>
      </c>
      <c r="I356" s="24" t="s">
        <v>49</v>
      </c>
      <c r="J356" s="25">
        <v>0.90277777777777779</v>
      </c>
      <c r="K356" s="26">
        <f t="shared" si="10"/>
        <v>10</v>
      </c>
      <c r="L356" s="38"/>
      <c r="M356" s="39"/>
      <c r="N356" s="40"/>
      <c r="O356" s="39"/>
      <c r="P356" s="100">
        <v>0.27291666666666664</v>
      </c>
      <c r="Q356" s="100">
        <v>0.40833333333333338</v>
      </c>
      <c r="R356" s="100">
        <v>0.54375000000000007</v>
      </c>
      <c r="S356" s="100">
        <v>0.6875</v>
      </c>
      <c r="T356" s="100">
        <v>0.83194444444444438</v>
      </c>
      <c r="U356" s="101"/>
      <c r="V356" s="101"/>
      <c r="W356" s="101"/>
      <c r="X356" s="101"/>
      <c r="Y356" s="101"/>
      <c r="Z356" s="101"/>
      <c r="AA356" s="101"/>
      <c r="AB356" s="101"/>
      <c r="AC356" s="110"/>
      <c r="AD356" s="111"/>
      <c r="AE356" s="111"/>
      <c r="AF356" s="111"/>
      <c r="AG356" s="112">
        <v>0.3354166666666667</v>
      </c>
      <c r="AH356" s="112">
        <v>0.4777777777777778</v>
      </c>
      <c r="AI356" s="112">
        <v>0.62083333333333335</v>
      </c>
      <c r="AJ356" s="112">
        <v>0.7597222222222223</v>
      </c>
      <c r="AK356" s="112">
        <v>0.90277777777777779</v>
      </c>
      <c r="AL356" s="45"/>
      <c r="AM356" s="45"/>
      <c r="AN356" s="45"/>
      <c r="AO356" s="45"/>
      <c r="AP356" s="46"/>
      <c r="AQ356" s="46"/>
    </row>
    <row r="357" spans="1:45" ht="18.75" customHeight="1">
      <c r="A357" s="19" t="s">
        <v>358</v>
      </c>
      <c r="B357" s="20" t="s">
        <v>361</v>
      </c>
      <c r="C357" s="20">
        <v>70</v>
      </c>
      <c r="D357" s="21">
        <v>190</v>
      </c>
      <c r="E357" s="36" t="s">
        <v>24</v>
      </c>
      <c r="F357" s="99" t="s">
        <v>39</v>
      </c>
      <c r="G357" s="24" t="s">
        <v>24</v>
      </c>
      <c r="H357" s="25">
        <v>0.28958333333333336</v>
      </c>
      <c r="I357" s="24" t="s">
        <v>49</v>
      </c>
      <c r="J357" s="25">
        <v>0.92013888888888884</v>
      </c>
      <c r="K357" s="26">
        <f t="shared" si="10"/>
        <v>10</v>
      </c>
      <c r="L357" s="38" t="s">
        <v>28</v>
      </c>
      <c r="M357" s="39" t="s">
        <v>28</v>
      </c>
      <c r="N357" s="40"/>
      <c r="O357" s="39" t="s">
        <v>28</v>
      </c>
      <c r="P357" s="100">
        <v>0.28958333333333336</v>
      </c>
      <c r="Q357" s="100">
        <v>0.42569444444444443</v>
      </c>
      <c r="R357" s="100">
        <v>0.56111111111111112</v>
      </c>
      <c r="S357" s="100">
        <v>0.7055555555555556</v>
      </c>
      <c r="T357" s="100">
        <v>0.85</v>
      </c>
      <c r="U357" s="101"/>
      <c r="V357" s="101"/>
      <c r="W357" s="101"/>
      <c r="X357" s="101"/>
      <c r="Y357" s="101"/>
      <c r="Z357" s="101"/>
      <c r="AA357" s="101"/>
      <c r="AB357" s="101"/>
      <c r="AC357" s="110"/>
      <c r="AD357" s="111"/>
      <c r="AE357" s="111"/>
      <c r="AF357" s="111"/>
      <c r="AG357" s="112">
        <v>0.35486111111111113</v>
      </c>
      <c r="AH357" s="112">
        <v>0.49513888888888885</v>
      </c>
      <c r="AI357" s="112">
        <v>0.6381944444444444</v>
      </c>
      <c r="AJ357" s="112">
        <v>0.77777777777777779</v>
      </c>
      <c r="AK357" s="112">
        <v>0.92013888888888884</v>
      </c>
      <c r="AL357" s="45"/>
      <c r="AM357" s="45"/>
      <c r="AN357" s="45"/>
      <c r="AO357" s="45"/>
      <c r="AP357" s="46"/>
      <c r="AQ357" s="46"/>
    </row>
    <row r="358" spans="1:45" ht="18.75" customHeight="1">
      <c r="A358" s="19" t="s">
        <v>358</v>
      </c>
      <c r="B358" s="20" t="s">
        <v>361</v>
      </c>
      <c r="C358" s="20">
        <v>71</v>
      </c>
      <c r="D358" s="21">
        <v>190</v>
      </c>
      <c r="E358" s="36" t="s">
        <v>24</v>
      </c>
      <c r="F358" s="99" t="s">
        <v>39</v>
      </c>
      <c r="G358" s="24" t="s">
        <v>24</v>
      </c>
      <c r="H358" s="25">
        <v>0.30555555555555552</v>
      </c>
      <c r="I358" s="24" t="s">
        <v>39</v>
      </c>
      <c r="J358" s="25">
        <v>0.9375</v>
      </c>
      <c r="K358" s="26">
        <f t="shared" si="10"/>
        <v>10</v>
      </c>
      <c r="L358" s="38"/>
      <c r="M358" s="39"/>
      <c r="N358" s="40"/>
      <c r="O358" s="39"/>
      <c r="P358" s="100">
        <v>0.30555555555555552</v>
      </c>
      <c r="Q358" s="100">
        <v>0.44305555555555554</v>
      </c>
      <c r="R358" s="100">
        <v>0.57847222222222217</v>
      </c>
      <c r="S358" s="100">
        <v>0.72361111111111109</v>
      </c>
      <c r="T358" s="100">
        <v>0.86805555555555547</v>
      </c>
      <c r="U358" s="101"/>
      <c r="V358" s="101"/>
      <c r="W358" s="101"/>
      <c r="X358" s="101"/>
      <c r="Y358" s="101"/>
      <c r="Z358" s="101"/>
      <c r="AA358" s="101"/>
      <c r="AB358" s="101"/>
      <c r="AC358" s="110"/>
      <c r="AD358" s="111"/>
      <c r="AE358" s="111"/>
      <c r="AF358" s="111"/>
      <c r="AG358" s="112">
        <v>0.3743055555555555</v>
      </c>
      <c r="AH358" s="112">
        <v>0.51250000000000007</v>
      </c>
      <c r="AI358" s="112">
        <v>0.65625</v>
      </c>
      <c r="AJ358" s="112">
        <v>0.79583333333333339</v>
      </c>
      <c r="AK358" s="112">
        <v>0.9375</v>
      </c>
      <c r="AL358" s="45"/>
      <c r="AM358" s="45"/>
      <c r="AN358" s="45"/>
      <c r="AO358" s="45"/>
      <c r="AP358" s="46"/>
      <c r="AQ358" s="46"/>
    </row>
    <row r="359" spans="1:45" ht="18.75" customHeight="1">
      <c r="A359" s="19" t="s">
        <v>358</v>
      </c>
      <c r="B359" s="20" t="s">
        <v>361</v>
      </c>
      <c r="C359" s="20">
        <v>72</v>
      </c>
      <c r="D359" s="19" t="s">
        <v>238</v>
      </c>
      <c r="E359" s="71" t="s">
        <v>25</v>
      </c>
      <c r="F359" s="51" t="s">
        <v>239</v>
      </c>
      <c r="G359" s="24" t="s">
        <v>410</v>
      </c>
      <c r="H359" s="25">
        <v>0.25625000000000003</v>
      </c>
      <c r="I359" s="24" t="s">
        <v>410</v>
      </c>
      <c r="J359" s="25">
        <v>0.86805555555555547</v>
      </c>
      <c r="K359" s="26">
        <f t="shared" si="10"/>
        <v>9</v>
      </c>
      <c r="L359" s="38"/>
      <c r="M359" s="39"/>
      <c r="N359" s="40"/>
      <c r="O359" s="39"/>
      <c r="P359" s="100">
        <v>0.3263888888888889</v>
      </c>
      <c r="Q359" s="100">
        <v>0.47569444444444442</v>
      </c>
      <c r="R359" s="100">
        <v>0.63402777777777775</v>
      </c>
      <c r="S359" s="100">
        <v>0.79375000000000007</v>
      </c>
      <c r="T359" s="101"/>
      <c r="U359" s="101"/>
      <c r="V359" s="101"/>
      <c r="W359" s="101"/>
      <c r="X359" s="101"/>
      <c r="Y359" s="101"/>
      <c r="Z359" s="101"/>
      <c r="AA359" s="101"/>
      <c r="AB359" s="101"/>
      <c r="AC359" s="110"/>
      <c r="AD359" s="111"/>
      <c r="AE359" s="111"/>
      <c r="AF359" s="111"/>
      <c r="AG359" s="112">
        <v>0.25625000000000003</v>
      </c>
      <c r="AH359" s="112">
        <v>0.39999999999999997</v>
      </c>
      <c r="AI359" s="112">
        <v>0.54861111111111105</v>
      </c>
      <c r="AJ359" s="112">
        <v>0.7104166666666667</v>
      </c>
      <c r="AK359" s="112">
        <v>0.86805555555555547</v>
      </c>
      <c r="AL359" s="112"/>
      <c r="AM359" s="112"/>
      <c r="AN359" s="112"/>
      <c r="AO359" s="112"/>
      <c r="AP359" s="46"/>
      <c r="AQ359" s="46"/>
    </row>
    <row r="360" spans="1:45" ht="18.75" customHeight="1">
      <c r="A360" s="19" t="s">
        <v>358</v>
      </c>
      <c r="B360" s="20" t="s">
        <v>361</v>
      </c>
      <c r="C360" s="20">
        <v>73</v>
      </c>
      <c r="D360" s="19" t="s">
        <v>238</v>
      </c>
      <c r="E360" s="71" t="s">
        <v>25</v>
      </c>
      <c r="F360" s="51" t="s">
        <v>239</v>
      </c>
      <c r="G360" s="24" t="s">
        <v>410</v>
      </c>
      <c r="H360" s="25">
        <v>0.27013888888888887</v>
      </c>
      <c r="I360" s="24" t="s">
        <v>410</v>
      </c>
      <c r="J360" s="25">
        <v>0.8833333333333333</v>
      </c>
      <c r="K360" s="26">
        <f t="shared" si="10"/>
        <v>9</v>
      </c>
      <c r="L360" s="47"/>
      <c r="M360" s="48"/>
      <c r="N360" s="49"/>
      <c r="O360" s="48"/>
      <c r="P360" s="100">
        <v>0.34375</v>
      </c>
      <c r="Q360" s="100">
        <v>0.49305555555555558</v>
      </c>
      <c r="R360" s="100">
        <v>0.64861111111111114</v>
      </c>
      <c r="S360" s="100">
        <v>0.8041666666666667</v>
      </c>
      <c r="T360" s="101"/>
      <c r="U360" s="101"/>
      <c r="V360" s="101"/>
      <c r="W360" s="101"/>
      <c r="X360" s="101"/>
      <c r="Y360" s="101"/>
      <c r="Z360" s="101"/>
      <c r="AA360" s="101"/>
      <c r="AB360" s="101"/>
      <c r="AC360" s="110"/>
      <c r="AD360" s="111"/>
      <c r="AE360" s="111"/>
      <c r="AF360" s="111"/>
      <c r="AG360" s="112">
        <v>0.27013888888888887</v>
      </c>
      <c r="AH360" s="112">
        <v>0.4145833333333333</v>
      </c>
      <c r="AI360" s="112">
        <v>0.56388888888888888</v>
      </c>
      <c r="AJ360" s="112">
        <v>0.72638888888888886</v>
      </c>
      <c r="AK360" s="112">
        <v>0.8833333333333333</v>
      </c>
      <c r="AL360" s="112"/>
      <c r="AM360" s="112"/>
      <c r="AN360" s="112"/>
      <c r="AO360" s="112"/>
      <c r="AP360" s="46"/>
      <c r="AQ360" s="46"/>
    </row>
    <row r="361" spans="1:45" ht="18.75" customHeight="1">
      <c r="A361" s="19" t="s">
        <v>358</v>
      </c>
      <c r="B361" s="20" t="s">
        <v>361</v>
      </c>
      <c r="C361" s="20">
        <v>74</v>
      </c>
      <c r="D361" s="19" t="s">
        <v>238</v>
      </c>
      <c r="E361" s="71" t="s">
        <v>25</v>
      </c>
      <c r="F361" s="51" t="s">
        <v>239</v>
      </c>
      <c r="G361" s="24" t="s">
        <v>410</v>
      </c>
      <c r="H361" s="25">
        <v>0.28402777777777777</v>
      </c>
      <c r="I361" s="24" t="s">
        <v>410</v>
      </c>
      <c r="J361" s="25">
        <v>0.89930555555555547</v>
      </c>
      <c r="K361" s="26">
        <f t="shared" si="10"/>
        <v>9</v>
      </c>
      <c r="L361" s="38" t="s">
        <v>28</v>
      </c>
      <c r="M361" s="39" t="s">
        <v>28</v>
      </c>
      <c r="N361" s="40"/>
      <c r="O361" s="39" t="s">
        <v>28</v>
      </c>
      <c r="P361" s="100">
        <v>0.35416666666666669</v>
      </c>
      <c r="Q361" s="100">
        <v>0.50416666666666665</v>
      </c>
      <c r="R361" s="100">
        <v>0.66597222222222219</v>
      </c>
      <c r="S361" s="100">
        <v>0.8222222222222223</v>
      </c>
      <c r="T361" s="101"/>
      <c r="U361" s="101"/>
      <c r="V361" s="101"/>
      <c r="W361" s="101"/>
      <c r="X361" s="101"/>
      <c r="Y361" s="101"/>
      <c r="Z361" s="101"/>
      <c r="AA361" s="101"/>
      <c r="AB361" s="101"/>
      <c r="AC361" s="110"/>
      <c r="AD361" s="111"/>
      <c r="AE361" s="111"/>
      <c r="AF361" s="111"/>
      <c r="AG361" s="112">
        <v>0.28402777777777777</v>
      </c>
      <c r="AH361" s="112">
        <v>0.4291666666666667</v>
      </c>
      <c r="AI361" s="112">
        <v>0.57986111111111105</v>
      </c>
      <c r="AJ361" s="112">
        <v>0.74236111111111114</v>
      </c>
      <c r="AK361" s="112">
        <v>0.89930555555555547</v>
      </c>
      <c r="AL361" s="112"/>
      <c r="AM361" s="112"/>
      <c r="AN361" s="112"/>
      <c r="AO361" s="112"/>
      <c r="AP361" s="46"/>
      <c r="AQ361" s="46"/>
    </row>
    <row r="362" spans="1:45" ht="18.75" customHeight="1">
      <c r="A362" s="19" t="s">
        <v>358</v>
      </c>
      <c r="B362" s="20" t="s">
        <v>361</v>
      </c>
      <c r="C362" s="20">
        <v>75</v>
      </c>
      <c r="D362" s="19" t="s">
        <v>238</v>
      </c>
      <c r="E362" s="71" t="s">
        <v>25</v>
      </c>
      <c r="F362" s="51" t="s">
        <v>239</v>
      </c>
      <c r="G362" s="24" t="s">
        <v>410</v>
      </c>
      <c r="H362" s="25">
        <v>0.2986111111111111</v>
      </c>
      <c r="I362" s="24" t="s">
        <v>410</v>
      </c>
      <c r="J362" s="25">
        <v>0.91319444444444453</v>
      </c>
      <c r="K362" s="26">
        <f t="shared" si="10"/>
        <v>9</v>
      </c>
      <c r="L362" s="47"/>
      <c r="M362" s="48"/>
      <c r="N362" s="49"/>
      <c r="O362" s="48"/>
      <c r="P362" s="105">
        <v>0.375</v>
      </c>
      <c r="Q362" s="100">
        <v>0.51944444444444449</v>
      </c>
      <c r="R362" s="100">
        <v>0.67708333333333337</v>
      </c>
      <c r="S362" s="100">
        <v>0.83819444444444446</v>
      </c>
      <c r="T362" s="101"/>
      <c r="U362" s="101"/>
      <c r="V362" s="101"/>
      <c r="W362" s="101"/>
      <c r="X362" s="101"/>
      <c r="Y362" s="101"/>
      <c r="Z362" s="101"/>
      <c r="AA362" s="101"/>
      <c r="AB362" s="101"/>
      <c r="AC362" s="202" t="s">
        <v>243</v>
      </c>
      <c r="AD362" s="110"/>
      <c r="AE362" s="110"/>
      <c r="AF362" s="110"/>
      <c r="AG362" s="198">
        <v>0.2986111111111111</v>
      </c>
      <c r="AH362" s="112">
        <v>0.44375000000000003</v>
      </c>
      <c r="AI362" s="112">
        <v>0.59861111111111109</v>
      </c>
      <c r="AJ362" s="112">
        <v>0.7583333333333333</v>
      </c>
      <c r="AK362" s="112">
        <v>0.91319444444444453</v>
      </c>
      <c r="AL362" s="112"/>
      <c r="AM362" s="112"/>
      <c r="AN362" s="112"/>
      <c r="AO362" s="112"/>
      <c r="AP362" s="59" t="s">
        <v>244</v>
      </c>
      <c r="AQ362" s="59"/>
    </row>
    <row r="363" spans="1:45" ht="18.75" customHeight="1">
      <c r="A363" s="19" t="s">
        <v>358</v>
      </c>
      <c r="B363" s="20" t="s">
        <v>361</v>
      </c>
      <c r="C363" s="20">
        <v>76</v>
      </c>
      <c r="D363" s="19">
        <v>970</v>
      </c>
      <c r="E363" s="71" t="s">
        <v>148</v>
      </c>
      <c r="F363" s="51" t="s">
        <v>411</v>
      </c>
      <c r="G363" s="24" t="s">
        <v>410</v>
      </c>
      <c r="H363" s="25">
        <v>0.3125</v>
      </c>
      <c r="I363" s="24" t="s">
        <v>410</v>
      </c>
      <c r="J363" s="25">
        <v>0.93055555555555547</v>
      </c>
      <c r="K363" s="26">
        <f t="shared" si="10"/>
        <v>9</v>
      </c>
      <c r="L363" s="27"/>
      <c r="M363" s="28"/>
      <c r="N363" s="29"/>
      <c r="O363" s="28"/>
      <c r="P363" s="100">
        <v>0.38194444444444442</v>
      </c>
      <c r="Q363" s="100">
        <v>0.53263888888888888</v>
      </c>
      <c r="R363" s="100">
        <v>0.69097222222222221</v>
      </c>
      <c r="S363" s="100">
        <v>0.85416666666666663</v>
      </c>
      <c r="T363" s="101"/>
      <c r="U363" s="101"/>
      <c r="V363" s="101"/>
      <c r="W363" s="101"/>
      <c r="X363" s="101"/>
      <c r="Y363" s="101"/>
      <c r="Z363" s="101"/>
      <c r="AA363" s="101"/>
      <c r="AB363" s="101"/>
      <c r="AC363" s="110"/>
      <c r="AD363" s="110"/>
      <c r="AE363" s="110"/>
      <c r="AF363" s="110"/>
      <c r="AG363" s="112">
        <v>0.3125</v>
      </c>
      <c r="AH363" s="112">
        <v>0.45833333333333331</v>
      </c>
      <c r="AI363" s="112">
        <v>0.61458333333333337</v>
      </c>
      <c r="AJ363" s="112">
        <v>0.77430555555555547</v>
      </c>
      <c r="AK363" s="112">
        <v>0.93055555555555547</v>
      </c>
      <c r="AL363" s="112"/>
      <c r="AM363" s="112"/>
      <c r="AN363" s="112"/>
      <c r="AO363" s="112"/>
      <c r="AP363" s="59"/>
      <c r="AQ363" s="59"/>
    </row>
    <row r="364" spans="1:45" ht="18.75" customHeight="1">
      <c r="A364" s="19" t="s">
        <v>358</v>
      </c>
      <c r="B364" s="20" t="s">
        <v>361</v>
      </c>
      <c r="C364" s="20">
        <v>77</v>
      </c>
      <c r="D364" s="115" t="s">
        <v>412</v>
      </c>
      <c r="E364" s="206" t="s">
        <v>252</v>
      </c>
      <c r="F364" s="116" t="s">
        <v>413</v>
      </c>
      <c r="G364" s="24" t="s">
        <v>252</v>
      </c>
      <c r="H364" s="25">
        <v>0.25694444444444448</v>
      </c>
      <c r="I364" s="24" t="s">
        <v>413</v>
      </c>
      <c r="J364" s="25">
        <v>0.875</v>
      </c>
      <c r="K364" s="26">
        <f t="shared" si="10"/>
        <v>16</v>
      </c>
      <c r="L364" s="27"/>
      <c r="M364" s="28"/>
      <c r="N364" s="29"/>
      <c r="O364" s="28"/>
      <c r="P364" s="41">
        <v>0.25694444444444448</v>
      </c>
      <c r="Q364" s="42">
        <v>0.33333333333333331</v>
      </c>
      <c r="R364" s="42">
        <v>0.4236111111111111</v>
      </c>
      <c r="S364" s="42">
        <v>0.50694444444444442</v>
      </c>
      <c r="T364" s="42">
        <v>0.59375</v>
      </c>
      <c r="U364" s="42">
        <v>0.67361111111111116</v>
      </c>
      <c r="V364" s="42">
        <v>0.75694444444444453</v>
      </c>
      <c r="W364" s="42">
        <v>0.84027777777777779</v>
      </c>
      <c r="X364" s="42"/>
      <c r="Y364" s="42"/>
      <c r="Z364" s="42"/>
      <c r="AA364" s="42"/>
      <c r="AB364" s="42"/>
      <c r="AC364" s="57"/>
      <c r="AD364" s="57"/>
      <c r="AE364" s="57"/>
      <c r="AF364" s="57"/>
      <c r="AG364" s="45">
        <v>0.29166666666666669</v>
      </c>
      <c r="AH364" s="45">
        <v>0.375</v>
      </c>
      <c r="AI364" s="45">
        <v>0.45833333333333331</v>
      </c>
      <c r="AJ364" s="45">
        <v>0.53819444444444442</v>
      </c>
      <c r="AK364" s="45">
        <v>0.625</v>
      </c>
      <c r="AL364" s="45">
        <v>0.70833333333333337</v>
      </c>
      <c r="AM364" s="45">
        <v>0.79166666666666663</v>
      </c>
      <c r="AN364" s="45">
        <v>0.875</v>
      </c>
      <c r="AO364" s="45"/>
      <c r="AP364" s="92"/>
      <c r="AQ364" s="94"/>
      <c r="AS364" s="188"/>
    </row>
    <row r="365" spans="1:45" ht="18.75" customHeight="1">
      <c r="A365" s="19" t="s">
        <v>358</v>
      </c>
      <c r="B365" s="20" t="s">
        <v>361</v>
      </c>
      <c r="C365" s="20">
        <v>78</v>
      </c>
      <c r="D365" s="115" t="s">
        <v>414</v>
      </c>
      <c r="E365" s="206" t="s">
        <v>252</v>
      </c>
      <c r="F365" s="116" t="s">
        <v>415</v>
      </c>
      <c r="G365" s="24" t="s">
        <v>31</v>
      </c>
      <c r="H365" s="25">
        <v>0.28472222222222221</v>
      </c>
      <c r="I365" s="24" t="s">
        <v>394</v>
      </c>
      <c r="J365" s="25">
        <v>0.91666666666666663</v>
      </c>
      <c r="K365" s="26">
        <f t="shared" si="10"/>
        <v>16</v>
      </c>
      <c r="L365" s="27"/>
      <c r="M365" s="28"/>
      <c r="N365" s="29"/>
      <c r="O365" s="28"/>
      <c r="P365" s="41">
        <v>0.28472222222222221</v>
      </c>
      <c r="Q365" s="70">
        <v>0.36805555555555558</v>
      </c>
      <c r="R365" s="42">
        <v>0.4513888888888889</v>
      </c>
      <c r="S365" s="70">
        <v>0.53472222222222221</v>
      </c>
      <c r="T365" s="42">
        <v>0.62152777777777779</v>
      </c>
      <c r="U365" s="70">
        <v>0.70138888888888884</v>
      </c>
      <c r="V365" s="70">
        <v>0.78472222222222221</v>
      </c>
      <c r="W365" s="42">
        <v>0.86805555555555547</v>
      </c>
      <c r="X365" s="42"/>
      <c r="Y365" s="42"/>
      <c r="Z365" s="42"/>
      <c r="AA365" s="42"/>
      <c r="AB365" s="42"/>
      <c r="AC365" s="61" t="s">
        <v>416</v>
      </c>
      <c r="AD365" s="57"/>
      <c r="AE365" s="57"/>
      <c r="AF365" s="57"/>
      <c r="AG365" s="45">
        <v>0.33333333333333331</v>
      </c>
      <c r="AH365" s="58">
        <v>0.40972222222222227</v>
      </c>
      <c r="AI365" s="45">
        <v>0.49652777777777773</v>
      </c>
      <c r="AJ365" s="58">
        <v>0.56944444444444442</v>
      </c>
      <c r="AK365" s="45">
        <v>0.66666666666666663</v>
      </c>
      <c r="AL365" s="58">
        <v>0.74305555555555547</v>
      </c>
      <c r="AM365" s="58">
        <v>0.82638888888888884</v>
      </c>
      <c r="AN365" s="45">
        <v>0.91666666666666663</v>
      </c>
      <c r="AO365" s="45"/>
      <c r="AP365" s="92" t="s">
        <v>417</v>
      </c>
      <c r="AQ365" s="94"/>
      <c r="AS365" s="188"/>
    </row>
    <row r="366" spans="1:45" ht="18.75" customHeight="1">
      <c r="A366" s="19" t="s">
        <v>358</v>
      </c>
      <c r="B366" s="20" t="s">
        <v>361</v>
      </c>
      <c r="C366" s="20">
        <v>79</v>
      </c>
      <c r="D366" s="115" t="s">
        <v>418</v>
      </c>
      <c r="E366" s="206" t="s">
        <v>419</v>
      </c>
      <c r="F366" s="249" t="s">
        <v>413</v>
      </c>
      <c r="G366" s="24" t="s">
        <v>413</v>
      </c>
      <c r="H366" s="25">
        <v>0.28472222222222221</v>
      </c>
      <c r="I366" s="24" t="s">
        <v>31</v>
      </c>
      <c r="J366" s="25">
        <v>0.91666666666666663</v>
      </c>
      <c r="K366" s="26">
        <f t="shared" si="10"/>
        <v>16</v>
      </c>
      <c r="L366" s="27"/>
      <c r="M366" s="28"/>
      <c r="N366" s="29"/>
      <c r="O366" s="28"/>
      <c r="P366" s="224">
        <v>0.31944444444444448</v>
      </c>
      <c r="Q366" s="42">
        <v>0.40972222222222227</v>
      </c>
      <c r="R366" s="70">
        <v>0.4861111111111111</v>
      </c>
      <c r="S366" s="42">
        <v>0.57291666666666663</v>
      </c>
      <c r="T366" s="42">
        <v>0.65972222222222221</v>
      </c>
      <c r="U366" s="70">
        <v>0.73611111111111116</v>
      </c>
      <c r="V366" s="42">
        <v>0.82638888888888884</v>
      </c>
      <c r="W366" s="42">
        <v>0.91666666666666663</v>
      </c>
      <c r="X366" s="42"/>
      <c r="Y366" s="42"/>
      <c r="Z366" s="42"/>
      <c r="AA366" s="42"/>
      <c r="AB366" s="42"/>
      <c r="AC366" s="61" t="s">
        <v>420</v>
      </c>
      <c r="AD366" s="56" t="s">
        <v>421</v>
      </c>
      <c r="AE366" s="56"/>
      <c r="AF366" s="57"/>
      <c r="AG366" s="58">
        <v>0.28472222222222221</v>
      </c>
      <c r="AH366" s="65">
        <v>0.375</v>
      </c>
      <c r="AI366" s="58">
        <v>0.4513888888888889</v>
      </c>
      <c r="AJ366" s="45">
        <v>0.54166666666666663</v>
      </c>
      <c r="AK366" s="45">
        <v>0.62847222222222221</v>
      </c>
      <c r="AL366" s="58">
        <v>0.70138888888888884</v>
      </c>
      <c r="AM366" s="45">
        <v>0.79166666666666663</v>
      </c>
      <c r="AN366" s="45">
        <v>0.875</v>
      </c>
      <c r="AO366" s="45"/>
      <c r="AP366" s="92" t="s">
        <v>422</v>
      </c>
      <c r="AQ366" s="92" t="s">
        <v>423</v>
      </c>
      <c r="AS366" s="188"/>
    </row>
    <row r="367" spans="1:45" ht="19.5" customHeight="1" thickBot="1">
      <c r="A367" s="137" t="s">
        <v>358</v>
      </c>
      <c r="B367" s="138" t="s">
        <v>361</v>
      </c>
      <c r="C367" s="138">
        <v>80</v>
      </c>
      <c r="D367" s="139">
        <v>1000</v>
      </c>
      <c r="E367" s="140" t="s">
        <v>140</v>
      </c>
      <c r="F367" s="141" t="s">
        <v>104</v>
      </c>
      <c r="G367" s="142" t="s">
        <v>140</v>
      </c>
      <c r="H367" s="143">
        <v>0.28472222222222221</v>
      </c>
      <c r="I367" s="142" t="s">
        <v>106</v>
      </c>
      <c r="J367" s="143">
        <v>0.89583333333333337</v>
      </c>
      <c r="K367" s="144">
        <f t="shared" si="10"/>
        <v>12</v>
      </c>
      <c r="L367" s="27"/>
      <c r="M367" s="28"/>
      <c r="N367" s="29"/>
      <c r="O367" s="28"/>
      <c r="P367" s="145">
        <v>0.28472222222222221</v>
      </c>
      <c r="Q367" s="146">
        <v>0.3923611111111111</v>
      </c>
      <c r="R367" s="146">
        <v>0.49652777777777773</v>
      </c>
      <c r="S367" s="146">
        <v>0.61805555555555558</v>
      </c>
      <c r="T367" s="146">
        <v>0.73263888888888884</v>
      </c>
      <c r="U367" s="146">
        <v>0.84375</v>
      </c>
      <c r="V367" s="146"/>
      <c r="W367" s="250"/>
      <c r="X367" s="250"/>
      <c r="Y367" s="250"/>
      <c r="Z367" s="250"/>
      <c r="AA367" s="250"/>
      <c r="AB367" s="250"/>
      <c r="AC367" s="149"/>
      <c r="AD367" s="150"/>
      <c r="AE367" s="150"/>
      <c r="AF367" s="150"/>
      <c r="AG367" s="151">
        <v>0.33333333333333331</v>
      </c>
      <c r="AH367" s="151">
        <v>0.44444444444444442</v>
      </c>
      <c r="AI367" s="151">
        <v>0.54166666666666663</v>
      </c>
      <c r="AJ367" s="151">
        <v>0.67013888888888884</v>
      </c>
      <c r="AK367" s="151">
        <v>0.78472222222222221</v>
      </c>
      <c r="AL367" s="151">
        <v>0.89583333333333337</v>
      </c>
      <c r="AM367" s="151"/>
      <c r="AN367" s="152"/>
      <c r="AO367" s="152"/>
      <c r="AP367" s="251"/>
      <c r="AQ367" s="251"/>
    </row>
    <row r="368" spans="1:45" ht="18.75" customHeight="1">
      <c r="A368" s="19" t="s">
        <v>424</v>
      </c>
      <c r="B368" s="20" t="s">
        <v>406</v>
      </c>
      <c r="C368" s="20">
        <v>1</v>
      </c>
      <c r="D368" s="19">
        <v>108</v>
      </c>
      <c r="E368" s="158" t="s">
        <v>100</v>
      </c>
      <c r="F368" s="174" t="s">
        <v>148</v>
      </c>
      <c r="G368" s="24" t="s">
        <v>29</v>
      </c>
      <c r="H368" s="25">
        <v>0.25</v>
      </c>
      <c r="I368" s="24" t="s">
        <v>100</v>
      </c>
      <c r="J368" s="25">
        <v>0.90208333333333324</v>
      </c>
      <c r="K368" s="26">
        <f t="shared" si="10"/>
        <v>11</v>
      </c>
      <c r="L368" s="182"/>
      <c r="M368" s="183" t="s">
        <v>28</v>
      </c>
      <c r="N368" s="252"/>
      <c r="O368" s="39" t="s">
        <v>28</v>
      </c>
      <c r="P368" s="41">
        <v>0.25</v>
      </c>
      <c r="Q368" s="175">
        <v>0.3756944444444445</v>
      </c>
      <c r="R368" s="175">
        <v>0.50763888888888886</v>
      </c>
      <c r="S368" s="175">
        <v>0.63958333333333328</v>
      </c>
      <c r="T368" s="175">
        <v>0.7715277777777777</v>
      </c>
      <c r="U368" s="175">
        <v>0.90208333333333324</v>
      </c>
      <c r="V368" s="175"/>
      <c r="W368" s="175"/>
      <c r="X368" s="175"/>
      <c r="Y368" s="176"/>
      <c r="Z368" s="176"/>
      <c r="AA368" s="176"/>
      <c r="AB368" s="176"/>
      <c r="AC368" s="177"/>
      <c r="AD368" s="177"/>
      <c r="AE368" s="177"/>
      <c r="AF368" s="177"/>
      <c r="AG368" s="84">
        <v>0.30972222222222223</v>
      </c>
      <c r="AH368" s="84">
        <v>0.44166666666666665</v>
      </c>
      <c r="AI368" s="84">
        <v>0.57361111111111118</v>
      </c>
      <c r="AJ368" s="84">
        <v>0.7055555555555556</v>
      </c>
      <c r="AK368" s="84">
        <v>0.83750000000000002</v>
      </c>
      <c r="AL368" s="84"/>
      <c r="AM368" s="84"/>
      <c r="AN368" s="84"/>
      <c r="AO368" s="84"/>
      <c r="AP368" s="46"/>
      <c r="AQ368" s="46"/>
    </row>
    <row r="369" spans="1:45" ht="18.75" customHeight="1">
      <c r="A369" s="19" t="s">
        <v>424</v>
      </c>
      <c r="B369" s="20" t="s">
        <v>406</v>
      </c>
      <c r="C369" s="20">
        <v>2</v>
      </c>
      <c r="D369" s="19">
        <v>108</v>
      </c>
      <c r="E369" s="168" t="s">
        <v>100</v>
      </c>
      <c r="F369" s="51" t="s">
        <v>148</v>
      </c>
      <c r="G369" s="24" t="s">
        <v>29</v>
      </c>
      <c r="H369" s="25">
        <v>0.29166666666666669</v>
      </c>
      <c r="I369" s="24" t="s">
        <v>100</v>
      </c>
      <c r="J369" s="25">
        <v>0.94097222222222221</v>
      </c>
      <c r="K369" s="26">
        <f t="shared" si="10"/>
        <v>11</v>
      </c>
      <c r="L369" s="38"/>
      <c r="M369" s="39"/>
      <c r="N369" s="40"/>
      <c r="O369" s="39"/>
      <c r="P369" s="41">
        <v>0.29166666666666669</v>
      </c>
      <c r="Q369" s="127">
        <v>0.4201388888888889</v>
      </c>
      <c r="R369" s="127">
        <v>0.55208333333333337</v>
      </c>
      <c r="S369" s="127">
        <v>0.68402777777777779</v>
      </c>
      <c r="T369" s="127">
        <v>0.81597222222222221</v>
      </c>
      <c r="U369" s="127">
        <v>0.94097222222222221</v>
      </c>
      <c r="V369" s="127"/>
      <c r="W369" s="127"/>
      <c r="X369" s="127"/>
      <c r="Y369" s="70"/>
      <c r="Z369" s="42"/>
      <c r="AA369" s="42"/>
      <c r="AB369" s="42"/>
      <c r="AC369" s="43"/>
      <c r="AD369" s="43"/>
      <c r="AE369" s="43"/>
      <c r="AF369" s="43"/>
      <c r="AG369" s="45">
        <v>0.35416666666666669</v>
      </c>
      <c r="AH369" s="45">
        <v>0.4861111111111111</v>
      </c>
      <c r="AI369" s="45">
        <v>0.61805555555555558</v>
      </c>
      <c r="AJ369" s="45">
        <v>0.75</v>
      </c>
      <c r="AK369" s="45">
        <v>0.88194444444444453</v>
      </c>
      <c r="AL369" s="45"/>
      <c r="AM369" s="45"/>
      <c r="AN369" s="45"/>
      <c r="AO369" s="45"/>
      <c r="AP369" s="46"/>
      <c r="AQ369" s="46"/>
    </row>
    <row r="370" spans="1:45" ht="18.75" customHeight="1">
      <c r="A370" s="19" t="s">
        <v>424</v>
      </c>
      <c r="B370" s="20" t="s">
        <v>406</v>
      </c>
      <c r="C370" s="20">
        <v>3</v>
      </c>
      <c r="D370" s="19">
        <v>108</v>
      </c>
      <c r="E370" s="168" t="s">
        <v>100</v>
      </c>
      <c r="F370" s="51" t="s">
        <v>148</v>
      </c>
      <c r="G370" s="24" t="s">
        <v>25</v>
      </c>
      <c r="H370" s="25">
        <v>0.25</v>
      </c>
      <c r="I370" s="24" t="s">
        <v>148</v>
      </c>
      <c r="J370" s="25">
        <v>0.90208333333333324</v>
      </c>
      <c r="K370" s="26">
        <f t="shared" si="10"/>
        <v>11</v>
      </c>
      <c r="L370" s="171"/>
      <c r="M370" s="172"/>
      <c r="N370" s="173"/>
      <c r="O370" s="172"/>
      <c r="P370" s="41">
        <v>0.30972222222222223</v>
      </c>
      <c r="Q370" s="175">
        <v>0.44166666666666665</v>
      </c>
      <c r="R370" s="175">
        <v>0.57361111111111118</v>
      </c>
      <c r="S370" s="175">
        <v>0.7055555555555556</v>
      </c>
      <c r="T370" s="175">
        <v>0.83750000000000002</v>
      </c>
      <c r="U370" s="175"/>
      <c r="V370" s="175"/>
      <c r="W370" s="175"/>
      <c r="X370" s="175"/>
      <c r="Y370" s="176"/>
      <c r="Z370" s="176"/>
      <c r="AA370" s="176"/>
      <c r="AB370" s="176"/>
      <c r="AC370" s="177"/>
      <c r="AD370" s="177"/>
      <c r="AE370" s="177"/>
      <c r="AF370" s="177"/>
      <c r="AG370" s="84">
        <v>0.25</v>
      </c>
      <c r="AH370" s="84">
        <v>0.3756944444444445</v>
      </c>
      <c r="AI370" s="84">
        <v>0.50763888888888886</v>
      </c>
      <c r="AJ370" s="84">
        <v>0.63958333333333328</v>
      </c>
      <c r="AK370" s="84">
        <v>0.7715277777777777</v>
      </c>
      <c r="AL370" s="84">
        <v>0.90208333333333324</v>
      </c>
      <c r="AM370" s="84"/>
      <c r="AN370" s="84"/>
      <c r="AO370" s="84"/>
      <c r="AP370" s="90"/>
      <c r="AQ370" s="90"/>
    </row>
    <row r="371" spans="1:45" ht="18.75" customHeight="1">
      <c r="A371" s="19" t="s">
        <v>424</v>
      </c>
      <c r="B371" s="20" t="s">
        <v>406</v>
      </c>
      <c r="C371" s="20">
        <v>4</v>
      </c>
      <c r="D371" s="19">
        <v>108</v>
      </c>
      <c r="E371" s="168" t="s">
        <v>100</v>
      </c>
      <c r="F371" s="51" t="s">
        <v>148</v>
      </c>
      <c r="G371" s="24" t="s">
        <v>25</v>
      </c>
      <c r="H371" s="25">
        <v>0.27083333333333331</v>
      </c>
      <c r="I371" s="24" t="s">
        <v>148</v>
      </c>
      <c r="J371" s="25">
        <v>0.92222222222222217</v>
      </c>
      <c r="K371" s="26">
        <f t="shared" si="10"/>
        <v>11</v>
      </c>
      <c r="L371" s="38"/>
      <c r="M371" s="39"/>
      <c r="N371" s="40"/>
      <c r="O371" s="39"/>
      <c r="P371" s="204">
        <v>0.33194444444444443</v>
      </c>
      <c r="Q371" s="127">
        <v>0.46388888888888885</v>
      </c>
      <c r="R371" s="127">
        <v>0.59583333333333333</v>
      </c>
      <c r="S371" s="127">
        <v>0.72777777777777775</v>
      </c>
      <c r="T371" s="127">
        <v>0.85972222222222217</v>
      </c>
      <c r="U371" s="127"/>
      <c r="V371" s="127"/>
      <c r="W371" s="127"/>
      <c r="X371" s="127"/>
      <c r="Y371" s="70"/>
      <c r="Z371" s="42"/>
      <c r="AA371" s="42"/>
      <c r="AB371" s="42"/>
      <c r="AC371" s="43"/>
      <c r="AD371" s="43"/>
      <c r="AE371" s="43"/>
      <c r="AF371" s="43"/>
      <c r="AG371" s="45">
        <v>0.27083333333333331</v>
      </c>
      <c r="AH371" s="45">
        <v>0.3979166666666667</v>
      </c>
      <c r="AI371" s="45">
        <v>0.52986111111111112</v>
      </c>
      <c r="AJ371" s="45">
        <v>0.66180555555555554</v>
      </c>
      <c r="AK371" s="45">
        <v>0.79375000000000007</v>
      </c>
      <c r="AL371" s="45">
        <v>0.92222222222222217</v>
      </c>
      <c r="AM371" s="45"/>
      <c r="AN371" s="45"/>
      <c r="AO371" s="45"/>
      <c r="AP371" s="46"/>
      <c r="AQ371" s="46"/>
    </row>
    <row r="372" spans="1:45" ht="18.75" customHeight="1">
      <c r="A372" s="19" t="s">
        <v>424</v>
      </c>
      <c r="B372" s="20" t="s">
        <v>406</v>
      </c>
      <c r="C372" s="20">
        <v>5</v>
      </c>
      <c r="D372" s="19">
        <v>108</v>
      </c>
      <c r="E372" s="168" t="s">
        <v>100</v>
      </c>
      <c r="F372" s="51" t="s">
        <v>148</v>
      </c>
      <c r="G372" s="24" t="s">
        <v>25</v>
      </c>
      <c r="H372" s="25">
        <v>0.29166666666666669</v>
      </c>
      <c r="I372" s="24" t="s">
        <v>148</v>
      </c>
      <c r="J372" s="25">
        <v>0.94097222222222221</v>
      </c>
      <c r="K372" s="26">
        <f t="shared" si="10"/>
        <v>11</v>
      </c>
      <c r="L372" s="27"/>
      <c r="M372" s="28"/>
      <c r="N372" s="29"/>
      <c r="O372" s="28"/>
      <c r="P372" s="41">
        <v>0.35416666666666669</v>
      </c>
      <c r="Q372" s="41">
        <v>0.4861111111111111</v>
      </c>
      <c r="R372" s="41">
        <v>0.61805555555555558</v>
      </c>
      <c r="S372" s="41">
        <v>0.75</v>
      </c>
      <c r="T372" s="41">
        <v>0.88194444444444453</v>
      </c>
      <c r="U372" s="77"/>
      <c r="V372" s="77"/>
      <c r="W372" s="77"/>
      <c r="X372" s="78"/>
      <c r="Y372" s="78"/>
      <c r="Z372" s="78"/>
      <c r="AA372" s="78"/>
      <c r="AB372" s="78"/>
      <c r="AC372" s="79"/>
      <c r="AD372" s="80"/>
      <c r="AE372" s="80"/>
      <c r="AF372" s="80"/>
      <c r="AG372" s="45">
        <v>0.29166666666666669</v>
      </c>
      <c r="AH372" s="45">
        <v>0.4201388888888889</v>
      </c>
      <c r="AI372" s="45">
        <v>0.55208333333333337</v>
      </c>
      <c r="AJ372" s="45">
        <v>0.68402777777777779</v>
      </c>
      <c r="AK372" s="45">
        <v>0.81597222222222221</v>
      </c>
      <c r="AL372" s="45">
        <v>0.94097222222222221</v>
      </c>
      <c r="AM372" s="34"/>
      <c r="AN372" s="34"/>
      <c r="AO372" s="34"/>
      <c r="AP372" s="125"/>
      <c r="AQ372" s="35"/>
    </row>
    <row r="373" spans="1:45" ht="18.75" customHeight="1">
      <c r="A373" s="19" t="s">
        <v>424</v>
      </c>
      <c r="B373" s="20" t="s">
        <v>406</v>
      </c>
      <c r="C373" s="20">
        <v>6</v>
      </c>
      <c r="D373" s="21">
        <v>104</v>
      </c>
      <c r="E373" s="187" t="s">
        <v>24</v>
      </c>
      <c r="F373" s="37" t="s">
        <v>25</v>
      </c>
      <c r="G373" s="24" t="s">
        <v>25</v>
      </c>
      <c r="H373" s="25">
        <v>0.25138888888888888</v>
      </c>
      <c r="I373" s="24" t="s">
        <v>148</v>
      </c>
      <c r="J373" s="25">
        <v>0.86458333333333337</v>
      </c>
      <c r="K373" s="26">
        <f t="shared" si="10"/>
        <v>9</v>
      </c>
      <c r="L373" s="47"/>
      <c r="M373" s="48"/>
      <c r="N373" s="49"/>
      <c r="O373" s="48"/>
      <c r="P373" s="41">
        <v>0.32430555555555557</v>
      </c>
      <c r="Q373" s="41">
        <v>0.47152777777777782</v>
      </c>
      <c r="R373" s="41">
        <v>0.62430555555555511</v>
      </c>
      <c r="S373" s="41">
        <v>0.78958333333333297</v>
      </c>
      <c r="T373" s="41"/>
      <c r="U373" s="42"/>
      <c r="V373" s="42"/>
      <c r="W373" s="42"/>
      <c r="X373" s="42"/>
      <c r="Y373" s="42"/>
      <c r="Z373" s="42"/>
      <c r="AA373" s="42"/>
      <c r="AB373" s="42"/>
      <c r="AC373" s="43"/>
      <c r="AD373" s="43"/>
      <c r="AE373" s="44"/>
      <c r="AF373" s="44"/>
      <c r="AG373" s="45">
        <v>0.25138888888888888</v>
      </c>
      <c r="AH373" s="45">
        <v>0.39444444444444449</v>
      </c>
      <c r="AI373" s="45">
        <v>0.54166666666666674</v>
      </c>
      <c r="AJ373" s="45">
        <v>0.70277777777777839</v>
      </c>
      <c r="AK373" s="45">
        <v>0.86458333333333337</v>
      </c>
      <c r="AL373" s="45"/>
      <c r="AM373" s="45"/>
      <c r="AN373" s="45"/>
      <c r="AO373" s="45"/>
      <c r="AP373" s="46"/>
      <c r="AQ373" s="46"/>
    </row>
    <row r="374" spans="1:45" ht="18.75" customHeight="1">
      <c r="A374" s="19" t="s">
        <v>424</v>
      </c>
      <c r="B374" s="20" t="s">
        <v>406</v>
      </c>
      <c r="C374" s="20">
        <v>7</v>
      </c>
      <c r="D374" s="21">
        <v>104</v>
      </c>
      <c r="E374" s="36" t="s">
        <v>24</v>
      </c>
      <c r="F374" s="37" t="s">
        <v>25</v>
      </c>
      <c r="G374" s="24" t="s">
        <v>25</v>
      </c>
      <c r="H374" s="25">
        <v>0.26874999999999999</v>
      </c>
      <c r="I374" s="24" t="s">
        <v>148</v>
      </c>
      <c r="J374" s="25">
        <v>0.88194444444444453</v>
      </c>
      <c r="K374" s="26">
        <f t="shared" si="10"/>
        <v>9</v>
      </c>
      <c r="L374" s="38"/>
      <c r="M374" s="39"/>
      <c r="N374" s="40"/>
      <c r="O374" s="39"/>
      <c r="P374" s="41">
        <v>0.33819444444444446</v>
      </c>
      <c r="Q374" s="41">
        <v>0.4868055555555556</v>
      </c>
      <c r="R374" s="41">
        <v>0.63958333333333284</v>
      </c>
      <c r="S374" s="41">
        <v>0.80694444444444413</v>
      </c>
      <c r="T374" s="41"/>
      <c r="U374" s="42"/>
      <c r="V374" s="42"/>
      <c r="W374" s="42"/>
      <c r="X374" s="42"/>
      <c r="Y374" s="42"/>
      <c r="Z374" s="42"/>
      <c r="AA374" s="42"/>
      <c r="AB374" s="42"/>
      <c r="AC374" s="43"/>
      <c r="AD374" s="43"/>
      <c r="AE374" s="44"/>
      <c r="AF374" s="44"/>
      <c r="AG374" s="45">
        <v>0.26874999999999999</v>
      </c>
      <c r="AH374" s="45">
        <v>0.40902777777777782</v>
      </c>
      <c r="AI374" s="45">
        <v>0.55763888888888902</v>
      </c>
      <c r="AJ374" s="45">
        <v>0.72013888888888955</v>
      </c>
      <c r="AK374" s="45">
        <v>0.88194444444444453</v>
      </c>
      <c r="AL374" s="45"/>
      <c r="AM374" s="45"/>
      <c r="AN374" s="45"/>
      <c r="AO374" s="45"/>
      <c r="AP374" s="46"/>
      <c r="AQ374" s="46"/>
    </row>
    <row r="375" spans="1:45" ht="18.75" customHeight="1">
      <c r="A375" s="19" t="s">
        <v>424</v>
      </c>
      <c r="B375" s="20" t="s">
        <v>406</v>
      </c>
      <c r="C375" s="20">
        <v>8</v>
      </c>
      <c r="D375" s="21">
        <v>104</v>
      </c>
      <c r="E375" s="36" t="s">
        <v>24</v>
      </c>
      <c r="F375" s="37" t="s">
        <v>25</v>
      </c>
      <c r="G375" s="24" t="s">
        <v>25</v>
      </c>
      <c r="H375" s="25">
        <v>0.28263888888888888</v>
      </c>
      <c r="I375" s="24" t="s">
        <v>148</v>
      </c>
      <c r="J375" s="25">
        <v>0.89930555555555547</v>
      </c>
      <c r="K375" s="26">
        <f t="shared" si="10"/>
        <v>9</v>
      </c>
      <c r="L375" s="47"/>
      <c r="M375" s="48"/>
      <c r="N375" s="49"/>
      <c r="O375" s="48"/>
      <c r="P375" s="41">
        <v>0.3520833333333333</v>
      </c>
      <c r="Q375" s="41">
        <v>0.50208333333333333</v>
      </c>
      <c r="R375" s="41">
        <v>0.65486111111111056</v>
      </c>
      <c r="S375" s="41">
        <v>0.82430555555555529</v>
      </c>
      <c r="T375" s="41"/>
      <c r="U375" s="42"/>
      <c r="V375" s="42"/>
      <c r="W375" s="42"/>
      <c r="X375" s="42"/>
      <c r="Y375" s="42"/>
      <c r="Z375" s="42"/>
      <c r="AA375" s="42"/>
      <c r="AB375" s="42"/>
      <c r="AC375" s="43"/>
      <c r="AD375" s="43"/>
      <c r="AE375" s="44"/>
      <c r="AF375" s="44"/>
      <c r="AG375" s="45">
        <v>0.28263888888888888</v>
      </c>
      <c r="AH375" s="45">
        <v>0.42361111111111116</v>
      </c>
      <c r="AI375" s="45">
        <v>0.57361111111111129</v>
      </c>
      <c r="AJ375" s="45">
        <v>0.73750000000000071</v>
      </c>
      <c r="AK375" s="45">
        <v>0.89930555555555547</v>
      </c>
      <c r="AL375" s="45"/>
      <c r="AM375" s="45"/>
      <c r="AN375" s="45"/>
      <c r="AO375" s="45"/>
      <c r="AP375" s="46"/>
      <c r="AQ375" s="46"/>
    </row>
    <row r="376" spans="1:45" ht="18.75" customHeight="1">
      <c r="A376" s="19" t="s">
        <v>424</v>
      </c>
      <c r="B376" s="20" t="s">
        <v>406</v>
      </c>
      <c r="C376" s="20">
        <v>9</v>
      </c>
      <c r="D376" s="21">
        <v>104</v>
      </c>
      <c r="E376" s="36" t="s">
        <v>24</v>
      </c>
      <c r="F376" s="37" t="s">
        <v>25</v>
      </c>
      <c r="G376" s="24" t="s">
        <v>25</v>
      </c>
      <c r="H376" s="25">
        <v>0.29652777777777778</v>
      </c>
      <c r="I376" s="24" t="s">
        <v>148</v>
      </c>
      <c r="J376" s="25">
        <v>0.91666666666666663</v>
      </c>
      <c r="K376" s="26">
        <f t="shared" si="10"/>
        <v>9</v>
      </c>
      <c r="L376" s="38"/>
      <c r="M376" s="39" t="s">
        <v>28</v>
      </c>
      <c r="N376" s="40"/>
      <c r="O376" s="39" t="s">
        <v>28</v>
      </c>
      <c r="P376" s="41">
        <v>0.36944444444444446</v>
      </c>
      <c r="Q376" s="41">
        <v>0.51736111111111105</v>
      </c>
      <c r="R376" s="41">
        <v>0.67013888888888828</v>
      </c>
      <c r="S376" s="41">
        <v>0.84166666666666645</v>
      </c>
      <c r="T376" s="41"/>
      <c r="U376" s="42"/>
      <c r="V376" s="42"/>
      <c r="W376" s="42"/>
      <c r="X376" s="42"/>
      <c r="Y376" s="42"/>
      <c r="Z376" s="42"/>
      <c r="AA376" s="42"/>
      <c r="AB376" s="42"/>
      <c r="AC376" s="43"/>
      <c r="AD376" s="43"/>
      <c r="AE376" s="44"/>
      <c r="AF376" s="44"/>
      <c r="AG376" s="45">
        <v>0.29652777777777778</v>
      </c>
      <c r="AH376" s="45">
        <v>0.4381944444444445</v>
      </c>
      <c r="AI376" s="45">
        <v>0.58958333333333357</v>
      </c>
      <c r="AJ376" s="45">
        <v>0.75486111111111187</v>
      </c>
      <c r="AK376" s="45">
        <v>0.91666666666666663</v>
      </c>
      <c r="AL376" s="45"/>
      <c r="AM376" s="45"/>
      <c r="AN376" s="45"/>
      <c r="AO376" s="45"/>
      <c r="AP376" s="46"/>
      <c r="AQ376" s="46"/>
    </row>
    <row r="377" spans="1:45" ht="18.75" customHeight="1">
      <c r="A377" s="19" t="s">
        <v>424</v>
      </c>
      <c r="B377" s="20" t="s">
        <v>406</v>
      </c>
      <c r="C377" s="20">
        <v>10</v>
      </c>
      <c r="D377" s="21">
        <v>104</v>
      </c>
      <c r="E377" s="36" t="s">
        <v>24</v>
      </c>
      <c r="F377" s="37" t="s">
        <v>25</v>
      </c>
      <c r="G377" s="24" t="s">
        <v>25</v>
      </c>
      <c r="H377" s="25">
        <v>0.31041666666666667</v>
      </c>
      <c r="I377" s="24" t="s">
        <v>148</v>
      </c>
      <c r="J377" s="25">
        <v>0.93402777777777779</v>
      </c>
      <c r="K377" s="26">
        <f t="shared" si="10"/>
        <v>9</v>
      </c>
      <c r="L377" s="27"/>
      <c r="M377" s="28"/>
      <c r="N377" s="29"/>
      <c r="O377" s="28"/>
      <c r="P377" s="41">
        <v>0.38194444444444442</v>
      </c>
      <c r="Q377" s="41">
        <v>0.53263888888888877</v>
      </c>
      <c r="R377" s="41">
        <v>0.68541666666666601</v>
      </c>
      <c r="S377" s="41">
        <v>0.85763888888888884</v>
      </c>
      <c r="T377" s="41"/>
      <c r="U377" s="42"/>
      <c r="V377" s="42"/>
      <c r="W377" s="42"/>
      <c r="X377" s="42"/>
      <c r="Y377" s="42"/>
      <c r="Z377" s="42"/>
      <c r="AA377" s="42"/>
      <c r="AB377" s="42"/>
      <c r="AC377" s="43"/>
      <c r="AD377" s="43"/>
      <c r="AE377" s="44"/>
      <c r="AF377" s="44"/>
      <c r="AG377" s="45">
        <v>0.31041666666666667</v>
      </c>
      <c r="AH377" s="45">
        <v>0.45277777777777783</v>
      </c>
      <c r="AI377" s="45">
        <v>0.60555555555555585</v>
      </c>
      <c r="AJ377" s="45">
        <v>0.77222222222222303</v>
      </c>
      <c r="AK377" s="45">
        <v>0.93402777777777779</v>
      </c>
      <c r="AL377" s="45"/>
      <c r="AM377" s="45"/>
      <c r="AN377" s="45"/>
      <c r="AO377" s="45"/>
      <c r="AP377" s="46"/>
      <c r="AQ377" s="46"/>
    </row>
    <row r="378" spans="1:45" ht="18.75" customHeight="1">
      <c r="A378" s="19" t="s">
        <v>425</v>
      </c>
      <c r="B378" s="20" t="s">
        <v>406</v>
      </c>
      <c r="C378" s="20">
        <v>11</v>
      </c>
      <c r="D378" s="19" t="s">
        <v>426</v>
      </c>
      <c r="E378" s="71" t="s">
        <v>25</v>
      </c>
      <c r="F378" s="51" t="s">
        <v>427</v>
      </c>
      <c r="G378" s="24" t="s">
        <v>25</v>
      </c>
      <c r="H378" s="25">
        <v>0.25486111111111109</v>
      </c>
      <c r="I378" s="24" t="s">
        <v>428</v>
      </c>
      <c r="J378" s="25">
        <v>0.86458333333333337</v>
      </c>
      <c r="K378" s="26">
        <f t="shared" si="10"/>
        <v>10</v>
      </c>
      <c r="L378" s="38"/>
      <c r="M378" s="39"/>
      <c r="N378" s="40"/>
      <c r="O378" s="39"/>
      <c r="P378" s="41">
        <v>0.25486111111111109</v>
      </c>
      <c r="Q378" s="41">
        <v>0.3888888888888889</v>
      </c>
      <c r="R378" s="41">
        <v>0.51874999999999993</v>
      </c>
      <c r="S378" s="41">
        <v>0.64861111111111114</v>
      </c>
      <c r="T378" s="41">
        <v>0.80208333333333337</v>
      </c>
      <c r="U378" s="53"/>
      <c r="V378" s="73"/>
      <c r="W378" s="55"/>
      <c r="X378" s="55"/>
      <c r="Y378" s="55"/>
      <c r="Z378" s="55"/>
      <c r="AA378" s="55"/>
      <c r="AB378" s="55"/>
      <c r="AC378" s="61"/>
      <c r="AD378" s="61"/>
      <c r="AE378" s="61"/>
      <c r="AF378" s="61"/>
      <c r="AG378" s="45">
        <v>0.31736111111111115</v>
      </c>
      <c r="AH378" s="45">
        <v>0.4458333333333333</v>
      </c>
      <c r="AI378" s="45">
        <v>0.58124999999999993</v>
      </c>
      <c r="AJ378" s="45">
        <v>0.71527777777777779</v>
      </c>
      <c r="AK378" s="45">
        <v>0.86458333333333337</v>
      </c>
      <c r="AL378" s="45"/>
      <c r="AM378" s="45"/>
      <c r="AN378" s="45"/>
      <c r="AO378" s="45"/>
      <c r="AP378" s="92"/>
      <c r="AQ378" s="92"/>
      <c r="AS378" s="6"/>
    </row>
    <row r="379" spans="1:45" ht="18.75" customHeight="1">
      <c r="A379" s="19" t="s">
        <v>425</v>
      </c>
      <c r="B379" s="20" t="s">
        <v>406</v>
      </c>
      <c r="C379" s="20">
        <v>12</v>
      </c>
      <c r="D379" s="19" t="s">
        <v>426</v>
      </c>
      <c r="E379" s="71" t="s">
        <v>25</v>
      </c>
      <c r="F379" s="51" t="s">
        <v>427</v>
      </c>
      <c r="G379" s="24" t="s">
        <v>25</v>
      </c>
      <c r="H379" s="25">
        <v>0.27083333333333331</v>
      </c>
      <c r="I379" s="24" t="s">
        <v>25</v>
      </c>
      <c r="J379" s="25">
        <v>0.88541666666666663</v>
      </c>
      <c r="K379" s="26">
        <f t="shared" si="10"/>
        <v>10</v>
      </c>
      <c r="L379" s="38" t="s">
        <v>28</v>
      </c>
      <c r="M379" s="39" t="s">
        <v>28</v>
      </c>
      <c r="N379" s="40"/>
      <c r="O379" s="39" t="s">
        <v>28</v>
      </c>
      <c r="P379" s="41">
        <v>0.27291666666666664</v>
      </c>
      <c r="Q379" s="41">
        <v>0.40625</v>
      </c>
      <c r="R379" s="41">
        <v>0.53749999999999998</v>
      </c>
      <c r="S379" s="41">
        <v>0.66388888888888886</v>
      </c>
      <c r="T379" s="41">
        <v>0.81736111111111109</v>
      </c>
      <c r="U379" s="53"/>
      <c r="V379" s="73"/>
      <c r="W379" s="55"/>
      <c r="X379" s="55"/>
      <c r="Y379" s="55"/>
      <c r="Z379" s="55"/>
      <c r="AA379" s="55"/>
      <c r="AB379" s="55"/>
      <c r="AC379" s="61"/>
      <c r="AD379" s="61"/>
      <c r="AE379" s="61"/>
      <c r="AF379" s="61"/>
      <c r="AG379" s="45">
        <v>0.33333333333333331</v>
      </c>
      <c r="AH379" s="45">
        <v>0.46180555555555558</v>
      </c>
      <c r="AI379" s="45">
        <v>0.59722222222222221</v>
      </c>
      <c r="AJ379" s="45">
        <v>0.73402777777777783</v>
      </c>
      <c r="AK379" s="45">
        <v>0.88541666666666663</v>
      </c>
      <c r="AL379" s="45"/>
      <c r="AM379" s="45"/>
      <c r="AN379" s="45"/>
      <c r="AO379" s="45"/>
      <c r="AP379" s="92"/>
      <c r="AQ379" s="92"/>
      <c r="AS379" s="6"/>
    </row>
    <row r="380" spans="1:45" ht="18.75" customHeight="1">
      <c r="A380" s="19" t="s">
        <v>425</v>
      </c>
      <c r="B380" s="20" t="s">
        <v>406</v>
      </c>
      <c r="C380" s="20">
        <v>13</v>
      </c>
      <c r="D380" s="19" t="s">
        <v>426</v>
      </c>
      <c r="E380" s="71" t="s">
        <v>25</v>
      </c>
      <c r="F380" s="51" t="s">
        <v>427</v>
      </c>
      <c r="G380" s="24" t="s">
        <v>25</v>
      </c>
      <c r="H380" s="25">
        <v>0.28750000000000003</v>
      </c>
      <c r="I380" s="24" t="s">
        <v>427</v>
      </c>
      <c r="J380" s="25">
        <v>0.90625</v>
      </c>
      <c r="K380" s="26">
        <f t="shared" ref="K380:K390" si="11">SUBTOTAL(2,P380:AB380,AG380:AO380)</f>
        <v>10</v>
      </c>
      <c r="L380" s="38"/>
      <c r="M380" s="39"/>
      <c r="N380" s="40"/>
      <c r="O380" s="39"/>
      <c r="P380" s="41">
        <v>0.2902777777777778</v>
      </c>
      <c r="Q380" s="41">
        <v>0.42291666666666666</v>
      </c>
      <c r="R380" s="41">
        <v>0.55347222222222225</v>
      </c>
      <c r="S380" s="41">
        <v>0.68611111111111101</v>
      </c>
      <c r="T380" s="41">
        <v>0.83611111111111114</v>
      </c>
      <c r="U380" s="73"/>
      <c r="V380" s="73"/>
      <c r="W380" s="55"/>
      <c r="X380" s="55"/>
      <c r="Y380" s="55"/>
      <c r="Z380" s="55"/>
      <c r="AA380" s="55"/>
      <c r="AB380" s="55"/>
      <c r="AC380" s="61"/>
      <c r="AD380" s="61"/>
      <c r="AE380" s="61"/>
      <c r="AF380" s="61"/>
      <c r="AG380" s="45">
        <v>0.35000000000000003</v>
      </c>
      <c r="AH380" s="45">
        <v>0.47847222222222219</v>
      </c>
      <c r="AI380" s="45">
        <v>0.61388888888888882</v>
      </c>
      <c r="AJ380" s="45">
        <v>0.75277777777777777</v>
      </c>
      <c r="AK380" s="45">
        <v>0.90625</v>
      </c>
      <c r="AL380" s="45"/>
      <c r="AM380" s="45"/>
      <c r="AN380" s="45"/>
      <c r="AO380" s="45"/>
      <c r="AP380" s="92"/>
      <c r="AQ380" s="92"/>
    </row>
    <row r="381" spans="1:45" ht="18.75" customHeight="1">
      <c r="A381" s="19" t="s">
        <v>425</v>
      </c>
      <c r="B381" s="20" t="s">
        <v>406</v>
      </c>
      <c r="C381" s="20">
        <v>14</v>
      </c>
      <c r="D381" s="19" t="s">
        <v>426</v>
      </c>
      <c r="E381" s="71" t="s">
        <v>25</v>
      </c>
      <c r="F381" s="51" t="s">
        <v>427</v>
      </c>
      <c r="G381" s="24" t="s">
        <v>25</v>
      </c>
      <c r="H381" s="25">
        <v>0.30416666666666664</v>
      </c>
      <c r="I381" s="24" t="s">
        <v>427</v>
      </c>
      <c r="J381" s="25">
        <v>0.92708333333333337</v>
      </c>
      <c r="K381" s="26">
        <f t="shared" si="11"/>
        <v>10</v>
      </c>
      <c r="L381" s="38"/>
      <c r="M381" s="39"/>
      <c r="N381" s="40"/>
      <c r="O381" s="39"/>
      <c r="P381" s="41">
        <v>0.30416666666666664</v>
      </c>
      <c r="Q381" s="41">
        <v>0.43611111111111112</v>
      </c>
      <c r="R381" s="41">
        <v>0.56944444444444442</v>
      </c>
      <c r="S381" s="41">
        <v>0.70486111111111116</v>
      </c>
      <c r="T381" s="41">
        <v>0.85416666666666663</v>
      </c>
      <c r="U381" s="73"/>
      <c r="V381" s="73"/>
      <c r="W381" s="55"/>
      <c r="X381" s="55"/>
      <c r="Y381" s="55"/>
      <c r="Z381" s="55"/>
      <c r="AA381" s="55"/>
      <c r="AB381" s="55"/>
      <c r="AC381" s="61"/>
      <c r="AD381" s="61"/>
      <c r="AE381" s="61"/>
      <c r="AF381" s="61"/>
      <c r="AG381" s="45">
        <v>0.3666666666666667</v>
      </c>
      <c r="AH381" s="45">
        <v>0.49513888888888885</v>
      </c>
      <c r="AI381" s="45">
        <v>0.63055555555555554</v>
      </c>
      <c r="AJ381" s="45">
        <v>0.7715277777777777</v>
      </c>
      <c r="AK381" s="45">
        <v>0.92708333333333337</v>
      </c>
      <c r="AL381" s="45"/>
      <c r="AM381" s="45"/>
      <c r="AN381" s="45"/>
      <c r="AO381" s="45"/>
      <c r="AP381" s="92"/>
      <c r="AQ381" s="92"/>
    </row>
    <row r="382" spans="1:45" ht="18.75" customHeight="1">
      <c r="A382" s="19" t="s">
        <v>425</v>
      </c>
      <c r="B382" s="20" t="s">
        <v>406</v>
      </c>
      <c r="C382" s="20">
        <v>15</v>
      </c>
      <c r="D382" s="19" t="s">
        <v>426</v>
      </c>
      <c r="E382" s="71" t="s">
        <v>25</v>
      </c>
      <c r="F382" s="51" t="s">
        <v>427</v>
      </c>
      <c r="G382" s="24" t="s">
        <v>429</v>
      </c>
      <c r="H382" s="25">
        <v>0.25</v>
      </c>
      <c r="I382" s="24" t="s">
        <v>375</v>
      </c>
      <c r="J382" s="25">
        <v>0.87152777777777779</v>
      </c>
      <c r="K382" s="26">
        <f t="shared" si="11"/>
        <v>10</v>
      </c>
      <c r="L382" s="38"/>
      <c r="M382" s="39"/>
      <c r="N382" s="40"/>
      <c r="O382" s="39"/>
      <c r="P382" s="41">
        <v>0.32083333333333336</v>
      </c>
      <c r="Q382" s="41">
        <v>0.45277777777777778</v>
      </c>
      <c r="R382" s="41">
        <v>0.5854166666666667</v>
      </c>
      <c r="S382" s="41">
        <v>0.72013888888888899</v>
      </c>
      <c r="T382" s="41">
        <v>0.87152777777777779</v>
      </c>
      <c r="U382" s="73"/>
      <c r="V382" s="73"/>
      <c r="W382" s="55"/>
      <c r="X382" s="55"/>
      <c r="Y382" s="55"/>
      <c r="Z382" s="55"/>
      <c r="AA382" s="55"/>
      <c r="AB382" s="55"/>
      <c r="AC382" s="61"/>
      <c r="AD382" s="61"/>
      <c r="AE382" s="61"/>
      <c r="AF382" s="61"/>
      <c r="AG382" s="58">
        <v>0.25</v>
      </c>
      <c r="AH382" s="45">
        <v>0.3833333333333333</v>
      </c>
      <c r="AI382" s="45">
        <v>0.51180555555555551</v>
      </c>
      <c r="AJ382" s="45">
        <v>0.64722222222222225</v>
      </c>
      <c r="AK382" s="45">
        <v>0.79027777777777775</v>
      </c>
      <c r="AL382" s="45"/>
      <c r="AM382" s="45"/>
      <c r="AN382" s="45"/>
      <c r="AO382" s="45"/>
      <c r="AP382" s="92" t="s">
        <v>430</v>
      </c>
      <c r="AQ382" s="92"/>
    </row>
    <row r="383" spans="1:45" ht="18.75" customHeight="1">
      <c r="A383" s="19" t="s">
        <v>425</v>
      </c>
      <c r="B383" s="20" t="s">
        <v>406</v>
      </c>
      <c r="C383" s="20">
        <v>17</v>
      </c>
      <c r="D383" s="19" t="s">
        <v>431</v>
      </c>
      <c r="E383" s="71" t="s">
        <v>25</v>
      </c>
      <c r="F383" s="51" t="s">
        <v>432</v>
      </c>
      <c r="G383" s="24" t="s">
        <v>433</v>
      </c>
      <c r="H383" s="25">
        <v>0.28402777777777777</v>
      </c>
      <c r="I383" s="24" t="s">
        <v>375</v>
      </c>
      <c r="J383" s="25">
        <v>0.91319444444444453</v>
      </c>
      <c r="K383" s="26">
        <f t="shared" si="11"/>
        <v>10</v>
      </c>
      <c r="L383" s="27"/>
      <c r="M383" s="28"/>
      <c r="N383" s="29"/>
      <c r="O383" s="28"/>
      <c r="P383" s="70">
        <v>0.35347222222222219</v>
      </c>
      <c r="Q383" s="41">
        <v>0.48541666666666666</v>
      </c>
      <c r="R383" s="41">
        <v>0.61388888888888882</v>
      </c>
      <c r="S383" s="41">
        <v>0.75763888888888886</v>
      </c>
      <c r="T383" s="41">
        <v>0.91319444444444453</v>
      </c>
      <c r="U383" s="73"/>
      <c r="V383" s="73"/>
      <c r="W383" s="55"/>
      <c r="X383" s="55"/>
      <c r="Y383" s="55"/>
      <c r="Z383" s="55"/>
      <c r="AA383" s="55"/>
      <c r="AB383" s="55"/>
      <c r="AC383" s="61" t="s">
        <v>434</v>
      </c>
      <c r="AD383" s="61"/>
      <c r="AE383" s="61"/>
      <c r="AF383" s="61"/>
      <c r="AG383" s="58">
        <v>0.28402777777777777</v>
      </c>
      <c r="AH383" s="58">
        <v>0.41597222222222219</v>
      </c>
      <c r="AI383" s="45">
        <v>0.54305555555555551</v>
      </c>
      <c r="AJ383" s="45">
        <v>0.67986111111111114</v>
      </c>
      <c r="AK383" s="58">
        <v>0.82777777777777783</v>
      </c>
      <c r="AL383" s="45"/>
      <c r="AM383" s="45"/>
      <c r="AN383" s="45"/>
      <c r="AO383" s="45"/>
      <c r="AP383" s="92" t="s">
        <v>434</v>
      </c>
      <c r="AQ383" s="92"/>
    </row>
    <row r="384" spans="1:45" ht="18.75" customHeight="1">
      <c r="A384" s="19" t="s">
        <v>425</v>
      </c>
      <c r="B384" s="20" t="s">
        <v>406</v>
      </c>
      <c r="C384" s="20">
        <v>18</v>
      </c>
      <c r="D384" s="19">
        <v>684</v>
      </c>
      <c r="E384" s="71" t="s">
        <v>25</v>
      </c>
      <c r="F384" s="51" t="s">
        <v>435</v>
      </c>
      <c r="G384" s="24" t="s">
        <v>436</v>
      </c>
      <c r="H384" s="25">
        <v>0.29652777777777778</v>
      </c>
      <c r="I384" s="24" t="s">
        <v>25</v>
      </c>
      <c r="J384" s="25">
        <v>0.93055555555555547</v>
      </c>
      <c r="K384" s="26">
        <f t="shared" si="11"/>
        <v>10</v>
      </c>
      <c r="L384" s="27"/>
      <c r="M384" s="28"/>
      <c r="N384" s="29"/>
      <c r="O384" s="28"/>
      <c r="P384" s="62">
        <v>0.37013888888888885</v>
      </c>
      <c r="Q384" s="63">
        <v>0.50208333333333333</v>
      </c>
      <c r="R384" s="54">
        <v>0.6333333333333333</v>
      </c>
      <c r="S384" s="41">
        <v>0.77569444444444446</v>
      </c>
      <c r="T384" s="63">
        <v>0.93055555555555547</v>
      </c>
      <c r="U384" s="73"/>
      <c r="V384" s="73"/>
      <c r="W384" s="55"/>
      <c r="X384" s="55"/>
      <c r="Y384" s="55"/>
      <c r="Z384" s="55"/>
      <c r="AA384" s="55"/>
      <c r="AB384" s="55"/>
      <c r="AC384" s="56" t="s">
        <v>437</v>
      </c>
      <c r="AD384" s="61"/>
      <c r="AE384" s="61"/>
      <c r="AF384" s="61"/>
      <c r="AG384" s="58">
        <v>0.29652777777777778</v>
      </c>
      <c r="AH384" s="65">
        <v>0.43263888888888885</v>
      </c>
      <c r="AI384" s="65">
        <v>0.56111111111111112</v>
      </c>
      <c r="AJ384" s="58">
        <v>0.69652777777777775</v>
      </c>
      <c r="AK384" s="65">
        <v>0.84652777777777777</v>
      </c>
      <c r="AL384" s="45"/>
      <c r="AM384" s="45"/>
      <c r="AN384" s="45"/>
      <c r="AO384" s="45"/>
      <c r="AP384" s="92" t="s">
        <v>437</v>
      </c>
      <c r="AQ384" s="92"/>
    </row>
    <row r="385" spans="1:43" ht="18.75" customHeight="1">
      <c r="A385" s="19" t="s">
        <v>425</v>
      </c>
      <c r="B385" s="20" t="s">
        <v>406</v>
      </c>
      <c r="C385" s="20">
        <v>20</v>
      </c>
      <c r="D385" s="19" t="s">
        <v>438</v>
      </c>
      <c r="E385" s="71" t="s">
        <v>25</v>
      </c>
      <c r="F385" s="51" t="s">
        <v>439</v>
      </c>
      <c r="G385" s="24" t="s">
        <v>375</v>
      </c>
      <c r="H385" s="25">
        <v>0.31944444444444448</v>
      </c>
      <c r="I385" s="24" t="s">
        <v>375</v>
      </c>
      <c r="J385" s="25">
        <v>0.89930555555555547</v>
      </c>
      <c r="K385" s="26">
        <f t="shared" si="11"/>
        <v>9</v>
      </c>
      <c r="L385" s="27"/>
      <c r="M385" s="28"/>
      <c r="N385" s="29"/>
      <c r="O385" s="28"/>
      <c r="P385" s="60">
        <v>0.31944444444444448</v>
      </c>
      <c r="Q385" s="53">
        <v>0.46319444444444446</v>
      </c>
      <c r="R385" s="41">
        <v>0.61944444444444446</v>
      </c>
      <c r="S385" s="53">
        <v>0.75902777777777775</v>
      </c>
      <c r="T385" s="53">
        <v>0.89930555555555547</v>
      </c>
      <c r="U385" s="73"/>
      <c r="V385" s="73"/>
      <c r="W385" s="55"/>
      <c r="X385" s="55"/>
      <c r="Y385" s="55"/>
      <c r="Z385" s="55"/>
      <c r="AA385" s="55"/>
      <c r="AB385" s="55"/>
      <c r="AC385" s="61"/>
      <c r="AD385" s="61"/>
      <c r="AE385" s="61"/>
      <c r="AF385" s="61"/>
      <c r="AG385" s="45">
        <v>0.38680555555555557</v>
      </c>
      <c r="AH385" s="45">
        <v>0.52916666666666667</v>
      </c>
      <c r="AI385" s="45">
        <v>0.68055555555555547</v>
      </c>
      <c r="AJ385" s="45">
        <v>0.82638888888888884</v>
      </c>
      <c r="AK385" s="45"/>
      <c r="AL385" s="45"/>
      <c r="AM385" s="45"/>
      <c r="AN385" s="45"/>
      <c r="AO385" s="45"/>
      <c r="AP385" s="92"/>
      <c r="AQ385" s="92"/>
    </row>
    <row r="386" spans="1:43" ht="18.75" customHeight="1">
      <c r="A386" s="19" t="s">
        <v>425</v>
      </c>
      <c r="B386" s="20" t="s">
        <v>406</v>
      </c>
      <c r="C386" s="20">
        <v>21</v>
      </c>
      <c r="D386" s="19">
        <v>872</v>
      </c>
      <c r="E386" s="36" t="s">
        <v>24</v>
      </c>
      <c r="F386" s="51" t="s">
        <v>440</v>
      </c>
      <c r="G386" s="24" t="s">
        <v>24</v>
      </c>
      <c r="H386" s="25">
        <v>0.24652777777777779</v>
      </c>
      <c r="I386" s="24" t="s">
        <v>441</v>
      </c>
      <c r="J386" s="25">
        <v>0.85416666666666663</v>
      </c>
      <c r="K386" s="26">
        <f t="shared" si="11"/>
        <v>10</v>
      </c>
      <c r="L386" s="27"/>
      <c r="M386" s="28"/>
      <c r="N386" s="29"/>
      <c r="O386" s="28"/>
      <c r="P386" s="60">
        <v>0.24652777777777779</v>
      </c>
      <c r="Q386" s="54">
        <v>0.37152777777777773</v>
      </c>
      <c r="R386" s="54">
        <v>0.51736111111111105</v>
      </c>
      <c r="S386" s="54">
        <v>0.63888888888888895</v>
      </c>
      <c r="T386" s="53">
        <v>0.79861111111111116</v>
      </c>
      <c r="U386" s="54"/>
      <c r="V386" s="73"/>
      <c r="W386" s="55"/>
      <c r="X386" s="55"/>
      <c r="Y386" s="55"/>
      <c r="Z386" s="55"/>
      <c r="AA386" s="55"/>
      <c r="AB386" s="55"/>
      <c r="AC386" s="56" t="s">
        <v>442</v>
      </c>
      <c r="AD386" s="61"/>
      <c r="AE386" s="61"/>
      <c r="AF386" s="61"/>
      <c r="AG386" s="45">
        <v>0.2986111111111111</v>
      </c>
      <c r="AH386" s="58">
        <v>0.4201388888888889</v>
      </c>
      <c r="AI386" s="58">
        <v>0.57638888888888895</v>
      </c>
      <c r="AJ386" s="58">
        <v>0.69444444444444453</v>
      </c>
      <c r="AK386" s="45">
        <v>0.85416666666666663</v>
      </c>
      <c r="AL386" s="45"/>
      <c r="AM386" s="45"/>
      <c r="AN386" s="45"/>
      <c r="AO386" s="45"/>
      <c r="AP386" s="92" t="s">
        <v>443</v>
      </c>
      <c r="AQ386" s="92"/>
    </row>
    <row r="387" spans="1:43" ht="18.75" customHeight="1">
      <c r="A387" s="19" t="s">
        <v>444</v>
      </c>
      <c r="B387" s="20" t="s">
        <v>361</v>
      </c>
      <c r="C387" s="20">
        <v>64</v>
      </c>
      <c r="D387" s="19" t="s">
        <v>408</v>
      </c>
      <c r="E387" s="119" t="s">
        <v>51</v>
      </c>
      <c r="F387" s="253" t="s">
        <v>409</v>
      </c>
      <c r="G387" s="160" t="s">
        <v>51</v>
      </c>
      <c r="H387" s="161">
        <v>0.25347222222222221</v>
      </c>
      <c r="I387" s="160" t="s">
        <v>161</v>
      </c>
      <c r="J387" s="161">
        <v>0.88888888888888884</v>
      </c>
      <c r="K387" s="26">
        <f t="shared" si="11"/>
        <v>10</v>
      </c>
      <c r="L387" s="27"/>
      <c r="M387" s="28"/>
      <c r="N387" s="40"/>
      <c r="O387" s="28"/>
      <c r="P387" s="96">
        <v>0.25347222222222221</v>
      </c>
      <c r="Q387" s="97">
        <v>0.3888888888888889</v>
      </c>
      <c r="R387" s="97">
        <v>0.53819444444444442</v>
      </c>
      <c r="S387" s="97">
        <v>0.67361111111111116</v>
      </c>
      <c r="T387" s="97">
        <v>0.81944444444444453</v>
      </c>
      <c r="U387" s="97"/>
      <c r="V387" s="97"/>
      <c r="W387" s="97"/>
      <c r="X387" s="97"/>
      <c r="Y387" s="97"/>
      <c r="Z387" s="97"/>
      <c r="AA387" s="97"/>
      <c r="AB387" s="97"/>
      <c r="AC387" s="199"/>
      <c r="AD387" s="200"/>
      <c r="AE387" s="200"/>
      <c r="AF387" s="200"/>
      <c r="AG387" s="34">
        <v>0.32291666666666669</v>
      </c>
      <c r="AH387" s="34">
        <v>0.46527777777777773</v>
      </c>
      <c r="AI387" s="34">
        <v>0.61111111111111105</v>
      </c>
      <c r="AJ387" s="34">
        <v>0.75</v>
      </c>
      <c r="AK387" s="34">
        <v>0.88888888888888884</v>
      </c>
      <c r="AL387" s="34"/>
      <c r="AM387" s="34"/>
      <c r="AN387" s="34"/>
      <c r="AO387" s="34"/>
      <c r="AP387" s="35"/>
      <c r="AQ387" s="35"/>
    </row>
    <row r="388" spans="1:43" ht="18.75" customHeight="1">
      <c r="A388" s="19" t="s">
        <v>424</v>
      </c>
      <c r="B388" s="20" t="s">
        <v>406</v>
      </c>
      <c r="C388" s="20">
        <v>23</v>
      </c>
      <c r="D388" s="19" t="s">
        <v>329</v>
      </c>
      <c r="E388" s="36" t="s">
        <v>29</v>
      </c>
      <c r="F388" s="51" t="s">
        <v>26</v>
      </c>
      <c r="G388" s="24" t="s">
        <v>29</v>
      </c>
      <c r="H388" s="25">
        <v>0.29166666666666669</v>
      </c>
      <c r="I388" s="24" t="s">
        <v>43</v>
      </c>
      <c r="J388" s="25">
        <v>0.90972222222222199</v>
      </c>
      <c r="K388" s="26">
        <f t="shared" si="11"/>
        <v>8</v>
      </c>
      <c r="L388" s="47"/>
      <c r="M388" s="48"/>
      <c r="N388" s="49"/>
      <c r="O388" s="48"/>
      <c r="P388" s="100">
        <v>0.29166666666666669</v>
      </c>
      <c r="Q388" s="101">
        <v>0.46875</v>
      </c>
      <c r="R388" s="101">
        <v>0.65277777777777779</v>
      </c>
      <c r="S388" s="101">
        <v>0.82638888888888884</v>
      </c>
      <c r="T388" s="101"/>
      <c r="U388" s="101"/>
      <c r="V388" s="101"/>
      <c r="W388" s="101"/>
      <c r="X388" s="101"/>
      <c r="Y388" s="101"/>
      <c r="Z388" s="101"/>
      <c r="AA388" s="101"/>
      <c r="AB388" s="101"/>
      <c r="AC388" s="110"/>
      <c r="AD388" s="111"/>
      <c r="AE388" s="111"/>
      <c r="AF388" s="111"/>
      <c r="AG388" s="112">
        <v>0.37847222222222227</v>
      </c>
      <c r="AH388" s="112">
        <v>0.54861111111111105</v>
      </c>
      <c r="AI388" s="112">
        <v>0.73263888888888895</v>
      </c>
      <c r="AJ388" s="112">
        <v>0.90972222222222199</v>
      </c>
      <c r="AK388" s="45"/>
      <c r="AL388" s="45"/>
      <c r="AM388" s="45"/>
      <c r="AN388" s="45"/>
      <c r="AO388" s="45"/>
      <c r="AP388" s="46"/>
      <c r="AQ388" s="46"/>
    </row>
    <row r="389" spans="1:43" ht="18.75" customHeight="1">
      <c r="A389" s="19" t="s">
        <v>424</v>
      </c>
      <c r="B389" s="20" t="s">
        <v>406</v>
      </c>
      <c r="C389" s="20">
        <v>24</v>
      </c>
      <c r="D389" s="19" t="s">
        <v>329</v>
      </c>
      <c r="E389" s="36" t="s">
        <v>29</v>
      </c>
      <c r="F389" s="51" t="s">
        <v>26</v>
      </c>
      <c r="G389" s="24" t="s">
        <v>29</v>
      </c>
      <c r="H389" s="25">
        <v>0.30208333333333331</v>
      </c>
      <c r="I389" s="24" t="s">
        <v>43</v>
      </c>
      <c r="J389" s="25">
        <v>0.92013888888888884</v>
      </c>
      <c r="K389" s="26">
        <f t="shared" si="11"/>
        <v>8</v>
      </c>
      <c r="L389" s="38" t="s">
        <v>28</v>
      </c>
      <c r="M389" s="39" t="s">
        <v>28</v>
      </c>
      <c r="N389" s="40"/>
      <c r="O389" s="39" t="s">
        <v>28</v>
      </c>
      <c r="P389" s="100">
        <v>0.30208333333333331</v>
      </c>
      <c r="Q389" s="100">
        <v>0.47916666666666669</v>
      </c>
      <c r="R389" s="100">
        <v>0.65972222222222221</v>
      </c>
      <c r="S389" s="100">
        <v>0.83680555555555547</v>
      </c>
      <c r="T389" s="100"/>
      <c r="U389" s="101"/>
      <c r="V389" s="101"/>
      <c r="W389" s="101"/>
      <c r="X389" s="101"/>
      <c r="Y389" s="101"/>
      <c r="Z389" s="101"/>
      <c r="AA389" s="101"/>
      <c r="AB389" s="101"/>
      <c r="AC389" s="110"/>
      <c r="AD389" s="111"/>
      <c r="AE389" s="111"/>
      <c r="AF389" s="111"/>
      <c r="AG389" s="34">
        <v>0.38888888888888901</v>
      </c>
      <c r="AH389" s="34">
        <v>0.5625</v>
      </c>
      <c r="AI389" s="34">
        <v>0.74652777777777779</v>
      </c>
      <c r="AJ389" s="58">
        <v>0.92013888888888884</v>
      </c>
      <c r="AK389" s="45"/>
      <c r="AL389" s="45"/>
      <c r="AM389" s="45"/>
      <c r="AN389" s="45"/>
      <c r="AO389" s="45"/>
      <c r="AP389" s="59" t="s">
        <v>445</v>
      </c>
      <c r="AQ389" s="59"/>
    </row>
    <row r="390" spans="1:43" ht="18.75" customHeight="1">
      <c r="A390" s="19" t="s">
        <v>424</v>
      </c>
      <c r="B390" s="20" t="s">
        <v>406</v>
      </c>
      <c r="C390" s="20">
        <v>25</v>
      </c>
      <c r="D390" s="19" t="s">
        <v>329</v>
      </c>
      <c r="E390" s="36" t="s">
        <v>29</v>
      </c>
      <c r="F390" s="51" t="s">
        <v>26</v>
      </c>
      <c r="G390" s="24" t="s">
        <v>29</v>
      </c>
      <c r="H390" s="25">
        <v>0.3125</v>
      </c>
      <c r="I390" s="24" t="s">
        <v>43</v>
      </c>
      <c r="J390" s="25">
        <v>0.93055555555555503</v>
      </c>
      <c r="K390" s="26">
        <f t="shared" si="11"/>
        <v>8</v>
      </c>
      <c r="L390" s="47"/>
      <c r="M390" s="48"/>
      <c r="N390" s="49"/>
      <c r="O390" s="48"/>
      <c r="P390" s="100">
        <v>0.3125</v>
      </c>
      <c r="Q390" s="100">
        <v>0.48958333333333298</v>
      </c>
      <c r="R390" s="100">
        <v>0.66666666666666663</v>
      </c>
      <c r="S390" s="100">
        <v>0.84722222222222221</v>
      </c>
      <c r="T390" s="100"/>
      <c r="U390" s="101"/>
      <c r="V390" s="101"/>
      <c r="W390" s="101"/>
      <c r="X390" s="101"/>
      <c r="Y390" s="101"/>
      <c r="Z390" s="101"/>
      <c r="AA390" s="101"/>
      <c r="AB390" s="101"/>
      <c r="AC390" s="110"/>
      <c r="AD390" s="111"/>
      <c r="AE390" s="111"/>
      <c r="AF390" s="111"/>
      <c r="AG390" s="112">
        <v>0.39930555555555602</v>
      </c>
      <c r="AH390" s="112">
        <v>0.56944444444444442</v>
      </c>
      <c r="AI390" s="112">
        <v>0.75694444444444453</v>
      </c>
      <c r="AJ390" s="198">
        <v>0.93055555555555503</v>
      </c>
      <c r="AK390" s="45"/>
      <c r="AL390" s="45"/>
      <c r="AM390" s="45"/>
      <c r="AN390" s="45"/>
      <c r="AO390" s="45"/>
      <c r="AP390" s="59" t="s">
        <v>445</v>
      </c>
      <c r="AQ390" s="59"/>
    </row>
    <row r="391" spans="1:43" ht="18.75" customHeight="1">
      <c r="A391" s="19" t="s">
        <v>424</v>
      </c>
      <c r="B391" s="20" t="s">
        <v>406</v>
      </c>
      <c r="C391" s="20">
        <v>26</v>
      </c>
      <c r="D391" s="19" t="s">
        <v>408</v>
      </c>
      <c r="E391" s="71" t="s">
        <v>51</v>
      </c>
      <c r="F391" s="248" t="s">
        <v>409</v>
      </c>
      <c r="G391" s="24" t="s">
        <v>161</v>
      </c>
      <c r="H391" s="25">
        <v>0.25347222222222221</v>
      </c>
      <c r="I391" s="24" t="s">
        <v>51</v>
      </c>
      <c r="J391" s="25">
        <v>0.88541666666666663</v>
      </c>
      <c r="K391" s="26">
        <f t="shared" ref="K391:K397" si="12">SUBTOTAL(2,P391:AB391,AG391:AO391)</f>
        <v>10</v>
      </c>
      <c r="L391" s="47"/>
      <c r="M391" s="48"/>
      <c r="N391" s="49"/>
      <c r="O391" s="48"/>
      <c r="P391" s="100">
        <v>0.31944444444444448</v>
      </c>
      <c r="Q391" s="100">
        <v>0.45833333333333331</v>
      </c>
      <c r="R391" s="100">
        <v>0.60763888888888895</v>
      </c>
      <c r="S391" s="100">
        <v>0.74305555555555547</v>
      </c>
      <c r="T391" s="100">
        <v>0.88541666666666663</v>
      </c>
      <c r="U391" s="101"/>
      <c r="V391" s="101"/>
      <c r="W391" s="101"/>
      <c r="X391" s="101"/>
      <c r="Y391" s="101"/>
      <c r="Z391" s="101"/>
      <c r="AA391" s="101"/>
      <c r="AB391" s="101"/>
      <c r="AC391" s="110"/>
      <c r="AD391" s="111"/>
      <c r="AE391" s="111"/>
      <c r="AF391" s="111"/>
      <c r="AG391" s="112">
        <v>0.25347222222222221</v>
      </c>
      <c r="AH391" s="112">
        <v>0.3888888888888889</v>
      </c>
      <c r="AI391" s="112">
        <v>0.53472222222222221</v>
      </c>
      <c r="AJ391" s="45">
        <v>0.68055555555555547</v>
      </c>
      <c r="AK391" s="45">
        <v>0.81944444444444453</v>
      </c>
      <c r="AL391" s="45"/>
      <c r="AM391" s="45"/>
      <c r="AN391" s="45"/>
      <c r="AO391" s="45"/>
      <c r="AP391" s="46"/>
      <c r="AQ391" s="46"/>
    </row>
    <row r="392" spans="1:43" ht="18.75" customHeight="1">
      <c r="A392" s="19" t="s">
        <v>425</v>
      </c>
      <c r="B392" s="20" t="s">
        <v>406</v>
      </c>
      <c r="C392" s="20">
        <v>27</v>
      </c>
      <c r="D392" s="19" t="s">
        <v>408</v>
      </c>
      <c r="E392" s="71" t="s">
        <v>51</v>
      </c>
      <c r="F392" s="248" t="s">
        <v>409</v>
      </c>
      <c r="G392" s="24" t="s">
        <v>161</v>
      </c>
      <c r="H392" s="25">
        <v>0.27083333333333331</v>
      </c>
      <c r="I392" s="24" t="s">
        <v>51</v>
      </c>
      <c r="J392" s="25">
        <v>0.90625</v>
      </c>
      <c r="K392" s="26">
        <f t="shared" si="12"/>
        <v>10</v>
      </c>
      <c r="L392" s="47"/>
      <c r="M392" s="48"/>
      <c r="N392" s="49"/>
      <c r="O392" s="48"/>
      <c r="P392" s="100">
        <v>0.33680555555555558</v>
      </c>
      <c r="Q392" s="100">
        <v>0.47569444444444442</v>
      </c>
      <c r="R392" s="100">
        <v>0.625</v>
      </c>
      <c r="S392" s="100">
        <v>0.76041666666666663</v>
      </c>
      <c r="T392" s="100">
        <v>0.90625</v>
      </c>
      <c r="U392" s="101"/>
      <c r="V392" s="101"/>
      <c r="W392" s="101"/>
      <c r="X392" s="101"/>
      <c r="Y392" s="101"/>
      <c r="Z392" s="101"/>
      <c r="AA392" s="101"/>
      <c r="AB392" s="101"/>
      <c r="AC392" s="110"/>
      <c r="AD392" s="111"/>
      <c r="AE392" s="111"/>
      <c r="AF392" s="111"/>
      <c r="AG392" s="112">
        <v>0.27083333333333331</v>
      </c>
      <c r="AH392" s="112">
        <v>0.40625</v>
      </c>
      <c r="AI392" s="112">
        <v>0.55208333333333337</v>
      </c>
      <c r="AJ392" s="112">
        <v>0.69791666666666663</v>
      </c>
      <c r="AK392" s="112">
        <v>0.83680555555555547</v>
      </c>
      <c r="AL392" s="45"/>
      <c r="AM392" s="45"/>
      <c r="AN392" s="45"/>
      <c r="AO392" s="45"/>
      <c r="AP392" s="46"/>
      <c r="AQ392" s="46"/>
    </row>
    <row r="393" spans="1:43" ht="18.75" customHeight="1">
      <c r="A393" s="19" t="s">
        <v>425</v>
      </c>
      <c r="B393" s="20" t="s">
        <v>406</v>
      </c>
      <c r="C393" s="20">
        <v>28</v>
      </c>
      <c r="D393" s="19" t="s">
        <v>408</v>
      </c>
      <c r="E393" s="71" t="s">
        <v>51</v>
      </c>
      <c r="F393" s="248" t="s">
        <v>409</v>
      </c>
      <c r="G393" s="24" t="s">
        <v>161</v>
      </c>
      <c r="H393" s="25">
        <v>0.28819444444444448</v>
      </c>
      <c r="I393" s="24" t="s">
        <v>161</v>
      </c>
      <c r="J393" s="25">
        <v>0.85416666666666663</v>
      </c>
      <c r="K393" s="26">
        <f t="shared" si="12"/>
        <v>9</v>
      </c>
      <c r="L393" s="38"/>
      <c r="M393" s="39" t="s">
        <v>28</v>
      </c>
      <c r="N393" s="40"/>
      <c r="O393" s="39" t="s">
        <v>28</v>
      </c>
      <c r="P393" s="100">
        <v>0.35416666666666669</v>
      </c>
      <c r="Q393" s="100">
        <v>0.49305555555555558</v>
      </c>
      <c r="R393" s="100">
        <v>0.64236111111111105</v>
      </c>
      <c r="S393" s="100">
        <v>0.77777777777777779</v>
      </c>
      <c r="T393" s="100"/>
      <c r="U393" s="101"/>
      <c r="V393" s="101"/>
      <c r="W393" s="101"/>
      <c r="X393" s="101"/>
      <c r="Y393" s="101"/>
      <c r="Z393" s="101"/>
      <c r="AA393" s="101"/>
      <c r="AB393" s="101"/>
      <c r="AC393" s="110"/>
      <c r="AD393" s="111"/>
      <c r="AE393" s="111"/>
      <c r="AF393" s="111"/>
      <c r="AG393" s="112">
        <v>0.28819444444444448</v>
      </c>
      <c r="AH393" s="112">
        <v>0.4236111111111111</v>
      </c>
      <c r="AI393" s="112">
        <v>0.56944444444444442</v>
      </c>
      <c r="AJ393" s="112">
        <v>0.71527777777777779</v>
      </c>
      <c r="AK393" s="112">
        <v>0.85416666666666663</v>
      </c>
      <c r="AL393" s="45"/>
      <c r="AM393" s="45"/>
      <c r="AN393" s="45"/>
      <c r="AO393" s="45"/>
      <c r="AP393" s="46"/>
      <c r="AQ393" s="46"/>
    </row>
    <row r="394" spans="1:43" ht="19.5" customHeight="1">
      <c r="A394" s="19" t="s">
        <v>425</v>
      </c>
      <c r="B394" s="20" t="s">
        <v>406</v>
      </c>
      <c r="C394" s="20">
        <v>29</v>
      </c>
      <c r="D394" s="19" t="s">
        <v>408</v>
      </c>
      <c r="E394" s="71" t="s">
        <v>51</v>
      </c>
      <c r="F394" s="248" t="s">
        <v>409</v>
      </c>
      <c r="G394" s="24" t="s">
        <v>161</v>
      </c>
      <c r="H394" s="25">
        <v>0.30555555555555552</v>
      </c>
      <c r="I394" s="24" t="s">
        <v>330</v>
      </c>
      <c r="J394" s="25">
        <v>0.93055555555555547</v>
      </c>
      <c r="K394" s="26">
        <f t="shared" si="12"/>
        <v>10</v>
      </c>
      <c r="L394" s="27"/>
      <c r="M394" s="28"/>
      <c r="N394" s="29"/>
      <c r="O394" s="28"/>
      <c r="P394" s="100">
        <v>0.37152777777777773</v>
      </c>
      <c r="Q394" s="100">
        <v>0.51041666666666663</v>
      </c>
      <c r="R394" s="100">
        <v>0.65972222222222221</v>
      </c>
      <c r="S394" s="100">
        <v>0.79861111111111116</v>
      </c>
      <c r="T394" s="100">
        <v>0.93055555555555547</v>
      </c>
      <c r="U394" s="101"/>
      <c r="V394" s="101"/>
      <c r="W394" s="101"/>
      <c r="X394" s="101"/>
      <c r="Y394" s="101"/>
      <c r="Z394" s="101"/>
      <c r="AA394" s="101"/>
      <c r="AB394" s="101"/>
      <c r="AC394" s="110"/>
      <c r="AD394" s="111"/>
      <c r="AE394" s="111"/>
      <c r="AF394" s="111"/>
      <c r="AG394" s="112">
        <v>0.30555555555555552</v>
      </c>
      <c r="AH394" s="112">
        <v>0.44444444444444442</v>
      </c>
      <c r="AI394" s="112">
        <v>0.58680555555555558</v>
      </c>
      <c r="AJ394" s="112">
        <v>0.73263888888888884</v>
      </c>
      <c r="AK394" s="112">
        <v>0.87152777777777779</v>
      </c>
      <c r="AL394" s="45"/>
      <c r="AM394" s="45"/>
      <c r="AN394" s="45"/>
      <c r="AO394" s="45"/>
      <c r="AP394" s="46"/>
      <c r="AQ394" s="46"/>
    </row>
    <row r="395" spans="1:43" ht="18.75" customHeight="1">
      <c r="A395" s="19" t="s">
        <v>425</v>
      </c>
      <c r="B395" s="20" t="s">
        <v>406</v>
      </c>
      <c r="C395" s="20">
        <v>30</v>
      </c>
      <c r="D395" s="115">
        <v>35</v>
      </c>
      <c r="E395" s="254" t="s">
        <v>252</v>
      </c>
      <c r="F395" s="120" t="s">
        <v>446</v>
      </c>
      <c r="G395" s="160" t="s">
        <v>252</v>
      </c>
      <c r="H395" s="161">
        <v>0.2638888888888889</v>
      </c>
      <c r="I395" s="160" t="s">
        <v>446</v>
      </c>
      <c r="J395" s="161">
        <v>0.89583333333333337</v>
      </c>
      <c r="K395" s="26">
        <f t="shared" si="12"/>
        <v>14</v>
      </c>
      <c r="L395" s="27"/>
      <c r="M395" s="28"/>
      <c r="N395" s="29"/>
      <c r="O395" s="28"/>
      <c r="P395" s="30">
        <v>0.2638888888888889</v>
      </c>
      <c r="Q395" s="31">
        <v>0.34722222222222227</v>
      </c>
      <c r="R395" s="31">
        <v>0.4375</v>
      </c>
      <c r="S395" s="31">
        <v>0.55208333333333337</v>
      </c>
      <c r="T395" s="31">
        <v>0.64583333333333337</v>
      </c>
      <c r="U395" s="31">
        <v>0.74305555555555547</v>
      </c>
      <c r="V395" s="31">
        <v>0.85416666666666663</v>
      </c>
      <c r="W395" s="31"/>
      <c r="X395" s="31"/>
      <c r="Y395" s="31"/>
      <c r="Z395" s="31"/>
      <c r="AA395" s="31"/>
      <c r="AB395" s="31"/>
      <c r="AC395" s="80" t="s">
        <v>447</v>
      </c>
      <c r="AD395" s="255" t="s">
        <v>448</v>
      </c>
      <c r="AE395" s="255"/>
      <c r="AF395" s="80"/>
      <c r="AG395" s="34">
        <v>0.30208333333333331</v>
      </c>
      <c r="AH395" s="34">
        <v>0.39583333333333331</v>
      </c>
      <c r="AI395" s="34">
        <v>0.49305555555555558</v>
      </c>
      <c r="AJ395" s="34">
        <v>0.59722222222222221</v>
      </c>
      <c r="AK395" s="34">
        <v>0.69097222222222221</v>
      </c>
      <c r="AL395" s="34">
        <v>0.79861111111111116</v>
      </c>
      <c r="AM395" s="34">
        <v>0.89583333333333337</v>
      </c>
      <c r="AN395" s="34"/>
      <c r="AO395" s="34"/>
      <c r="AP395" s="256" t="s">
        <v>447</v>
      </c>
      <c r="AQ395" s="257" t="s">
        <v>448</v>
      </c>
    </row>
    <row r="396" spans="1:43" ht="18.75" customHeight="1">
      <c r="A396" s="19" t="s">
        <v>425</v>
      </c>
      <c r="B396" s="20" t="s">
        <v>406</v>
      </c>
      <c r="C396" s="20">
        <v>31</v>
      </c>
      <c r="D396" s="115" t="s">
        <v>449</v>
      </c>
      <c r="E396" s="206" t="s">
        <v>252</v>
      </c>
      <c r="F396" s="116" t="s">
        <v>446</v>
      </c>
      <c r="G396" s="24" t="s">
        <v>446</v>
      </c>
      <c r="H396" s="25">
        <v>0.2638888888888889</v>
      </c>
      <c r="I396" s="24" t="s">
        <v>252</v>
      </c>
      <c r="J396" s="25">
        <v>0.89583333333333337</v>
      </c>
      <c r="K396" s="26">
        <f t="shared" si="12"/>
        <v>14</v>
      </c>
      <c r="L396" s="27"/>
      <c r="M396" s="28"/>
      <c r="N396" s="29"/>
      <c r="O396" s="28"/>
      <c r="P396" s="41">
        <v>0.30555555555555552</v>
      </c>
      <c r="Q396" s="42">
        <v>0.39583333333333331</v>
      </c>
      <c r="R396" s="42">
        <v>0.49305555555555558</v>
      </c>
      <c r="S396" s="42">
        <v>0.60069444444444442</v>
      </c>
      <c r="T396" s="42">
        <v>0.6875</v>
      </c>
      <c r="U396" s="42">
        <v>0.79861111111111116</v>
      </c>
      <c r="V396" s="42">
        <v>0.89583333333333337</v>
      </c>
      <c r="W396" s="42"/>
      <c r="X396" s="42"/>
      <c r="Y396" s="42"/>
      <c r="Z396" s="42"/>
      <c r="AA396" s="42"/>
      <c r="AB396" s="42"/>
      <c r="AC396" s="57" t="s">
        <v>450</v>
      </c>
      <c r="AD396" s="64" t="s">
        <v>448</v>
      </c>
      <c r="AE396" s="64"/>
      <c r="AF396" s="57"/>
      <c r="AG396" s="45">
        <v>0.2638888888888889</v>
      </c>
      <c r="AH396" s="45">
        <v>0.34722222222222227</v>
      </c>
      <c r="AI396" s="45">
        <v>0.4375</v>
      </c>
      <c r="AJ396" s="45">
        <v>0.54513888888888895</v>
      </c>
      <c r="AK396" s="45">
        <v>0.64236111111111105</v>
      </c>
      <c r="AL396" s="45">
        <v>0.74305555555555547</v>
      </c>
      <c r="AM396" s="45">
        <v>0.85416666666666663</v>
      </c>
      <c r="AN396" s="45"/>
      <c r="AO396" s="45"/>
      <c r="AP396" s="258" t="s">
        <v>450</v>
      </c>
      <c r="AQ396" s="94" t="s">
        <v>448</v>
      </c>
    </row>
    <row r="397" spans="1:43" ht="18.75" customHeight="1">
      <c r="A397" s="19" t="s">
        <v>425</v>
      </c>
      <c r="B397" s="20" t="s">
        <v>406</v>
      </c>
      <c r="C397" s="20">
        <v>32</v>
      </c>
      <c r="D397" s="50">
        <v>1000</v>
      </c>
      <c r="E397" s="181" t="s">
        <v>140</v>
      </c>
      <c r="F397" s="75" t="s">
        <v>104</v>
      </c>
      <c r="G397" s="160" t="s">
        <v>140</v>
      </c>
      <c r="H397" s="161">
        <v>0.3125</v>
      </c>
      <c r="I397" s="160" t="s">
        <v>106</v>
      </c>
      <c r="J397" s="161">
        <v>0.92361111111111116</v>
      </c>
      <c r="K397" s="26">
        <f t="shared" si="12"/>
        <v>12</v>
      </c>
      <c r="L397" s="27"/>
      <c r="M397" s="39"/>
      <c r="N397" s="29"/>
      <c r="O397" s="28"/>
      <c r="P397" s="96">
        <v>0.3125</v>
      </c>
      <c r="Q397" s="97">
        <v>0.43055555555555558</v>
      </c>
      <c r="R397" s="97">
        <v>0.52777777777777779</v>
      </c>
      <c r="S397" s="97">
        <v>0.64583333333333337</v>
      </c>
      <c r="T397" s="97">
        <v>0.76041666666666663</v>
      </c>
      <c r="U397" s="97">
        <v>0.87152777777777779</v>
      </c>
      <c r="V397" s="97"/>
      <c r="W397" s="78"/>
      <c r="X397" s="78"/>
      <c r="Y397" s="78"/>
      <c r="Z397" s="78"/>
      <c r="AA397" s="78"/>
      <c r="AB397" s="78"/>
      <c r="AC397" s="79"/>
      <c r="AD397" s="80"/>
      <c r="AE397" s="80"/>
      <c r="AF397" s="80"/>
      <c r="AG397" s="201">
        <v>0.36458333333333331</v>
      </c>
      <c r="AH397" s="201">
        <v>0.47916666666666669</v>
      </c>
      <c r="AI397" s="201">
        <v>0.57638888888888895</v>
      </c>
      <c r="AJ397" s="201">
        <v>0.69791666666666663</v>
      </c>
      <c r="AK397" s="201">
        <v>0.8125</v>
      </c>
      <c r="AL397" s="201">
        <v>0.92361111111111116</v>
      </c>
      <c r="AM397" s="201"/>
      <c r="AN397" s="34"/>
      <c r="AO397" s="34"/>
      <c r="AP397" s="35"/>
      <c r="AQ397" s="35"/>
    </row>
    <row r="398" spans="1:43" ht="19.5" customHeight="1">
      <c r="G398"/>
      <c r="H398"/>
      <c r="I398"/>
      <c r="J398"/>
      <c r="K398" s="259">
        <f>SUM(K6:K397)</f>
        <v>3767</v>
      </c>
      <c r="P398" s="260"/>
      <c r="Q398" s="260"/>
      <c r="R398" s="260"/>
      <c r="S398" s="260"/>
      <c r="T398" s="260"/>
      <c r="U398" s="260"/>
      <c r="V398" s="260"/>
      <c r="W398" s="260"/>
    </row>
    <row r="399" spans="1:43" ht="21" customHeight="1">
      <c r="E399" s="261"/>
      <c r="F399" s="261"/>
      <c r="G399" s="261"/>
      <c r="H399" s="261"/>
      <c r="I399" s="261"/>
      <c r="J399" s="261"/>
      <c r="K399" s="261"/>
      <c r="L399" s="261"/>
      <c r="M399" s="261"/>
      <c r="N399" s="261"/>
      <c r="O399" s="261"/>
      <c r="P399" s="261"/>
      <c r="Q399" s="261"/>
      <c r="R399" s="261"/>
      <c r="S399" s="261"/>
      <c r="T399" s="261"/>
      <c r="U399" s="261"/>
      <c r="V399" s="261"/>
      <c r="W399" s="261"/>
      <c r="X399" s="261"/>
      <c r="Y399" s="261"/>
      <c r="Z399" s="261"/>
      <c r="AA399" s="261"/>
      <c r="AB399" s="261"/>
      <c r="AC399" s="261"/>
      <c r="AD399" s="262"/>
      <c r="AE399" s="261"/>
      <c r="AF399" s="261"/>
      <c r="AG399" s="261"/>
      <c r="AH399" s="261"/>
      <c r="AI399" s="261"/>
      <c r="AJ399" s="261"/>
      <c r="AK399" s="261"/>
      <c r="AL399" s="261"/>
      <c r="AM399" s="261"/>
      <c r="AN399" s="261"/>
      <c r="AO399" s="261"/>
      <c r="AP399" s="261"/>
      <c r="AQ399" s="261"/>
    </row>
    <row r="401" spans="16:45">
      <c r="P401" s="3"/>
      <c r="Q401" s="3"/>
      <c r="R401" s="3"/>
      <c r="S401" s="3"/>
      <c r="T401" s="3"/>
    </row>
    <row r="402" spans="16:45">
      <c r="P402" s="3"/>
      <c r="Q402" s="3"/>
    </row>
    <row r="403" spans="16:45">
      <c r="P403" s="3"/>
      <c r="Q403" s="3"/>
    </row>
    <row r="404" spans="16:45">
      <c r="P404" s="3"/>
      <c r="Q404" s="3"/>
      <c r="R404" s="3"/>
      <c r="S404" s="3"/>
      <c r="T404" s="3"/>
      <c r="U404" s="3"/>
    </row>
    <row r="407" spans="16:45">
      <c r="AR407"/>
      <c r="AS407"/>
    </row>
    <row r="408" spans="16:45" ht="18.75" customHeight="1">
      <c r="AR408" s="82"/>
    </row>
    <row r="409" spans="16:45" ht="18.75" customHeight="1">
      <c r="AR409" s="82"/>
    </row>
    <row r="410" spans="16:45" ht="18.75" customHeight="1">
      <c r="AR410" s="82"/>
    </row>
    <row r="411" spans="16:45" ht="18.75" customHeight="1">
      <c r="AR411" s="82"/>
    </row>
    <row r="412" spans="16:45" ht="18.75" customHeight="1">
      <c r="AR412" s="82"/>
    </row>
    <row r="413" spans="16:45" ht="18.75" customHeight="1">
      <c r="AR413" s="82"/>
      <c r="AS413" s="82"/>
    </row>
    <row r="414" spans="16:45" ht="18.75" customHeight="1">
      <c r="AR414" s="82"/>
      <c r="AS414" s="82"/>
    </row>
    <row r="415" spans="16:45" ht="19.5" customHeight="1"/>
    <row r="416" spans="16:45" ht="18.75" customHeight="1"/>
    <row r="417" ht="18.75" customHeight="1"/>
    <row r="418" ht="18.75" customHeight="1"/>
    <row r="419" ht="18.75" customHeight="1"/>
    <row r="420" ht="18.75" customHeight="1"/>
    <row r="421" ht="18.75" customHeight="1"/>
    <row r="422" ht="18.75" customHeight="1"/>
    <row r="423" ht="18.75" customHeight="1"/>
    <row r="424" ht="18.75" customHeight="1"/>
    <row r="425" ht="18.75" customHeight="1"/>
    <row r="426" ht="18.75" customHeight="1"/>
    <row r="427" ht="18.75" customHeight="1"/>
    <row r="428" ht="18.75" customHeight="1"/>
    <row r="429" ht="18.75" customHeight="1"/>
    <row r="430" ht="18.75" customHeight="1"/>
    <row r="431" ht="18.75" customHeight="1"/>
    <row r="432" ht="18.75" customHeight="1"/>
    <row r="433" spans="45:45" ht="18.75" customHeight="1"/>
    <row r="434" spans="45:45" ht="18.75" customHeight="1"/>
    <row r="435" spans="45:45" ht="18.75" customHeight="1"/>
    <row r="436" spans="45:45" ht="18.75" customHeight="1">
      <c r="AS436" s="188"/>
    </row>
    <row r="519" spans="5:5">
      <c r="E519" s="261"/>
    </row>
    <row r="520" spans="5:5">
      <c r="E520" s="261"/>
    </row>
    <row r="521" spans="5:5">
      <c r="E521" s="261"/>
    </row>
    <row r="522" spans="5:5">
      <c r="E522" s="261"/>
    </row>
    <row r="523" spans="5:5">
      <c r="E523" s="261"/>
    </row>
    <row r="524" spans="5:5">
      <c r="E524" s="261"/>
    </row>
    <row r="525" spans="5:5">
      <c r="E525" s="261"/>
    </row>
    <row r="526" spans="5:5">
      <c r="E526" s="261"/>
    </row>
    <row r="527" spans="5:5">
      <c r="E527" s="261"/>
    </row>
    <row r="528" spans="5:5">
      <c r="E528" s="261"/>
    </row>
    <row r="529" spans="5:5">
      <c r="E529" s="261"/>
    </row>
    <row r="530" spans="5:5">
      <c r="E530" s="261"/>
    </row>
    <row r="531" spans="5:5">
      <c r="E531" s="261"/>
    </row>
    <row r="532" spans="5:5">
      <c r="E532" s="261"/>
    </row>
    <row r="533" spans="5:5">
      <c r="E533" s="261"/>
    </row>
  </sheetData>
  <autoFilter ref="A5:AS398">
    <filterColumn colId="28" showButton="0"/>
    <filterColumn colId="29" showButton="0"/>
    <filterColumn colId="30" showButton="0"/>
    <filterColumn colId="41" showButton="0"/>
  </autoFilter>
  <mergeCells count="18">
    <mergeCell ref="AC5:AF5"/>
    <mergeCell ref="AP5:AQ5"/>
    <mergeCell ref="L3:L4"/>
    <mergeCell ref="M3:M4"/>
    <mergeCell ref="N3:N4"/>
    <mergeCell ref="O3:O4"/>
    <mergeCell ref="P3:AD4"/>
    <mergeCell ref="AG3:AQ4"/>
    <mergeCell ref="L2:M2"/>
    <mergeCell ref="N2:O2"/>
    <mergeCell ref="A3:A4"/>
    <mergeCell ref="B3:C3"/>
    <mergeCell ref="D3:D4"/>
    <mergeCell ref="E3:E4"/>
    <mergeCell ref="F3:F4"/>
    <mergeCell ref="G3:H4"/>
    <mergeCell ref="I3:J4"/>
    <mergeCell ref="K3:K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2021.04.01(방면별적용)</vt:lpstr>
      <vt:lpstr>'2021.04.01(방면별적용)'!Print_Area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시공위2</dc:creator>
  <cp:lastModifiedBy>user</cp:lastModifiedBy>
  <cp:lastPrinted>2021-03-26T00:31:32Z</cp:lastPrinted>
  <dcterms:created xsi:type="dcterms:W3CDTF">2021-03-12T07:37:34Z</dcterms:created>
  <dcterms:modified xsi:type="dcterms:W3CDTF">2021-04-01T06:49:54Z</dcterms:modified>
</cp:coreProperties>
</file>