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640" yWindow="2100" windowWidth="18510" windowHeight="14760" tabRatio="722" firstSheet="2" activeTab="2"/>
  </bookViews>
  <sheets>
    <sheet name="2021.04.01(방면별미적용)" sheetId="8" state="hidden" r:id="rId1"/>
    <sheet name="2021.04.26 전주시내버스 시행시간표" sheetId="12" state="hidden" r:id="rId2"/>
    <sheet name="2021.11.01 전주시내버스 시행시간표" sheetId="16" r:id="rId3"/>
    <sheet name="2021.07~근무일수예상" sheetId="9" state="hidden" r:id="rId4"/>
  </sheets>
  <definedNames>
    <definedName name="_xlnm._FilterDatabase" localSheetId="0" hidden="1">'2021.04.01(방면별미적용)'!$A$5:$AS$414</definedName>
    <definedName name="_xlnm._FilterDatabase" localSheetId="1" hidden="1">'2021.04.26 전주시내버스 시행시간표'!$A$5:$AS$414</definedName>
    <definedName name="_xlnm._FilterDatabase" localSheetId="3" hidden="1">'2021.07~근무일수예상'!$A$5:$BX$404</definedName>
    <definedName name="_xlnm._FilterDatabase" localSheetId="2" hidden="1">'2021.11.01 전주시내버스 시행시간표'!$A$5:$AS$409</definedName>
    <definedName name="_xlnm.Print_Area" localSheetId="0">'2021.04.01(방면별미적용)'!$A$1:$AQ$413</definedName>
    <definedName name="_xlnm.Print_Area" localSheetId="1">'2021.04.26 전주시내버스 시행시간표'!$A$1:$AQ$413</definedName>
    <definedName name="_xlnm.Print_Area" localSheetId="2">'2021.11.01 전주시내버스 시행시간표'!$A$1:$AQ$404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6" l="1"/>
  <c r="J418" i="16"/>
  <c r="I418" i="16"/>
  <c r="H418" i="16"/>
  <c r="G418" i="16"/>
  <c r="J409" i="16"/>
  <c r="I409" i="16"/>
  <c r="H409" i="16"/>
  <c r="G409" i="16"/>
  <c r="K404" i="16"/>
  <c r="K403" i="16"/>
  <c r="K402" i="16"/>
  <c r="K401" i="16"/>
  <c r="K400" i="16"/>
  <c r="K399" i="16"/>
  <c r="K398" i="16"/>
  <c r="K397" i="16"/>
  <c r="K396" i="16"/>
  <c r="K395" i="16"/>
  <c r="K394" i="16"/>
  <c r="K393" i="16"/>
  <c r="K392" i="16"/>
  <c r="K391" i="16"/>
  <c r="K390" i="16"/>
  <c r="K389" i="16"/>
  <c r="K388" i="16"/>
  <c r="K387" i="16"/>
  <c r="K386" i="16"/>
  <c r="K385" i="16"/>
  <c r="K384" i="16"/>
  <c r="K383" i="16"/>
  <c r="K382" i="16"/>
  <c r="K381" i="16"/>
  <c r="K380" i="16"/>
  <c r="K379" i="16"/>
  <c r="K378" i="16"/>
  <c r="K377" i="16"/>
  <c r="K376" i="16"/>
  <c r="K375" i="16"/>
  <c r="K374" i="16"/>
  <c r="K373" i="16"/>
  <c r="K372" i="16"/>
  <c r="K371" i="16"/>
  <c r="K370" i="16"/>
  <c r="K369" i="16"/>
  <c r="K368" i="16"/>
  <c r="K367" i="16"/>
  <c r="K366" i="16"/>
  <c r="K365" i="16"/>
  <c r="K364" i="16"/>
  <c r="K363" i="16"/>
  <c r="K362" i="16"/>
  <c r="K361" i="16"/>
  <c r="K360" i="16"/>
  <c r="K359" i="16"/>
  <c r="K358" i="16"/>
  <c r="K357" i="16"/>
  <c r="K356" i="16"/>
  <c r="K355" i="16"/>
  <c r="K354" i="16"/>
  <c r="K353" i="16"/>
  <c r="K352" i="16"/>
  <c r="K351" i="16"/>
  <c r="K350" i="16"/>
  <c r="K349" i="16"/>
  <c r="K348" i="16"/>
  <c r="K347" i="16"/>
  <c r="K346" i="16"/>
  <c r="K345" i="16"/>
  <c r="K344" i="16"/>
  <c r="K343" i="16"/>
  <c r="K342" i="16"/>
  <c r="K341" i="16"/>
  <c r="K340" i="16"/>
  <c r="K339" i="16"/>
  <c r="K338" i="16"/>
  <c r="K337" i="16"/>
  <c r="K336" i="16"/>
  <c r="K335" i="16"/>
  <c r="K334" i="16"/>
  <c r="K333" i="16"/>
  <c r="K332" i="16"/>
  <c r="K331" i="16"/>
  <c r="K330" i="16"/>
  <c r="K329" i="16"/>
  <c r="K328" i="16"/>
  <c r="K327" i="16"/>
  <c r="K326" i="16"/>
  <c r="K325" i="16"/>
  <c r="K324" i="16"/>
  <c r="K323" i="16"/>
  <c r="K322" i="16"/>
  <c r="K321" i="16"/>
  <c r="K320" i="16"/>
  <c r="K319" i="16"/>
  <c r="K318" i="16"/>
  <c r="K317" i="16"/>
  <c r="K316" i="16"/>
  <c r="K315" i="16"/>
  <c r="K314" i="16"/>
  <c r="K313" i="16"/>
  <c r="K312" i="16"/>
  <c r="K311" i="16"/>
  <c r="K310" i="16"/>
  <c r="K309" i="16"/>
  <c r="K308" i="16"/>
  <c r="K307" i="16"/>
  <c r="K306" i="16"/>
  <c r="K305" i="16"/>
  <c r="K304" i="16"/>
  <c r="K303" i="16"/>
  <c r="K302" i="16"/>
  <c r="K301" i="16"/>
  <c r="K300" i="16"/>
  <c r="K299" i="16"/>
  <c r="K298" i="16"/>
  <c r="K297" i="16"/>
  <c r="K296" i="16"/>
  <c r="K295" i="16"/>
  <c r="K294" i="16"/>
  <c r="K293" i="16"/>
  <c r="K292" i="16"/>
  <c r="K291" i="16"/>
  <c r="K290" i="16"/>
  <c r="K289" i="16"/>
  <c r="K288" i="16"/>
  <c r="K287" i="16"/>
  <c r="K286" i="16"/>
  <c r="K285" i="16"/>
  <c r="K284" i="16"/>
  <c r="K283" i="16"/>
  <c r="K282" i="16"/>
  <c r="K281" i="16"/>
  <c r="K280" i="16"/>
  <c r="K279" i="16"/>
  <c r="K278" i="16"/>
  <c r="K277" i="16"/>
  <c r="K276" i="16"/>
  <c r="K275" i="16"/>
  <c r="K274" i="16"/>
  <c r="K273" i="16"/>
  <c r="K272" i="16"/>
  <c r="K271" i="16"/>
  <c r="K270" i="16"/>
  <c r="K269" i="16"/>
  <c r="K268" i="16"/>
  <c r="K267" i="16"/>
  <c r="K266" i="16"/>
  <c r="K265" i="16"/>
  <c r="K264" i="16"/>
  <c r="K263" i="16"/>
  <c r="K262" i="16"/>
  <c r="K261" i="16"/>
  <c r="K260" i="16"/>
  <c r="K259" i="16"/>
  <c r="K258" i="16"/>
  <c r="K257" i="16"/>
  <c r="K256" i="16"/>
  <c r="K255" i="16"/>
  <c r="K254" i="16"/>
  <c r="K253" i="16"/>
  <c r="K252" i="16"/>
  <c r="K251" i="16"/>
  <c r="K250" i="16"/>
  <c r="K249" i="16"/>
  <c r="K248" i="16"/>
  <c r="K247" i="16"/>
  <c r="K246" i="16"/>
  <c r="K245" i="16"/>
  <c r="K244" i="16"/>
  <c r="K243" i="16"/>
  <c r="K242" i="16"/>
  <c r="K241" i="16"/>
  <c r="K240" i="16"/>
  <c r="K239" i="16"/>
  <c r="K238" i="16"/>
  <c r="K237" i="16"/>
  <c r="K236" i="16"/>
  <c r="K235" i="16"/>
  <c r="K234" i="16"/>
  <c r="K233" i="16"/>
  <c r="K232" i="16"/>
  <c r="K231" i="16"/>
  <c r="K230" i="16"/>
  <c r="K229" i="16"/>
  <c r="K228" i="16"/>
  <c r="K227" i="16"/>
  <c r="K226" i="16"/>
  <c r="K225" i="16"/>
  <c r="K224" i="16"/>
  <c r="K223" i="16"/>
  <c r="K222" i="16"/>
  <c r="K221" i="16"/>
  <c r="K220" i="16"/>
  <c r="K219" i="16"/>
  <c r="K218" i="16"/>
  <c r="K217" i="16"/>
  <c r="K216" i="16"/>
  <c r="K215" i="16"/>
  <c r="K214" i="16"/>
  <c r="K213" i="16"/>
  <c r="K212" i="16"/>
  <c r="K211" i="16"/>
  <c r="K210" i="16"/>
  <c r="K209" i="16"/>
  <c r="K208" i="16"/>
  <c r="K207" i="16"/>
  <c r="K206" i="16"/>
  <c r="K205" i="16"/>
  <c r="K204" i="16"/>
  <c r="K203" i="16"/>
  <c r="K202" i="16"/>
  <c r="K201" i="16"/>
  <c r="K200" i="16"/>
  <c r="K199" i="16"/>
  <c r="K198" i="16"/>
  <c r="K197" i="16"/>
  <c r="K196" i="16"/>
  <c r="K195" i="16"/>
  <c r="K194" i="16"/>
  <c r="K193" i="16"/>
  <c r="K192" i="16"/>
  <c r="K191" i="16"/>
  <c r="K190" i="16"/>
  <c r="K189" i="16"/>
  <c r="K188" i="16"/>
  <c r="K187" i="16"/>
  <c r="K186" i="16"/>
  <c r="K185" i="16"/>
  <c r="K184" i="16"/>
  <c r="K183" i="16"/>
  <c r="K182" i="16"/>
  <c r="K181" i="16"/>
  <c r="K180" i="16"/>
  <c r="K179" i="16"/>
  <c r="K178" i="16"/>
  <c r="K177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3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4" i="16"/>
  <c r="K143" i="16"/>
  <c r="K142" i="16"/>
  <c r="K141" i="16"/>
  <c r="K140" i="16"/>
  <c r="K139" i="16"/>
  <c r="K138" i="16"/>
  <c r="K137" i="16"/>
  <c r="K136" i="16"/>
  <c r="K135" i="16"/>
  <c r="K134" i="16"/>
  <c r="K133" i="16"/>
  <c r="K132" i="16"/>
  <c r="K131" i="16"/>
  <c r="K130" i="16"/>
  <c r="K129" i="16"/>
  <c r="K128" i="16"/>
  <c r="K127" i="16"/>
  <c r="K126" i="16"/>
  <c r="K125" i="16"/>
  <c r="K124" i="16"/>
  <c r="K123" i="16"/>
  <c r="K122" i="16"/>
  <c r="K121" i="16"/>
  <c r="K120" i="16"/>
  <c r="K119" i="16"/>
  <c r="K118" i="16"/>
  <c r="K117" i="16"/>
  <c r="K116" i="16"/>
  <c r="K115" i="16"/>
  <c r="K114" i="16"/>
  <c r="K113" i="16"/>
  <c r="K112" i="16"/>
  <c r="K111" i="16"/>
  <c r="K110" i="16"/>
  <c r="K109" i="16"/>
  <c r="K108" i="16"/>
  <c r="K107" i="16"/>
  <c r="K106" i="16"/>
  <c r="K105" i="16"/>
  <c r="K104" i="16"/>
  <c r="K103" i="16"/>
  <c r="K102" i="16"/>
  <c r="K101" i="16"/>
  <c r="K100" i="16"/>
  <c r="K99" i="16"/>
  <c r="K98" i="16"/>
  <c r="K97" i="16"/>
  <c r="K96" i="16"/>
  <c r="K95" i="16"/>
  <c r="K94" i="16"/>
  <c r="K93" i="16"/>
  <c r="K92" i="16"/>
  <c r="K91" i="16"/>
  <c r="K90" i="16"/>
  <c r="K89" i="16"/>
  <c r="K88" i="16"/>
  <c r="K87" i="16"/>
  <c r="K86" i="16"/>
  <c r="K85" i="16"/>
  <c r="K84" i="16"/>
  <c r="K83" i="16"/>
  <c r="K82" i="16"/>
  <c r="K81" i="16"/>
  <c r="K80" i="16"/>
  <c r="K79" i="16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K10" i="16"/>
  <c r="K9" i="16"/>
  <c r="K8" i="16"/>
  <c r="K7" i="16"/>
  <c r="K6" i="16"/>
  <c r="AO5" i="16"/>
  <c r="AN5" i="16"/>
  <c r="AM5" i="16"/>
  <c r="AL5" i="16"/>
  <c r="AK5" i="16"/>
  <c r="AJ5" i="16"/>
  <c r="AI5" i="16"/>
  <c r="AH5" i="16"/>
  <c r="AG5" i="16"/>
  <c r="AB5" i="16"/>
  <c r="AA5" i="16"/>
  <c r="Z5" i="16"/>
  <c r="Y5" i="16"/>
  <c r="X5" i="16"/>
  <c r="W5" i="16"/>
  <c r="V5" i="16"/>
  <c r="U5" i="16"/>
  <c r="T5" i="16"/>
  <c r="S5" i="16"/>
  <c r="R5" i="16"/>
  <c r="Q5" i="16"/>
  <c r="P5" i="16"/>
  <c r="O5" i="16"/>
  <c r="N5" i="16"/>
  <c r="M5" i="16"/>
  <c r="L5" i="16"/>
  <c r="F5" i="16"/>
  <c r="E5" i="16"/>
  <c r="K5" i="16" l="1"/>
  <c r="K405" i="16"/>
  <c r="J427" i="12" l="1"/>
  <c r="I427" i="12"/>
  <c r="H427" i="12"/>
  <c r="G427" i="12"/>
  <c r="J418" i="12"/>
  <c r="I418" i="12"/>
  <c r="H418" i="12"/>
  <c r="G418" i="12"/>
  <c r="K413" i="12"/>
  <c r="K412" i="12"/>
  <c r="K411" i="12"/>
  <c r="K410" i="12"/>
  <c r="K409" i="12"/>
  <c r="K408" i="12"/>
  <c r="K407" i="12"/>
  <c r="K406" i="12"/>
  <c r="K405" i="12"/>
  <c r="K404" i="12"/>
  <c r="K403" i="12"/>
  <c r="K402" i="12"/>
  <c r="K401" i="12"/>
  <c r="K400" i="12"/>
  <c r="K399" i="12"/>
  <c r="K398" i="12"/>
  <c r="K397" i="12"/>
  <c r="K396" i="12"/>
  <c r="K395" i="12"/>
  <c r="K394" i="12"/>
  <c r="K393" i="12"/>
  <c r="K392" i="12"/>
  <c r="K391" i="12"/>
  <c r="K390" i="12"/>
  <c r="K389" i="12"/>
  <c r="K388" i="12"/>
  <c r="K387" i="12"/>
  <c r="K386" i="12"/>
  <c r="K385" i="12"/>
  <c r="K384" i="12"/>
  <c r="K383" i="12"/>
  <c r="K382" i="12"/>
  <c r="K381" i="12"/>
  <c r="K380" i="12"/>
  <c r="K379" i="12"/>
  <c r="K378" i="12"/>
  <c r="K377" i="12"/>
  <c r="K376" i="12"/>
  <c r="K375" i="12"/>
  <c r="K374" i="12"/>
  <c r="K373" i="12"/>
  <c r="K372" i="12"/>
  <c r="K371" i="12"/>
  <c r="K370" i="12"/>
  <c r="K369" i="12"/>
  <c r="K368" i="12"/>
  <c r="K367" i="12"/>
  <c r="K366" i="12"/>
  <c r="K365" i="12"/>
  <c r="K364" i="12"/>
  <c r="K363" i="12"/>
  <c r="K362" i="12"/>
  <c r="K361" i="12"/>
  <c r="K360" i="12"/>
  <c r="K359" i="12"/>
  <c r="K358" i="12"/>
  <c r="K357" i="12"/>
  <c r="K356" i="12"/>
  <c r="K355" i="12"/>
  <c r="K354" i="12"/>
  <c r="K353" i="12"/>
  <c r="K352" i="12"/>
  <c r="K351" i="12"/>
  <c r="K350" i="12"/>
  <c r="K349" i="12"/>
  <c r="K348" i="12"/>
  <c r="K347" i="12"/>
  <c r="K346" i="12"/>
  <c r="K345" i="12"/>
  <c r="K344" i="12"/>
  <c r="K343" i="12"/>
  <c r="K342" i="12"/>
  <c r="K341" i="12"/>
  <c r="K340" i="12"/>
  <c r="K339" i="12"/>
  <c r="K338" i="12"/>
  <c r="K337" i="12"/>
  <c r="K336" i="12"/>
  <c r="K335" i="12"/>
  <c r="K334" i="12"/>
  <c r="K333" i="12"/>
  <c r="K332" i="12"/>
  <c r="K331" i="12"/>
  <c r="K330" i="12"/>
  <c r="K329" i="12"/>
  <c r="K328" i="12"/>
  <c r="K327" i="12"/>
  <c r="K326" i="12"/>
  <c r="K325" i="12"/>
  <c r="K324" i="12"/>
  <c r="K323" i="12"/>
  <c r="K322" i="12"/>
  <c r="K321" i="12"/>
  <c r="K320" i="12"/>
  <c r="K319" i="12"/>
  <c r="K318" i="12"/>
  <c r="K317" i="12"/>
  <c r="K316" i="12"/>
  <c r="K315" i="12"/>
  <c r="K314" i="12"/>
  <c r="K313" i="12"/>
  <c r="K312" i="12"/>
  <c r="K311" i="12"/>
  <c r="K310" i="12"/>
  <c r="K309" i="12"/>
  <c r="K308" i="12"/>
  <c r="K307" i="12"/>
  <c r="K306" i="12"/>
  <c r="K305" i="12"/>
  <c r="K304" i="12"/>
  <c r="K303" i="12"/>
  <c r="K302" i="12"/>
  <c r="K301" i="12"/>
  <c r="K300" i="12"/>
  <c r="K299" i="12"/>
  <c r="K298" i="12"/>
  <c r="K297" i="12"/>
  <c r="K296" i="12"/>
  <c r="K295" i="12"/>
  <c r="K294" i="12"/>
  <c r="K293" i="12"/>
  <c r="K292" i="12"/>
  <c r="K291" i="12"/>
  <c r="K290" i="12"/>
  <c r="K289" i="12"/>
  <c r="K288" i="12"/>
  <c r="K287" i="12"/>
  <c r="K286" i="12"/>
  <c r="K285" i="12"/>
  <c r="K284" i="12"/>
  <c r="K283" i="12"/>
  <c r="K282" i="12"/>
  <c r="K281" i="12"/>
  <c r="K280" i="12"/>
  <c r="K279" i="12"/>
  <c r="K278" i="12"/>
  <c r="K277" i="12"/>
  <c r="K276" i="12"/>
  <c r="K275" i="12"/>
  <c r="K274" i="12"/>
  <c r="K273" i="12"/>
  <c r="K272" i="12"/>
  <c r="K271" i="12"/>
  <c r="K270" i="12"/>
  <c r="K269" i="12"/>
  <c r="K268" i="12"/>
  <c r="K267" i="12"/>
  <c r="K266" i="12"/>
  <c r="K265" i="12"/>
  <c r="K264" i="12"/>
  <c r="K263" i="12"/>
  <c r="K262" i="12"/>
  <c r="K261" i="12"/>
  <c r="K260" i="12"/>
  <c r="K259" i="12"/>
  <c r="K258" i="12"/>
  <c r="K257" i="12"/>
  <c r="K256" i="12"/>
  <c r="K255" i="12"/>
  <c r="K254" i="12"/>
  <c r="K253" i="12"/>
  <c r="K252" i="12"/>
  <c r="K251" i="12"/>
  <c r="K250" i="12"/>
  <c r="K249" i="12"/>
  <c r="K248" i="12"/>
  <c r="K247" i="12"/>
  <c r="K246" i="12"/>
  <c r="K245" i="12"/>
  <c r="K244" i="12"/>
  <c r="K243" i="12"/>
  <c r="K242" i="12"/>
  <c r="K241" i="12"/>
  <c r="K240" i="12"/>
  <c r="K239" i="12"/>
  <c r="K238" i="12"/>
  <c r="K237" i="12"/>
  <c r="K236" i="12"/>
  <c r="K235" i="12"/>
  <c r="K234" i="12"/>
  <c r="K233" i="12"/>
  <c r="K232" i="12"/>
  <c r="K231" i="12"/>
  <c r="K230" i="12"/>
  <c r="K229" i="12"/>
  <c r="K228" i="12"/>
  <c r="K227" i="12"/>
  <c r="K226" i="12"/>
  <c r="K225" i="12"/>
  <c r="K224" i="12"/>
  <c r="K223" i="12"/>
  <c r="K222" i="12"/>
  <c r="K221" i="12"/>
  <c r="K220" i="12"/>
  <c r="K219" i="12"/>
  <c r="K218" i="12"/>
  <c r="K217" i="12"/>
  <c r="K216" i="12"/>
  <c r="K215" i="12"/>
  <c r="K214" i="12"/>
  <c r="K213" i="12"/>
  <c r="K212" i="12"/>
  <c r="K211" i="12"/>
  <c r="K210" i="12"/>
  <c r="K209" i="12"/>
  <c r="K208" i="12"/>
  <c r="K207" i="12"/>
  <c r="K206" i="12"/>
  <c r="K205" i="12"/>
  <c r="K204" i="12"/>
  <c r="K203" i="12"/>
  <c r="K202" i="12"/>
  <c r="K201" i="12"/>
  <c r="K200" i="12"/>
  <c r="K199" i="12"/>
  <c r="K198" i="12"/>
  <c r="K197" i="12"/>
  <c r="K196" i="12"/>
  <c r="K195" i="12"/>
  <c r="K194" i="12"/>
  <c r="K193" i="12"/>
  <c r="K192" i="12"/>
  <c r="K191" i="12"/>
  <c r="K190" i="12"/>
  <c r="K189" i="12"/>
  <c r="K188" i="12"/>
  <c r="K187" i="12"/>
  <c r="K186" i="12"/>
  <c r="K185" i="12"/>
  <c r="K184" i="12"/>
  <c r="K183" i="12"/>
  <c r="K182" i="12"/>
  <c r="K181" i="12"/>
  <c r="K180" i="12"/>
  <c r="K179" i="12"/>
  <c r="K178" i="12"/>
  <c r="K177" i="12"/>
  <c r="K176" i="12"/>
  <c r="K175" i="12"/>
  <c r="K174" i="12"/>
  <c r="K173" i="12"/>
  <c r="K172" i="12"/>
  <c r="K171" i="12"/>
  <c r="K170" i="12"/>
  <c r="K169" i="12"/>
  <c r="K168" i="12"/>
  <c r="K167" i="12"/>
  <c r="K166" i="12"/>
  <c r="K165" i="12"/>
  <c r="K164" i="12"/>
  <c r="K163" i="12"/>
  <c r="K162" i="12"/>
  <c r="K161" i="12"/>
  <c r="K160" i="12"/>
  <c r="K159" i="12"/>
  <c r="K158" i="12"/>
  <c r="K157" i="12"/>
  <c r="K156" i="12"/>
  <c r="K155" i="12"/>
  <c r="K154" i="12"/>
  <c r="K153" i="12"/>
  <c r="K152" i="12"/>
  <c r="K151" i="12"/>
  <c r="K150" i="12"/>
  <c r="K149" i="12"/>
  <c r="K148" i="12"/>
  <c r="K147" i="12"/>
  <c r="K146" i="12"/>
  <c r="K145" i="12"/>
  <c r="K144" i="12"/>
  <c r="K143" i="12"/>
  <c r="K142" i="12"/>
  <c r="K141" i="12"/>
  <c r="K140" i="12"/>
  <c r="K139" i="12"/>
  <c r="K138" i="12"/>
  <c r="K137" i="12"/>
  <c r="K136" i="12"/>
  <c r="K135" i="12"/>
  <c r="K134" i="12"/>
  <c r="K133" i="12"/>
  <c r="K132" i="12"/>
  <c r="K131" i="12"/>
  <c r="K130" i="12"/>
  <c r="K129" i="12"/>
  <c r="K128" i="12"/>
  <c r="K127" i="12"/>
  <c r="K126" i="12"/>
  <c r="K125" i="12"/>
  <c r="K124" i="12"/>
  <c r="K123" i="12"/>
  <c r="K122" i="12"/>
  <c r="K121" i="12"/>
  <c r="K120" i="12"/>
  <c r="K119" i="12"/>
  <c r="K118" i="12"/>
  <c r="K117" i="12"/>
  <c r="K116" i="12"/>
  <c r="K115" i="12"/>
  <c r="K114" i="12"/>
  <c r="K113" i="12"/>
  <c r="K112" i="12"/>
  <c r="K111" i="12"/>
  <c r="K110" i="12"/>
  <c r="K109" i="12"/>
  <c r="K108" i="12"/>
  <c r="K107" i="12"/>
  <c r="K106" i="12"/>
  <c r="K105" i="12"/>
  <c r="K104" i="12"/>
  <c r="K103" i="12"/>
  <c r="K102" i="12"/>
  <c r="K101" i="12"/>
  <c r="K100" i="12"/>
  <c r="K99" i="12"/>
  <c r="K98" i="12"/>
  <c r="K97" i="12"/>
  <c r="K96" i="12"/>
  <c r="K95" i="12"/>
  <c r="K94" i="12"/>
  <c r="K93" i="12"/>
  <c r="K92" i="12"/>
  <c r="K91" i="12"/>
  <c r="K90" i="12"/>
  <c r="K89" i="12"/>
  <c r="K88" i="12"/>
  <c r="K87" i="12"/>
  <c r="K86" i="12"/>
  <c r="K85" i="12"/>
  <c r="K84" i="12"/>
  <c r="K83" i="12"/>
  <c r="K82" i="12"/>
  <c r="K81" i="12"/>
  <c r="K80" i="12"/>
  <c r="K79" i="12"/>
  <c r="K78" i="12"/>
  <c r="K77" i="12"/>
  <c r="K76" i="12"/>
  <c r="K75" i="12"/>
  <c r="K74" i="12"/>
  <c r="K73" i="12"/>
  <c r="K72" i="12"/>
  <c r="K71" i="12"/>
  <c r="K70" i="12"/>
  <c r="K69" i="12"/>
  <c r="K68" i="12"/>
  <c r="K67" i="12"/>
  <c r="K66" i="12"/>
  <c r="K65" i="12"/>
  <c r="K64" i="12"/>
  <c r="K63" i="12"/>
  <c r="K62" i="12"/>
  <c r="K61" i="12"/>
  <c r="K60" i="12"/>
  <c r="K59" i="12"/>
  <c r="K58" i="12"/>
  <c r="K57" i="12"/>
  <c r="K56" i="12"/>
  <c r="K55" i="12"/>
  <c r="K54" i="12"/>
  <c r="K53" i="12"/>
  <c r="K52" i="12"/>
  <c r="K51" i="12"/>
  <c r="K50" i="12"/>
  <c r="K49" i="12"/>
  <c r="K48" i="12"/>
  <c r="K47" i="12"/>
  <c r="K46" i="12"/>
  <c r="K45" i="12"/>
  <c r="K44" i="12"/>
  <c r="K43" i="12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K13" i="12"/>
  <c r="K12" i="12"/>
  <c r="K11" i="12"/>
  <c r="K10" i="12"/>
  <c r="K9" i="12"/>
  <c r="K8" i="12"/>
  <c r="K7" i="12"/>
  <c r="K6" i="12"/>
  <c r="AO5" i="12"/>
  <c r="AN5" i="12"/>
  <c r="AM5" i="12"/>
  <c r="AL5" i="12"/>
  <c r="AK5" i="12"/>
  <c r="AJ5" i="12"/>
  <c r="AI5" i="12"/>
  <c r="AH5" i="12"/>
  <c r="AG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F5" i="12"/>
  <c r="E5" i="12"/>
  <c r="D5" i="12"/>
  <c r="P7" i="9"/>
  <c r="Q7" i="9"/>
  <c r="R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AT9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AS11" i="9"/>
  <c r="AT11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AT12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AT13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AT14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AT15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AT16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AT17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AT18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AT19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AT20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AS21" i="9"/>
  <c r="AT21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AS22" i="9"/>
  <c r="AT22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AT23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AT24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AS25" i="9"/>
  <c r="AT25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AS26" i="9"/>
  <c r="AT26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AS27" i="9"/>
  <c r="AT27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AS28" i="9"/>
  <c r="AT28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AL29" i="9"/>
  <c r="AM29" i="9"/>
  <c r="AN29" i="9"/>
  <c r="AO29" i="9"/>
  <c r="AP29" i="9"/>
  <c r="AQ29" i="9"/>
  <c r="AR29" i="9"/>
  <c r="AS29" i="9"/>
  <c r="AT29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AT30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AT31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AT32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AT33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AT34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AT35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AT36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AT37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AT38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AT39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AT40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AL41" i="9"/>
  <c r="AM41" i="9"/>
  <c r="AN41" i="9"/>
  <c r="AO41" i="9"/>
  <c r="AP41" i="9"/>
  <c r="AQ41" i="9"/>
  <c r="AR41" i="9"/>
  <c r="AS41" i="9"/>
  <c r="AT41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AT42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AT43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AT44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AT45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AT46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AT47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AT48" i="9"/>
  <c r="P49" i="9"/>
  <c r="Q49" i="9"/>
  <c r="R49" i="9"/>
  <c r="S49" i="9"/>
  <c r="T49" i="9"/>
  <c r="U49" i="9"/>
  <c r="V49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AK49" i="9"/>
  <c r="AL49" i="9"/>
  <c r="AM49" i="9"/>
  <c r="AN49" i="9"/>
  <c r="AO49" i="9"/>
  <c r="AP49" i="9"/>
  <c r="AQ49" i="9"/>
  <c r="AR49" i="9"/>
  <c r="AS49" i="9"/>
  <c r="AT49" i="9"/>
  <c r="P50" i="9"/>
  <c r="Q50" i="9"/>
  <c r="R50" i="9"/>
  <c r="S50" i="9"/>
  <c r="T50" i="9"/>
  <c r="U50" i="9"/>
  <c r="V50" i="9"/>
  <c r="W50" i="9"/>
  <c r="X50" i="9"/>
  <c r="Y50" i="9"/>
  <c r="Z50" i="9"/>
  <c r="AA50" i="9"/>
  <c r="AB50" i="9"/>
  <c r="AC50" i="9"/>
  <c r="AD50" i="9"/>
  <c r="AE50" i="9"/>
  <c r="AF50" i="9"/>
  <c r="AG50" i="9"/>
  <c r="AH50" i="9"/>
  <c r="AI50" i="9"/>
  <c r="AJ50" i="9"/>
  <c r="AK50" i="9"/>
  <c r="AL50" i="9"/>
  <c r="AM50" i="9"/>
  <c r="AN50" i="9"/>
  <c r="AO50" i="9"/>
  <c r="AP50" i="9"/>
  <c r="AQ50" i="9"/>
  <c r="AR50" i="9"/>
  <c r="AS50" i="9"/>
  <c r="AT50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AI51" i="9"/>
  <c r="AJ51" i="9"/>
  <c r="AK51" i="9"/>
  <c r="AL51" i="9"/>
  <c r="AM51" i="9"/>
  <c r="AN51" i="9"/>
  <c r="AO51" i="9"/>
  <c r="AP51" i="9"/>
  <c r="AQ51" i="9"/>
  <c r="AR51" i="9"/>
  <c r="AS51" i="9"/>
  <c r="AT51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2" i="9"/>
  <c r="AG52" i="9"/>
  <c r="AH52" i="9"/>
  <c r="AI52" i="9"/>
  <c r="AJ52" i="9"/>
  <c r="AK52" i="9"/>
  <c r="AL52" i="9"/>
  <c r="AM52" i="9"/>
  <c r="AN52" i="9"/>
  <c r="AO52" i="9"/>
  <c r="AP52" i="9"/>
  <c r="AQ52" i="9"/>
  <c r="AR52" i="9"/>
  <c r="AS52" i="9"/>
  <c r="AT52" i="9"/>
  <c r="P53" i="9"/>
  <c r="Q53" i="9"/>
  <c r="R53" i="9"/>
  <c r="S53" i="9"/>
  <c r="T53" i="9"/>
  <c r="U53" i="9"/>
  <c r="V53" i="9"/>
  <c r="W53" i="9"/>
  <c r="X53" i="9"/>
  <c r="Y53" i="9"/>
  <c r="Z53" i="9"/>
  <c r="AA53" i="9"/>
  <c r="AB53" i="9"/>
  <c r="AC53" i="9"/>
  <c r="AD53" i="9"/>
  <c r="AE53" i="9"/>
  <c r="AF53" i="9"/>
  <c r="AG53" i="9"/>
  <c r="AH53" i="9"/>
  <c r="AI53" i="9"/>
  <c r="AJ53" i="9"/>
  <c r="AK53" i="9"/>
  <c r="AL53" i="9"/>
  <c r="AM53" i="9"/>
  <c r="AN53" i="9"/>
  <c r="AO53" i="9"/>
  <c r="AP53" i="9"/>
  <c r="AQ53" i="9"/>
  <c r="AR53" i="9"/>
  <c r="AS53" i="9"/>
  <c r="AT53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P55" i="9"/>
  <c r="Q55" i="9"/>
  <c r="R55" i="9"/>
  <c r="S55" i="9"/>
  <c r="T55" i="9"/>
  <c r="U55" i="9"/>
  <c r="V55" i="9"/>
  <c r="W55" i="9"/>
  <c r="X55" i="9"/>
  <c r="Y55" i="9"/>
  <c r="Z55" i="9"/>
  <c r="AA55" i="9"/>
  <c r="AB55" i="9"/>
  <c r="AC55" i="9"/>
  <c r="AD55" i="9"/>
  <c r="AE55" i="9"/>
  <c r="AF55" i="9"/>
  <c r="AG55" i="9"/>
  <c r="AH55" i="9"/>
  <c r="AI55" i="9"/>
  <c r="AJ55" i="9"/>
  <c r="AK55" i="9"/>
  <c r="AL55" i="9"/>
  <c r="AM55" i="9"/>
  <c r="AN55" i="9"/>
  <c r="AO55" i="9"/>
  <c r="AP55" i="9"/>
  <c r="AQ55" i="9"/>
  <c r="AR55" i="9"/>
  <c r="AS55" i="9"/>
  <c r="AT55" i="9"/>
  <c r="P56" i="9"/>
  <c r="Q56" i="9"/>
  <c r="R56" i="9"/>
  <c r="S56" i="9"/>
  <c r="T56" i="9"/>
  <c r="U56" i="9"/>
  <c r="V56" i="9"/>
  <c r="W56" i="9"/>
  <c r="X56" i="9"/>
  <c r="Y56" i="9"/>
  <c r="Z56" i="9"/>
  <c r="AA56" i="9"/>
  <c r="AB56" i="9"/>
  <c r="AC56" i="9"/>
  <c r="AD56" i="9"/>
  <c r="AE56" i="9"/>
  <c r="AF56" i="9"/>
  <c r="AG56" i="9"/>
  <c r="AH56" i="9"/>
  <c r="AI56" i="9"/>
  <c r="AJ56" i="9"/>
  <c r="AK56" i="9"/>
  <c r="AL56" i="9"/>
  <c r="AM56" i="9"/>
  <c r="AN56" i="9"/>
  <c r="AO56" i="9"/>
  <c r="AP56" i="9"/>
  <c r="AQ56" i="9"/>
  <c r="AR56" i="9"/>
  <c r="AS56" i="9"/>
  <c r="AT56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AT57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AT58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AT59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AT60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AT61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T62" i="9"/>
  <c r="P63" i="9"/>
  <c r="Q63" i="9"/>
  <c r="R63" i="9"/>
  <c r="S63" i="9"/>
  <c r="T63" i="9"/>
  <c r="U63" i="9"/>
  <c r="V63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K63" i="9"/>
  <c r="AL63" i="9"/>
  <c r="AM63" i="9"/>
  <c r="AN63" i="9"/>
  <c r="AO63" i="9"/>
  <c r="AP63" i="9"/>
  <c r="AQ63" i="9"/>
  <c r="AR63" i="9"/>
  <c r="AS63" i="9"/>
  <c r="AT63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AT64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AT65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AT66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AT67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AT68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AT69" i="9"/>
  <c r="P70" i="9"/>
  <c r="Q70" i="9"/>
  <c r="R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AL70" i="9"/>
  <c r="AM70" i="9"/>
  <c r="AN70" i="9"/>
  <c r="AO70" i="9"/>
  <c r="AP70" i="9"/>
  <c r="AQ70" i="9"/>
  <c r="AR70" i="9"/>
  <c r="AS70" i="9"/>
  <c r="AT70" i="9"/>
  <c r="P71" i="9"/>
  <c r="Q71" i="9"/>
  <c r="R71" i="9"/>
  <c r="S71" i="9"/>
  <c r="T71" i="9"/>
  <c r="U71" i="9"/>
  <c r="V71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K71" i="9"/>
  <c r="AL71" i="9"/>
  <c r="AM71" i="9"/>
  <c r="AN71" i="9"/>
  <c r="AO71" i="9"/>
  <c r="AP71" i="9"/>
  <c r="AQ71" i="9"/>
  <c r="AR71" i="9"/>
  <c r="AS71" i="9"/>
  <c r="AT71" i="9"/>
  <c r="P72" i="9"/>
  <c r="Q72" i="9"/>
  <c r="R72" i="9"/>
  <c r="S72" i="9"/>
  <c r="T72" i="9"/>
  <c r="U72" i="9"/>
  <c r="V72" i="9"/>
  <c r="W72" i="9"/>
  <c r="X72" i="9"/>
  <c r="Y72" i="9"/>
  <c r="Z72" i="9"/>
  <c r="AA72" i="9"/>
  <c r="AB72" i="9"/>
  <c r="AC72" i="9"/>
  <c r="AD72" i="9"/>
  <c r="AE72" i="9"/>
  <c r="AF72" i="9"/>
  <c r="AG72" i="9"/>
  <c r="AH72" i="9"/>
  <c r="AI72" i="9"/>
  <c r="AJ72" i="9"/>
  <c r="AK72" i="9"/>
  <c r="AL72" i="9"/>
  <c r="AM72" i="9"/>
  <c r="AN72" i="9"/>
  <c r="AO72" i="9"/>
  <c r="AP72" i="9"/>
  <c r="AQ72" i="9"/>
  <c r="AR72" i="9"/>
  <c r="AS72" i="9"/>
  <c r="AT72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K73" i="9"/>
  <c r="AL73" i="9"/>
  <c r="AM73" i="9"/>
  <c r="AN73" i="9"/>
  <c r="AO73" i="9"/>
  <c r="AP73" i="9"/>
  <c r="AQ73" i="9"/>
  <c r="AR73" i="9"/>
  <c r="AS73" i="9"/>
  <c r="AT73" i="9"/>
  <c r="P74" i="9"/>
  <c r="Q74" i="9"/>
  <c r="R74" i="9"/>
  <c r="S74" i="9"/>
  <c r="T74" i="9"/>
  <c r="U74" i="9"/>
  <c r="V74" i="9"/>
  <c r="W74" i="9"/>
  <c r="X74" i="9"/>
  <c r="Y74" i="9"/>
  <c r="Z74" i="9"/>
  <c r="AA74" i="9"/>
  <c r="AB74" i="9"/>
  <c r="AC74" i="9"/>
  <c r="AD74" i="9"/>
  <c r="AE74" i="9"/>
  <c r="AF74" i="9"/>
  <c r="AG74" i="9"/>
  <c r="AH74" i="9"/>
  <c r="AI74" i="9"/>
  <c r="AJ74" i="9"/>
  <c r="AK74" i="9"/>
  <c r="AL74" i="9"/>
  <c r="AM74" i="9"/>
  <c r="AN74" i="9"/>
  <c r="AO74" i="9"/>
  <c r="AP74" i="9"/>
  <c r="AQ74" i="9"/>
  <c r="AR74" i="9"/>
  <c r="AS74" i="9"/>
  <c r="AT74" i="9"/>
  <c r="P75" i="9"/>
  <c r="Q75" i="9"/>
  <c r="R75" i="9"/>
  <c r="S75" i="9"/>
  <c r="T75" i="9"/>
  <c r="U75" i="9"/>
  <c r="V75" i="9"/>
  <c r="W75" i="9"/>
  <c r="X75" i="9"/>
  <c r="Y75" i="9"/>
  <c r="Z75" i="9"/>
  <c r="AA75" i="9"/>
  <c r="AB75" i="9"/>
  <c r="AC75" i="9"/>
  <c r="AD75" i="9"/>
  <c r="AE75" i="9"/>
  <c r="AF75" i="9"/>
  <c r="AG75" i="9"/>
  <c r="AH75" i="9"/>
  <c r="AI75" i="9"/>
  <c r="AJ75" i="9"/>
  <c r="AK75" i="9"/>
  <c r="AL75" i="9"/>
  <c r="AM75" i="9"/>
  <c r="AN75" i="9"/>
  <c r="AO75" i="9"/>
  <c r="AP75" i="9"/>
  <c r="AQ75" i="9"/>
  <c r="AR75" i="9"/>
  <c r="AS75" i="9"/>
  <c r="AT75" i="9"/>
  <c r="P76" i="9"/>
  <c r="Q76" i="9"/>
  <c r="R76" i="9"/>
  <c r="S76" i="9"/>
  <c r="T76" i="9"/>
  <c r="U76" i="9"/>
  <c r="V76" i="9"/>
  <c r="W76" i="9"/>
  <c r="X76" i="9"/>
  <c r="Y76" i="9"/>
  <c r="Z76" i="9"/>
  <c r="AA76" i="9"/>
  <c r="AB76" i="9"/>
  <c r="AC76" i="9"/>
  <c r="AD76" i="9"/>
  <c r="AE76" i="9"/>
  <c r="AF76" i="9"/>
  <c r="AG76" i="9"/>
  <c r="AH76" i="9"/>
  <c r="AI76" i="9"/>
  <c r="AJ76" i="9"/>
  <c r="AK76" i="9"/>
  <c r="AL76" i="9"/>
  <c r="AM76" i="9"/>
  <c r="AN76" i="9"/>
  <c r="AO76" i="9"/>
  <c r="AP76" i="9"/>
  <c r="AQ76" i="9"/>
  <c r="AR76" i="9"/>
  <c r="AS76" i="9"/>
  <c r="AT76" i="9"/>
  <c r="P77" i="9"/>
  <c r="Q77" i="9"/>
  <c r="R77" i="9"/>
  <c r="S77" i="9"/>
  <c r="T77" i="9"/>
  <c r="U77" i="9"/>
  <c r="V77" i="9"/>
  <c r="W77" i="9"/>
  <c r="X77" i="9"/>
  <c r="Y77" i="9"/>
  <c r="Z77" i="9"/>
  <c r="AA77" i="9"/>
  <c r="AB77" i="9"/>
  <c r="AC77" i="9"/>
  <c r="AD77" i="9"/>
  <c r="AE77" i="9"/>
  <c r="AF77" i="9"/>
  <c r="AG77" i="9"/>
  <c r="AH77" i="9"/>
  <c r="AI77" i="9"/>
  <c r="AJ77" i="9"/>
  <c r="AK77" i="9"/>
  <c r="AL77" i="9"/>
  <c r="AM77" i="9"/>
  <c r="AN77" i="9"/>
  <c r="AO77" i="9"/>
  <c r="AP77" i="9"/>
  <c r="AQ77" i="9"/>
  <c r="AR77" i="9"/>
  <c r="AS77" i="9"/>
  <c r="AT77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AT78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AT79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I80" i="9"/>
  <c r="AJ80" i="9"/>
  <c r="AK80" i="9"/>
  <c r="AL80" i="9"/>
  <c r="AM80" i="9"/>
  <c r="AN80" i="9"/>
  <c r="AO80" i="9"/>
  <c r="AP80" i="9"/>
  <c r="AQ80" i="9"/>
  <c r="AR80" i="9"/>
  <c r="AS80" i="9"/>
  <c r="AT80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AT81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AT82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AT83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AT84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AT85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AT86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AT87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AT88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AT89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AT90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AT91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AT92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AT93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AT94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AT95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AT96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AT97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AT98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AT99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AT100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AT101" i="9"/>
  <c r="P102" i="9"/>
  <c r="Q102" i="9"/>
  <c r="R102" i="9"/>
  <c r="S102" i="9"/>
  <c r="T102" i="9"/>
  <c r="U102" i="9"/>
  <c r="V102" i="9"/>
  <c r="W102" i="9"/>
  <c r="X102" i="9"/>
  <c r="Y102" i="9"/>
  <c r="Z102" i="9"/>
  <c r="AA102" i="9"/>
  <c r="AB102" i="9"/>
  <c r="AC102" i="9"/>
  <c r="AD102" i="9"/>
  <c r="AE102" i="9"/>
  <c r="AF102" i="9"/>
  <c r="AG102" i="9"/>
  <c r="AH102" i="9"/>
  <c r="AI102" i="9"/>
  <c r="AJ102" i="9"/>
  <c r="AK102" i="9"/>
  <c r="AL102" i="9"/>
  <c r="AM102" i="9"/>
  <c r="AN102" i="9"/>
  <c r="AO102" i="9"/>
  <c r="AP102" i="9"/>
  <c r="AQ102" i="9"/>
  <c r="AR102" i="9"/>
  <c r="AS102" i="9"/>
  <c r="AT102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AT103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AT104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AT105" i="9"/>
  <c r="P106" i="9"/>
  <c r="Q106" i="9"/>
  <c r="R106" i="9"/>
  <c r="S106" i="9"/>
  <c r="T106" i="9"/>
  <c r="U106" i="9"/>
  <c r="V106" i="9"/>
  <c r="W106" i="9"/>
  <c r="X106" i="9"/>
  <c r="Y106" i="9"/>
  <c r="Z106" i="9"/>
  <c r="AA106" i="9"/>
  <c r="AB106" i="9"/>
  <c r="AC106" i="9"/>
  <c r="AD106" i="9"/>
  <c r="AE106" i="9"/>
  <c r="AF106" i="9"/>
  <c r="AG106" i="9"/>
  <c r="AH106" i="9"/>
  <c r="AI106" i="9"/>
  <c r="AJ106" i="9"/>
  <c r="AK106" i="9"/>
  <c r="AL106" i="9"/>
  <c r="AM106" i="9"/>
  <c r="AN106" i="9"/>
  <c r="AO106" i="9"/>
  <c r="AP106" i="9"/>
  <c r="AQ106" i="9"/>
  <c r="AR106" i="9"/>
  <c r="AS106" i="9"/>
  <c r="AT106" i="9"/>
  <c r="P107" i="9"/>
  <c r="Q107" i="9"/>
  <c r="R107" i="9"/>
  <c r="S107" i="9"/>
  <c r="T107" i="9"/>
  <c r="U107" i="9"/>
  <c r="V107" i="9"/>
  <c r="W107" i="9"/>
  <c r="X107" i="9"/>
  <c r="Y107" i="9"/>
  <c r="Z107" i="9"/>
  <c r="AA107" i="9"/>
  <c r="AB107" i="9"/>
  <c r="AC107" i="9"/>
  <c r="AD107" i="9"/>
  <c r="AE107" i="9"/>
  <c r="AF107" i="9"/>
  <c r="AG107" i="9"/>
  <c r="AH107" i="9"/>
  <c r="AI107" i="9"/>
  <c r="AJ107" i="9"/>
  <c r="AK107" i="9"/>
  <c r="AL107" i="9"/>
  <c r="AM107" i="9"/>
  <c r="AN107" i="9"/>
  <c r="AO107" i="9"/>
  <c r="AP107" i="9"/>
  <c r="AQ107" i="9"/>
  <c r="AR107" i="9"/>
  <c r="AS107" i="9"/>
  <c r="AT107" i="9"/>
  <c r="P108" i="9"/>
  <c r="Q108" i="9"/>
  <c r="R108" i="9"/>
  <c r="S108" i="9"/>
  <c r="T108" i="9"/>
  <c r="U108" i="9"/>
  <c r="V108" i="9"/>
  <c r="W108" i="9"/>
  <c r="X108" i="9"/>
  <c r="Y108" i="9"/>
  <c r="Z108" i="9"/>
  <c r="AA108" i="9"/>
  <c r="AB108" i="9"/>
  <c r="AC108" i="9"/>
  <c r="AD108" i="9"/>
  <c r="AE108" i="9"/>
  <c r="AF108" i="9"/>
  <c r="AG108" i="9"/>
  <c r="AH108" i="9"/>
  <c r="AI108" i="9"/>
  <c r="AJ108" i="9"/>
  <c r="AK108" i="9"/>
  <c r="AL108" i="9"/>
  <c r="AM108" i="9"/>
  <c r="AN108" i="9"/>
  <c r="AO108" i="9"/>
  <c r="AP108" i="9"/>
  <c r="AQ108" i="9"/>
  <c r="AR108" i="9"/>
  <c r="AS108" i="9"/>
  <c r="AT108" i="9"/>
  <c r="P109" i="9"/>
  <c r="Q109" i="9"/>
  <c r="R109" i="9"/>
  <c r="S109" i="9"/>
  <c r="T109" i="9"/>
  <c r="U109" i="9"/>
  <c r="V109" i="9"/>
  <c r="W109" i="9"/>
  <c r="X109" i="9"/>
  <c r="Y109" i="9"/>
  <c r="Z109" i="9"/>
  <c r="AA109" i="9"/>
  <c r="AB109" i="9"/>
  <c r="AC109" i="9"/>
  <c r="AD109" i="9"/>
  <c r="AE109" i="9"/>
  <c r="AF109" i="9"/>
  <c r="AG109" i="9"/>
  <c r="AH109" i="9"/>
  <c r="AI109" i="9"/>
  <c r="AJ109" i="9"/>
  <c r="AK109" i="9"/>
  <c r="AL109" i="9"/>
  <c r="AM109" i="9"/>
  <c r="AN109" i="9"/>
  <c r="AO109" i="9"/>
  <c r="AP109" i="9"/>
  <c r="AQ109" i="9"/>
  <c r="AR109" i="9"/>
  <c r="AS109" i="9"/>
  <c r="AT109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AT110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AT111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AT112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AT113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AT114" i="9"/>
  <c r="P115" i="9"/>
  <c r="Q115" i="9"/>
  <c r="R115" i="9"/>
  <c r="S115" i="9"/>
  <c r="T115" i="9"/>
  <c r="U115" i="9"/>
  <c r="V115" i="9"/>
  <c r="W115" i="9"/>
  <c r="X115" i="9"/>
  <c r="Y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AT115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AT116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AT117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AT118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T119" i="9"/>
  <c r="P120" i="9"/>
  <c r="Q120" i="9"/>
  <c r="R120" i="9"/>
  <c r="S120" i="9"/>
  <c r="T120" i="9"/>
  <c r="U120" i="9"/>
  <c r="V120" i="9"/>
  <c r="W120" i="9"/>
  <c r="X120" i="9"/>
  <c r="Y120" i="9"/>
  <c r="Z120" i="9"/>
  <c r="AA120" i="9"/>
  <c r="AB120" i="9"/>
  <c r="AC120" i="9"/>
  <c r="AD120" i="9"/>
  <c r="AE120" i="9"/>
  <c r="AF120" i="9"/>
  <c r="AG120" i="9"/>
  <c r="AH120" i="9"/>
  <c r="AI120" i="9"/>
  <c r="AJ120" i="9"/>
  <c r="AK120" i="9"/>
  <c r="AL120" i="9"/>
  <c r="AM120" i="9"/>
  <c r="AN120" i="9"/>
  <c r="AO120" i="9"/>
  <c r="AP120" i="9"/>
  <c r="AQ120" i="9"/>
  <c r="AR120" i="9"/>
  <c r="AS120" i="9"/>
  <c r="AT120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AT121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AT122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AT123" i="9"/>
  <c r="P124" i="9"/>
  <c r="Q124" i="9"/>
  <c r="R124" i="9"/>
  <c r="S124" i="9"/>
  <c r="T124" i="9"/>
  <c r="U124" i="9"/>
  <c r="V124" i="9"/>
  <c r="W124" i="9"/>
  <c r="X124" i="9"/>
  <c r="Y124" i="9"/>
  <c r="Z124" i="9"/>
  <c r="AA124" i="9"/>
  <c r="AB124" i="9"/>
  <c r="AC124" i="9"/>
  <c r="AD124" i="9"/>
  <c r="AE124" i="9"/>
  <c r="AF124" i="9"/>
  <c r="AG124" i="9"/>
  <c r="AH124" i="9"/>
  <c r="AI124" i="9"/>
  <c r="AJ124" i="9"/>
  <c r="AK124" i="9"/>
  <c r="AL124" i="9"/>
  <c r="AM124" i="9"/>
  <c r="AN124" i="9"/>
  <c r="AO124" i="9"/>
  <c r="AP124" i="9"/>
  <c r="AQ124" i="9"/>
  <c r="AR124" i="9"/>
  <c r="AS124" i="9"/>
  <c r="AT124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AI125" i="9"/>
  <c r="AJ125" i="9"/>
  <c r="AK125" i="9"/>
  <c r="AL125" i="9"/>
  <c r="AM125" i="9"/>
  <c r="AN125" i="9"/>
  <c r="AO125" i="9"/>
  <c r="AP125" i="9"/>
  <c r="AQ125" i="9"/>
  <c r="AR125" i="9"/>
  <c r="AS125" i="9"/>
  <c r="AT125" i="9"/>
  <c r="P126" i="9"/>
  <c r="Q126" i="9"/>
  <c r="R126" i="9"/>
  <c r="S126" i="9"/>
  <c r="T126" i="9"/>
  <c r="U126" i="9"/>
  <c r="V126" i="9"/>
  <c r="W126" i="9"/>
  <c r="X126" i="9"/>
  <c r="Y126" i="9"/>
  <c r="Z126" i="9"/>
  <c r="AA126" i="9"/>
  <c r="AB126" i="9"/>
  <c r="AC126" i="9"/>
  <c r="AD126" i="9"/>
  <c r="AE126" i="9"/>
  <c r="AF126" i="9"/>
  <c r="AG126" i="9"/>
  <c r="AH126" i="9"/>
  <c r="AI126" i="9"/>
  <c r="AJ126" i="9"/>
  <c r="AK126" i="9"/>
  <c r="AL126" i="9"/>
  <c r="AM126" i="9"/>
  <c r="AN126" i="9"/>
  <c r="AO126" i="9"/>
  <c r="AP126" i="9"/>
  <c r="AQ126" i="9"/>
  <c r="AR126" i="9"/>
  <c r="AS126" i="9"/>
  <c r="AT126" i="9"/>
  <c r="P127" i="9"/>
  <c r="Q127" i="9"/>
  <c r="R127" i="9"/>
  <c r="S127" i="9"/>
  <c r="T127" i="9"/>
  <c r="U127" i="9"/>
  <c r="V127" i="9"/>
  <c r="W127" i="9"/>
  <c r="X127" i="9"/>
  <c r="Y127" i="9"/>
  <c r="Z127" i="9"/>
  <c r="AA127" i="9"/>
  <c r="AB127" i="9"/>
  <c r="AC127" i="9"/>
  <c r="AD127" i="9"/>
  <c r="AE127" i="9"/>
  <c r="AF127" i="9"/>
  <c r="AG127" i="9"/>
  <c r="AH127" i="9"/>
  <c r="AI127" i="9"/>
  <c r="AJ127" i="9"/>
  <c r="AK127" i="9"/>
  <c r="AL127" i="9"/>
  <c r="AM127" i="9"/>
  <c r="AN127" i="9"/>
  <c r="AO127" i="9"/>
  <c r="AP127" i="9"/>
  <c r="AQ127" i="9"/>
  <c r="AR127" i="9"/>
  <c r="AS127" i="9"/>
  <c r="AT127" i="9"/>
  <c r="P128" i="9"/>
  <c r="Q128" i="9"/>
  <c r="R128" i="9"/>
  <c r="S128" i="9"/>
  <c r="T128" i="9"/>
  <c r="U128" i="9"/>
  <c r="V128" i="9"/>
  <c r="W128" i="9"/>
  <c r="X128" i="9"/>
  <c r="Y128" i="9"/>
  <c r="Z128" i="9"/>
  <c r="AA128" i="9"/>
  <c r="AB128" i="9"/>
  <c r="AC128" i="9"/>
  <c r="AD128" i="9"/>
  <c r="AE128" i="9"/>
  <c r="AF128" i="9"/>
  <c r="AG128" i="9"/>
  <c r="AH128" i="9"/>
  <c r="AI128" i="9"/>
  <c r="AJ128" i="9"/>
  <c r="AK128" i="9"/>
  <c r="AL128" i="9"/>
  <c r="AM128" i="9"/>
  <c r="AN128" i="9"/>
  <c r="AO128" i="9"/>
  <c r="AP128" i="9"/>
  <c r="AQ128" i="9"/>
  <c r="AR128" i="9"/>
  <c r="AS128" i="9"/>
  <c r="AT128" i="9"/>
  <c r="P129" i="9"/>
  <c r="Q129" i="9"/>
  <c r="R129" i="9"/>
  <c r="S129" i="9"/>
  <c r="T129" i="9"/>
  <c r="U129" i="9"/>
  <c r="V129" i="9"/>
  <c r="W129" i="9"/>
  <c r="X129" i="9"/>
  <c r="Y129" i="9"/>
  <c r="Z129" i="9"/>
  <c r="AA129" i="9"/>
  <c r="AB129" i="9"/>
  <c r="AC129" i="9"/>
  <c r="AD129" i="9"/>
  <c r="AE129" i="9"/>
  <c r="AF129" i="9"/>
  <c r="AG129" i="9"/>
  <c r="AH129" i="9"/>
  <c r="AI129" i="9"/>
  <c r="AJ129" i="9"/>
  <c r="AK129" i="9"/>
  <c r="AL129" i="9"/>
  <c r="AM129" i="9"/>
  <c r="AN129" i="9"/>
  <c r="AO129" i="9"/>
  <c r="AP129" i="9"/>
  <c r="AQ129" i="9"/>
  <c r="AR129" i="9"/>
  <c r="AS129" i="9"/>
  <c r="AT129" i="9"/>
  <c r="P130" i="9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AI130" i="9"/>
  <c r="AJ130" i="9"/>
  <c r="AK130" i="9"/>
  <c r="AL130" i="9"/>
  <c r="AM130" i="9"/>
  <c r="AN130" i="9"/>
  <c r="AO130" i="9"/>
  <c r="AP130" i="9"/>
  <c r="AQ130" i="9"/>
  <c r="AR130" i="9"/>
  <c r="AS130" i="9"/>
  <c r="AT130" i="9"/>
  <c r="P131" i="9"/>
  <c r="Q131" i="9"/>
  <c r="R131" i="9"/>
  <c r="S131" i="9"/>
  <c r="T131" i="9"/>
  <c r="U131" i="9"/>
  <c r="V131" i="9"/>
  <c r="W131" i="9"/>
  <c r="X131" i="9"/>
  <c r="Y131" i="9"/>
  <c r="Z131" i="9"/>
  <c r="AA131" i="9"/>
  <c r="AB131" i="9"/>
  <c r="AC131" i="9"/>
  <c r="AD131" i="9"/>
  <c r="AE131" i="9"/>
  <c r="AF131" i="9"/>
  <c r="AG131" i="9"/>
  <c r="AH131" i="9"/>
  <c r="AI131" i="9"/>
  <c r="AJ131" i="9"/>
  <c r="AK131" i="9"/>
  <c r="AL131" i="9"/>
  <c r="AM131" i="9"/>
  <c r="AN131" i="9"/>
  <c r="AO131" i="9"/>
  <c r="AP131" i="9"/>
  <c r="AQ131" i="9"/>
  <c r="AR131" i="9"/>
  <c r="AS131" i="9"/>
  <c r="AT131" i="9"/>
  <c r="P132" i="9"/>
  <c r="Q132" i="9"/>
  <c r="R132" i="9"/>
  <c r="S132" i="9"/>
  <c r="T132" i="9"/>
  <c r="U132" i="9"/>
  <c r="V132" i="9"/>
  <c r="W132" i="9"/>
  <c r="X132" i="9"/>
  <c r="Y132" i="9"/>
  <c r="Z132" i="9"/>
  <c r="AA132" i="9"/>
  <c r="AB132" i="9"/>
  <c r="AC132" i="9"/>
  <c r="AD132" i="9"/>
  <c r="AE132" i="9"/>
  <c r="AF132" i="9"/>
  <c r="AG132" i="9"/>
  <c r="AH132" i="9"/>
  <c r="AI132" i="9"/>
  <c r="AJ132" i="9"/>
  <c r="AK132" i="9"/>
  <c r="AL132" i="9"/>
  <c r="AM132" i="9"/>
  <c r="AN132" i="9"/>
  <c r="AO132" i="9"/>
  <c r="AP132" i="9"/>
  <c r="AQ132" i="9"/>
  <c r="AR132" i="9"/>
  <c r="AS132" i="9"/>
  <c r="AT132" i="9"/>
  <c r="P133" i="9"/>
  <c r="Q133" i="9"/>
  <c r="R133" i="9"/>
  <c r="S133" i="9"/>
  <c r="T133" i="9"/>
  <c r="U133" i="9"/>
  <c r="V133" i="9"/>
  <c r="W133" i="9"/>
  <c r="X133" i="9"/>
  <c r="Y133" i="9"/>
  <c r="Z133" i="9"/>
  <c r="AA133" i="9"/>
  <c r="AB133" i="9"/>
  <c r="AC133" i="9"/>
  <c r="AD133" i="9"/>
  <c r="AE133" i="9"/>
  <c r="AF133" i="9"/>
  <c r="AG133" i="9"/>
  <c r="AH133" i="9"/>
  <c r="AI133" i="9"/>
  <c r="AJ133" i="9"/>
  <c r="AK133" i="9"/>
  <c r="AL133" i="9"/>
  <c r="AM133" i="9"/>
  <c r="AN133" i="9"/>
  <c r="AO133" i="9"/>
  <c r="AP133" i="9"/>
  <c r="AQ133" i="9"/>
  <c r="AR133" i="9"/>
  <c r="AS133" i="9"/>
  <c r="AT133" i="9"/>
  <c r="P134" i="9"/>
  <c r="Q134" i="9"/>
  <c r="R134" i="9"/>
  <c r="S134" i="9"/>
  <c r="T134" i="9"/>
  <c r="U134" i="9"/>
  <c r="V134" i="9"/>
  <c r="W134" i="9"/>
  <c r="X134" i="9"/>
  <c r="Y134" i="9"/>
  <c r="Z134" i="9"/>
  <c r="AA134" i="9"/>
  <c r="AB134" i="9"/>
  <c r="AC134" i="9"/>
  <c r="AD134" i="9"/>
  <c r="AE134" i="9"/>
  <c r="AF134" i="9"/>
  <c r="AG134" i="9"/>
  <c r="AH134" i="9"/>
  <c r="AI134" i="9"/>
  <c r="AJ134" i="9"/>
  <c r="AK134" i="9"/>
  <c r="AL134" i="9"/>
  <c r="AM134" i="9"/>
  <c r="AN134" i="9"/>
  <c r="AO134" i="9"/>
  <c r="AP134" i="9"/>
  <c r="AQ134" i="9"/>
  <c r="AR134" i="9"/>
  <c r="AS134" i="9"/>
  <c r="AT134" i="9"/>
  <c r="P135" i="9"/>
  <c r="Q135" i="9"/>
  <c r="R135" i="9"/>
  <c r="S135" i="9"/>
  <c r="T135" i="9"/>
  <c r="U135" i="9"/>
  <c r="V135" i="9"/>
  <c r="W135" i="9"/>
  <c r="X135" i="9"/>
  <c r="Y135" i="9"/>
  <c r="Z135" i="9"/>
  <c r="AA135" i="9"/>
  <c r="AB135" i="9"/>
  <c r="AC135" i="9"/>
  <c r="AD135" i="9"/>
  <c r="AE135" i="9"/>
  <c r="AF135" i="9"/>
  <c r="AG135" i="9"/>
  <c r="AH135" i="9"/>
  <c r="AI135" i="9"/>
  <c r="AJ135" i="9"/>
  <c r="AK135" i="9"/>
  <c r="AL135" i="9"/>
  <c r="AM135" i="9"/>
  <c r="AN135" i="9"/>
  <c r="AO135" i="9"/>
  <c r="AP135" i="9"/>
  <c r="AQ135" i="9"/>
  <c r="AR135" i="9"/>
  <c r="AS135" i="9"/>
  <c r="AT135" i="9"/>
  <c r="P136" i="9"/>
  <c r="Q136" i="9"/>
  <c r="R136" i="9"/>
  <c r="S136" i="9"/>
  <c r="T136" i="9"/>
  <c r="U136" i="9"/>
  <c r="V136" i="9"/>
  <c r="W136" i="9"/>
  <c r="X136" i="9"/>
  <c r="Y136" i="9"/>
  <c r="Z136" i="9"/>
  <c r="AA136" i="9"/>
  <c r="AB136" i="9"/>
  <c r="AC136" i="9"/>
  <c r="AD136" i="9"/>
  <c r="AE136" i="9"/>
  <c r="AF136" i="9"/>
  <c r="AG136" i="9"/>
  <c r="AH136" i="9"/>
  <c r="AI136" i="9"/>
  <c r="AJ136" i="9"/>
  <c r="AK136" i="9"/>
  <c r="AL136" i="9"/>
  <c r="AM136" i="9"/>
  <c r="AN136" i="9"/>
  <c r="AO136" i="9"/>
  <c r="AP136" i="9"/>
  <c r="AQ136" i="9"/>
  <c r="AR136" i="9"/>
  <c r="AS136" i="9"/>
  <c r="AT136" i="9"/>
  <c r="P137" i="9"/>
  <c r="Q137" i="9"/>
  <c r="R137" i="9"/>
  <c r="S137" i="9"/>
  <c r="T137" i="9"/>
  <c r="U137" i="9"/>
  <c r="V137" i="9"/>
  <c r="W137" i="9"/>
  <c r="X137" i="9"/>
  <c r="Y137" i="9"/>
  <c r="Z137" i="9"/>
  <c r="AA137" i="9"/>
  <c r="AB137" i="9"/>
  <c r="AC137" i="9"/>
  <c r="AD137" i="9"/>
  <c r="AE137" i="9"/>
  <c r="AF137" i="9"/>
  <c r="AG137" i="9"/>
  <c r="AH137" i="9"/>
  <c r="AI137" i="9"/>
  <c r="AJ137" i="9"/>
  <c r="AK137" i="9"/>
  <c r="AL137" i="9"/>
  <c r="AM137" i="9"/>
  <c r="AN137" i="9"/>
  <c r="AO137" i="9"/>
  <c r="AP137" i="9"/>
  <c r="AQ137" i="9"/>
  <c r="AR137" i="9"/>
  <c r="AS137" i="9"/>
  <c r="AT137" i="9"/>
  <c r="P138" i="9"/>
  <c r="Q138" i="9"/>
  <c r="R138" i="9"/>
  <c r="S138" i="9"/>
  <c r="T138" i="9"/>
  <c r="U138" i="9"/>
  <c r="V138" i="9"/>
  <c r="W138" i="9"/>
  <c r="X138" i="9"/>
  <c r="Y138" i="9"/>
  <c r="Z138" i="9"/>
  <c r="AA138" i="9"/>
  <c r="AB138" i="9"/>
  <c r="AC138" i="9"/>
  <c r="AD138" i="9"/>
  <c r="AE138" i="9"/>
  <c r="AF138" i="9"/>
  <c r="AG138" i="9"/>
  <c r="AH138" i="9"/>
  <c r="AI138" i="9"/>
  <c r="AJ138" i="9"/>
  <c r="AK138" i="9"/>
  <c r="AL138" i="9"/>
  <c r="AM138" i="9"/>
  <c r="AN138" i="9"/>
  <c r="AO138" i="9"/>
  <c r="AP138" i="9"/>
  <c r="AQ138" i="9"/>
  <c r="AR138" i="9"/>
  <c r="AS138" i="9"/>
  <c r="AT138" i="9"/>
  <c r="P139" i="9"/>
  <c r="Q139" i="9"/>
  <c r="R139" i="9"/>
  <c r="S139" i="9"/>
  <c r="T139" i="9"/>
  <c r="U139" i="9"/>
  <c r="V139" i="9"/>
  <c r="W139" i="9"/>
  <c r="X139" i="9"/>
  <c r="Y139" i="9"/>
  <c r="Z139" i="9"/>
  <c r="AA139" i="9"/>
  <c r="AB139" i="9"/>
  <c r="AC139" i="9"/>
  <c r="AD139" i="9"/>
  <c r="AE139" i="9"/>
  <c r="AF139" i="9"/>
  <c r="AG139" i="9"/>
  <c r="AH139" i="9"/>
  <c r="AI139" i="9"/>
  <c r="AJ139" i="9"/>
  <c r="AK139" i="9"/>
  <c r="AL139" i="9"/>
  <c r="AM139" i="9"/>
  <c r="AN139" i="9"/>
  <c r="AO139" i="9"/>
  <c r="AP139" i="9"/>
  <c r="AQ139" i="9"/>
  <c r="AR139" i="9"/>
  <c r="AS139" i="9"/>
  <c r="AT139" i="9"/>
  <c r="P140" i="9"/>
  <c r="Q140" i="9"/>
  <c r="R140" i="9"/>
  <c r="S140" i="9"/>
  <c r="T140" i="9"/>
  <c r="U140" i="9"/>
  <c r="V140" i="9"/>
  <c r="W140" i="9"/>
  <c r="X140" i="9"/>
  <c r="Y140" i="9"/>
  <c r="Z140" i="9"/>
  <c r="AA140" i="9"/>
  <c r="AB140" i="9"/>
  <c r="AC140" i="9"/>
  <c r="AD140" i="9"/>
  <c r="AE140" i="9"/>
  <c r="AF140" i="9"/>
  <c r="AG140" i="9"/>
  <c r="AH140" i="9"/>
  <c r="AI140" i="9"/>
  <c r="AJ140" i="9"/>
  <c r="AK140" i="9"/>
  <c r="AL140" i="9"/>
  <c r="AM140" i="9"/>
  <c r="AN140" i="9"/>
  <c r="AO140" i="9"/>
  <c r="AP140" i="9"/>
  <c r="AQ140" i="9"/>
  <c r="AR140" i="9"/>
  <c r="AS140" i="9"/>
  <c r="AT140" i="9"/>
  <c r="P141" i="9"/>
  <c r="Q141" i="9"/>
  <c r="R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1" i="9"/>
  <c r="AG141" i="9"/>
  <c r="AH141" i="9"/>
  <c r="AI141" i="9"/>
  <c r="AJ141" i="9"/>
  <c r="AK141" i="9"/>
  <c r="AL141" i="9"/>
  <c r="AM141" i="9"/>
  <c r="AN141" i="9"/>
  <c r="AO141" i="9"/>
  <c r="AP141" i="9"/>
  <c r="AQ141" i="9"/>
  <c r="AR141" i="9"/>
  <c r="AS141" i="9"/>
  <c r="AT141" i="9"/>
  <c r="P142" i="9"/>
  <c r="Q142" i="9"/>
  <c r="R142" i="9"/>
  <c r="S142" i="9"/>
  <c r="T142" i="9"/>
  <c r="U142" i="9"/>
  <c r="V142" i="9"/>
  <c r="W142" i="9"/>
  <c r="X142" i="9"/>
  <c r="Y142" i="9"/>
  <c r="Z142" i="9"/>
  <c r="AA142" i="9"/>
  <c r="AB142" i="9"/>
  <c r="AC142" i="9"/>
  <c r="AD142" i="9"/>
  <c r="AE142" i="9"/>
  <c r="AF142" i="9"/>
  <c r="AG142" i="9"/>
  <c r="AH142" i="9"/>
  <c r="AI142" i="9"/>
  <c r="AJ142" i="9"/>
  <c r="AK142" i="9"/>
  <c r="AL142" i="9"/>
  <c r="AM142" i="9"/>
  <c r="AN142" i="9"/>
  <c r="AO142" i="9"/>
  <c r="AP142" i="9"/>
  <c r="AQ142" i="9"/>
  <c r="AR142" i="9"/>
  <c r="AS142" i="9"/>
  <c r="AT142" i="9"/>
  <c r="P143" i="9"/>
  <c r="Q143" i="9"/>
  <c r="R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K143" i="9"/>
  <c r="AL143" i="9"/>
  <c r="AM143" i="9"/>
  <c r="AN143" i="9"/>
  <c r="AO143" i="9"/>
  <c r="AP143" i="9"/>
  <c r="AQ143" i="9"/>
  <c r="AR143" i="9"/>
  <c r="AS143" i="9"/>
  <c r="AT143" i="9"/>
  <c r="P144" i="9"/>
  <c r="Q144" i="9"/>
  <c r="R144" i="9"/>
  <c r="S144" i="9"/>
  <c r="T144" i="9"/>
  <c r="U144" i="9"/>
  <c r="V144" i="9"/>
  <c r="W144" i="9"/>
  <c r="X144" i="9"/>
  <c r="Y144" i="9"/>
  <c r="Z144" i="9"/>
  <c r="AA144" i="9"/>
  <c r="AB144" i="9"/>
  <c r="AC144" i="9"/>
  <c r="AD144" i="9"/>
  <c r="AE144" i="9"/>
  <c r="AF144" i="9"/>
  <c r="AG144" i="9"/>
  <c r="AH144" i="9"/>
  <c r="AI144" i="9"/>
  <c r="AJ144" i="9"/>
  <c r="AK144" i="9"/>
  <c r="AL144" i="9"/>
  <c r="AM144" i="9"/>
  <c r="AN144" i="9"/>
  <c r="AO144" i="9"/>
  <c r="AP144" i="9"/>
  <c r="AQ144" i="9"/>
  <c r="AR144" i="9"/>
  <c r="AS144" i="9"/>
  <c r="AT144" i="9"/>
  <c r="P145" i="9"/>
  <c r="Q145" i="9"/>
  <c r="R145" i="9"/>
  <c r="S145" i="9"/>
  <c r="T145" i="9"/>
  <c r="U145" i="9"/>
  <c r="V145" i="9"/>
  <c r="W145" i="9"/>
  <c r="X145" i="9"/>
  <c r="Y145" i="9"/>
  <c r="Z145" i="9"/>
  <c r="AA145" i="9"/>
  <c r="AB145" i="9"/>
  <c r="AC145" i="9"/>
  <c r="AD145" i="9"/>
  <c r="AE145" i="9"/>
  <c r="AF145" i="9"/>
  <c r="AG145" i="9"/>
  <c r="AH145" i="9"/>
  <c r="AI145" i="9"/>
  <c r="AJ145" i="9"/>
  <c r="AK145" i="9"/>
  <c r="AL145" i="9"/>
  <c r="AM145" i="9"/>
  <c r="AN145" i="9"/>
  <c r="AO145" i="9"/>
  <c r="AP145" i="9"/>
  <c r="AQ145" i="9"/>
  <c r="AR145" i="9"/>
  <c r="AS145" i="9"/>
  <c r="AT145" i="9"/>
  <c r="P146" i="9"/>
  <c r="Q146" i="9"/>
  <c r="R146" i="9"/>
  <c r="S146" i="9"/>
  <c r="T146" i="9"/>
  <c r="U146" i="9"/>
  <c r="V146" i="9"/>
  <c r="W146" i="9"/>
  <c r="X146" i="9"/>
  <c r="Y146" i="9"/>
  <c r="Z146" i="9"/>
  <c r="AA146" i="9"/>
  <c r="AB146" i="9"/>
  <c r="AC146" i="9"/>
  <c r="AD146" i="9"/>
  <c r="AE146" i="9"/>
  <c r="AF146" i="9"/>
  <c r="AG146" i="9"/>
  <c r="AH146" i="9"/>
  <c r="AI146" i="9"/>
  <c r="AJ146" i="9"/>
  <c r="AK146" i="9"/>
  <c r="AL146" i="9"/>
  <c r="AM146" i="9"/>
  <c r="AN146" i="9"/>
  <c r="AO146" i="9"/>
  <c r="AP146" i="9"/>
  <c r="AQ146" i="9"/>
  <c r="AR146" i="9"/>
  <c r="AS146" i="9"/>
  <c r="AT146" i="9"/>
  <c r="P147" i="9"/>
  <c r="Q147" i="9"/>
  <c r="R147" i="9"/>
  <c r="S147" i="9"/>
  <c r="T147" i="9"/>
  <c r="U147" i="9"/>
  <c r="V147" i="9"/>
  <c r="W147" i="9"/>
  <c r="X147" i="9"/>
  <c r="Y147" i="9"/>
  <c r="Z147" i="9"/>
  <c r="AA147" i="9"/>
  <c r="AB147" i="9"/>
  <c r="AC147" i="9"/>
  <c r="AD147" i="9"/>
  <c r="AE147" i="9"/>
  <c r="AF147" i="9"/>
  <c r="AG147" i="9"/>
  <c r="AH147" i="9"/>
  <c r="AI147" i="9"/>
  <c r="AJ147" i="9"/>
  <c r="AK147" i="9"/>
  <c r="AL147" i="9"/>
  <c r="AM147" i="9"/>
  <c r="AN147" i="9"/>
  <c r="AO147" i="9"/>
  <c r="AP147" i="9"/>
  <c r="AQ147" i="9"/>
  <c r="AR147" i="9"/>
  <c r="AS147" i="9"/>
  <c r="AT147" i="9"/>
  <c r="P148" i="9"/>
  <c r="Q148" i="9"/>
  <c r="R148" i="9"/>
  <c r="S148" i="9"/>
  <c r="T148" i="9"/>
  <c r="U148" i="9"/>
  <c r="V148" i="9"/>
  <c r="W148" i="9"/>
  <c r="X148" i="9"/>
  <c r="Y148" i="9"/>
  <c r="Z148" i="9"/>
  <c r="AA148" i="9"/>
  <c r="AB148" i="9"/>
  <c r="AC148" i="9"/>
  <c r="AD148" i="9"/>
  <c r="AE148" i="9"/>
  <c r="AF148" i="9"/>
  <c r="AG148" i="9"/>
  <c r="AH148" i="9"/>
  <c r="AI148" i="9"/>
  <c r="AJ148" i="9"/>
  <c r="AK148" i="9"/>
  <c r="AL148" i="9"/>
  <c r="AM148" i="9"/>
  <c r="AN148" i="9"/>
  <c r="AO148" i="9"/>
  <c r="AP148" i="9"/>
  <c r="AQ148" i="9"/>
  <c r="AR148" i="9"/>
  <c r="AS148" i="9"/>
  <c r="AT148" i="9"/>
  <c r="P149" i="9"/>
  <c r="Q149" i="9"/>
  <c r="R149" i="9"/>
  <c r="S149" i="9"/>
  <c r="T149" i="9"/>
  <c r="U149" i="9"/>
  <c r="V149" i="9"/>
  <c r="W149" i="9"/>
  <c r="X149" i="9"/>
  <c r="Y149" i="9"/>
  <c r="Z149" i="9"/>
  <c r="AA149" i="9"/>
  <c r="AB149" i="9"/>
  <c r="AC149" i="9"/>
  <c r="AD149" i="9"/>
  <c r="AE149" i="9"/>
  <c r="AF149" i="9"/>
  <c r="AG149" i="9"/>
  <c r="AH149" i="9"/>
  <c r="AI149" i="9"/>
  <c r="AJ149" i="9"/>
  <c r="AK149" i="9"/>
  <c r="AL149" i="9"/>
  <c r="AM149" i="9"/>
  <c r="AN149" i="9"/>
  <c r="AO149" i="9"/>
  <c r="AP149" i="9"/>
  <c r="AQ149" i="9"/>
  <c r="AR149" i="9"/>
  <c r="AS149" i="9"/>
  <c r="AT149" i="9"/>
  <c r="P150" i="9"/>
  <c r="Q150" i="9"/>
  <c r="R150" i="9"/>
  <c r="S150" i="9"/>
  <c r="T150" i="9"/>
  <c r="U150" i="9"/>
  <c r="V150" i="9"/>
  <c r="W150" i="9"/>
  <c r="X150" i="9"/>
  <c r="Y150" i="9"/>
  <c r="Z150" i="9"/>
  <c r="AA150" i="9"/>
  <c r="AB150" i="9"/>
  <c r="AC150" i="9"/>
  <c r="AD150" i="9"/>
  <c r="AE150" i="9"/>
  <c r="AF150" i="9"/>
  <c r="AG150" i="9"/>
  <c r="AH150" i="9"/>
  <c r="AI150" i="9"/>
  <c r="AJ150" i="9"/>
  <c r="AK150" i="9"/>
  <c r="AL150" i="9"/>
  <c r="AM150" i="9"/>
  <c r="AN150" i="9"/>
  <c r="AO150" i="9"/>
  <c r="AP150" i="9"/>
  <c r="AQ150" i="9"/>
  <c r="AR150" i="9"/>
  <c r="AS150" i="9"/>
  <c r="AT150" i="9"/>
  <c r="P151" i="9"/>
  <c r="Q151" i="9"/>
  <c r="R151" i="9"/>
  <c r="S151" i="9"/>
  <c r="T151" i="9"/>
  <c r="U151" i="9"/>
  <c r="V151" i="9"/>
  <c r="W151" i="9"/>
  <c r="X151" i="9"/>
  <c r="Y151" i="9"/>
  <c r="Z151" i="9"/>
  <c r="AA151" i="9"/>
  <c r="AB151" i="9"/>
  <c r="AC151" i="9"/>
  <c r="AD151" i="9"/>
  <c r="AE151" i="9"/>
  <c r="AF151" i="9"/>
  <c r="AG151" i="9"/>
  <c r="AH151" i="9"/>
  <c r="AI151" i="9"/>
  <c r="AJ151" i="9"/>
  <c r="AK151" i="9"/>
  <c r="AL151" i="9"/>
  <c r="AM151" i="9"/>
  <c r="AN151" i="9"/>
  <c r="AO151" i="9"/>
  <c r="AP151" i="9"/>
  <c r="AQ151" i="9"/>
  <c r="AR151" i="9"/>
  <c r="AS151" i="9"/>
  <c r="AT151" i="9"/>
  <c r="P152" i="9"/>
  <c r="Q152" i="9"/>
  <c r="R152" i="9"/>
  <c r="S152" i="9"/>
  <c r="T152" i="9"/>
  <c r="U152" i="9"/>
  <c r="V152" i="9"/>
  <c r="W152" i="9"/>
  <c r="X152" i="9"/>
  <c r="Y152" i="9"/>
  <c r="Z152" i="9"/>
  <c r="AA152" i="9"/>
  <c r="AB152" i="9"/>
  <c r="AC152" i="9"/>
  <c r="AD152" i="9"/>
  <c r="AE152" i="9"/>
  <c r="AF152" i="9"/>
  <c r="AG152" i="9"/>
  <c r="AH152" i="9"/>
  <c r="AI152" i="9"/>
  <c r="AJ152" i="9"/>
  <c r="AK152" i="9"/>
  <c r="AL152" i="9"/>
  <c r="AM152" i="9"/>
  <c r="AN152" i="9"/>
  <c r="AO152" i="9"/>
  <c r="AP152" i="9"/>
  <c r="AQ152" i="9"/>
  <c r="AR152" i="9"/>
  <c r="AS152" i="9"/>
  <c r="AT152" i="9"/>
  <c r="P153" i="9"/>
  <c r="Q153" i="9"/>
  <c r="R153" i="9"/>
  <c r="S153" i="9"/>
  <c r="T153" i="9"/>
  <c r="U153" i="9"/>
  <c r="V153" i="9"/>
  <c r="W153" i="9"/>
  <c r="X153" i="9"/>
  <c r="Y153" i="9"/>
  <c r="Z153" i="9"/>
  <c r="AA153" i="9"/>
  <c r="AB153" i="9"/>
  <c r="AC153" i="9"/>
  <c r="AD153" i="9"/>
  <c r="AE153" i="9"/>
  <c r="AF153" i="9"/>
  <c r="AG153" i="9"/>
  <c r="AH153" i="9"/>
  <c r="AI153" i="9"/>
  <c r="AJ153" i="9"/>
  <c r="AK153" i="9"/>
  <c r="AL153" i="9"/>
  <c r="AM153" i="9"/>
  <c r="AN153" i="9"/>
  <c r="AO153" i="9"/>
  <c r="AP153" i="9"/>
  <c r="AQ153" i="9"/>
  <c r="AR153" i="9"/>
  <c r="AS153" i="9"/>
  <c r="AT153" i="9"/>
  <c r="P154" i="9"/>
  <c r="Q154" i="9"/>
  <c r="R154" i="9"/>
  <c r="S154" i="9"/>
  <c r="T154" i="9"/>
  <c r="U154" i="9"/>
  <c r="V154" i="9"/>
  <c r="W154" i="9"/>
  <c r="X154" i="9"/>
  <c r="Y154" i="9"/>
  <c r="Z154" i="9"/>
  <c r="AA154" i="9"/>
  <c r="AB154" i="9"/>
  <c r="AC154" i="9"/>
  <c r="AD154" i="9"/>
  <c r="AE154" i="9"/>
  <c r="AF154" i="9"/>
  <c r="AG154" i="9"/>
  <c r="AH154" i="9"/>
  <c r="AI154" i="9"/>
  <c r="AJ154" i="9"/>
  <c r="AK154" i="9"/>
  <c r="AL154" i="9"/>
  <c r="AM154" i="9"/>
  <c r="AN154" i="9"/>
  <c r="AO154" i="9"/>
  <c r="AP154" i="9"/>
  <c r="AQ154" i="9"/>
  <c r="AR154" i="9"/>
  <c r="AS154" i="9"/>
  <c r="AT154" i="9"/>
  <c r="P155" i="9"/>
  <c r="Q155" i="9"/>
  <c r="R155" i="9"/>
  <c r="S155" i="9"/>
  <c r="T155" i="9"/>
  <c r="U155" i="9"/>
  <c r="V155" i="9"/>
  <c r="W155" i="9"/>
  <c r="X155" i="9"/>
  <c r="Y155" i="9"/>
  <c r="Z155" i="9"/>
  <c r="AA155" i="9"/>
  <c r="AB155" i="9"/>
  <c r="AC155" i="9"/>
  <c r="AD155" i="9"/>
  <c r="AE155" i="9"/>
  <c r="AF155" i="9"/>
  <c r="AG155" i="9"/>
  <c r="AH155" i="9"/>
  <c r="AI155" i="9"/>
  <c r="AJ155" i="9"/>
  <c r="AK155" i="9"/>
  <c r="AL155" i="9"/>
  <c r="AM155" i="9"/>
  <c r="AN155" i="9"/>
  <c r="AO155" i="9"/>
  <c r="AP155" i="9"/>
  <c r="AQ155" i="9"/>
  <c r="AR155" i="9"/>
  <c r="AS155" i="9"/>
  <c r="AT155" i="9"/>
  <c r="P156" i="9"/>
  <c r="Q156" i="9"/>
  <c r="R156" i="9"/>
  <c r="S156" i="9"/>
  <c r="T156" i="9"/>
  <c r="U156" i="9"/>
  <c r="V156" i="9"/>
  <c r="W156" i="9"/>
  <c r="X156" i="9"/>
  <c r="Y156" i="9"/>
  <c r="Z156" i="9"/>
  <c r="AA156" i="9"/>
  <c r="AB156" i="9"/>
  <c r="AC156" i="9"/>
  <c r="AD156" i="9"/>
  <c r="AE156" i="9"/>
  <c r="AF156" i="9"/>
  <c r="AG156" i="9"/>
  <c r="AH156" i="9"/>
  <c r="AI156" i="9"/>
  <c r="AJ156" i="9"/>
  <c r="AK156" i="9"/>
  <c r="AL156" i="9"/>
  <c r="AM156" i="9"/>
  <c r="AN156" i="9"/>
  <c r="AO156" i="9"/>
  <c r="AP156" i="9"/>
  <c r="AQ156" i="9"/>
  <c r="AR156" i="9"/>
  <c r="AS156" i="9"/>
  <c r="AT156" i="9"/>
  <c r="P157" i="9"/>
  <c r="Q157" i="9"/>
  <c r="R157" i="9"/>
  <c r="S157" i="9"/>
  <c r="T157" i="9"/>
  <c r="U157" i="9"/>
  <c r="V157" i="9"/>
  <c r="W157" i="9"/>
  <c r="X157" i="9"/>
  <c r="Y157" i="9"/>
  <c r="Z157" i="9"/>
  <c r="AA157" i="9"/>
  <c r="AB157" i="9"/>
  <c r="AC157" i="9"/>
  <c r="AD157" i="9"/>
  <c r="AE157" i="9"/>
  <c r="AF157" i="9"/>
  <c r="AG157" i="9"/>
  <c r="AH157" i="9"/>
  <c r="AI157" i="9"/>
  <c r="AJ157" i="9"/>
  <c r="AK157" i="9"/>
  <c r="AL157" i="9"/>
  <c r="AM157" i="9"/>
  <c r="AN157" i="9"/>
  <c r="AO157" i="9"/>
  <c r="AP157" i="9"/>
  <c r="AQ157" i="9"/>
  <c r="AR157" i="9"/>
  <c r="AS157" i="9"/>
  <c r="AT157" i="9"/>
  <c r="P158" i="9"/>
  <c r="Q158" i="9"/>
  <c r="R158" i="9"/>
  <c r="S158" i="9"/>
  <c r="T158" i="9"/>
  <c r="U158" i="9"/>
  <c r="V158" i="9"/>
  <c r="W158" i="9"/>
  <c r="X158" i="9"/>
  <c r="Y158" i="9"/>
  <c r="Z158" i="9"/>
  <c r="AA158" i="9"/>
  <c r="AB158" i="9"/>
  <c r="AC158" i="9"/>
  <c r="AD158" i="9"/>
  <c r="AE158" i="9"/>
  <c r="AF158" i="9"/>
  <c r="AG158" i="9"/>
  <c r="AH158" i="9"/>
  <c r="AI158" i="9"/>
  <c r="AJ158" i="9"/>
  <c r="AK158" i="9"/>
  <c r="AL158" i="9"/>
  <c r="AM158" i="9"/>
  <c r="AN158" i="9"/>
  <c r="AO158" i="9"/>
  <c r="AP158" i="9"/>
  <c r="AQ158" i="9"/>
  <c r="AR158" i="9"/>
  <c r="AS158" i="9"/>
  <c r="AT158" i="9"/>
  <c r="P159" i="9"/>
  <c r="Q159" i="9"/>
  <c r="R159" i="9"/>
  <c r="S159" i="9"/>
  <c r="T159" i="9"/>
  <c r="U159" i="9"/>
  <c r="V159" i="9"/>
  <c r="W159" i="9"/>
  <c r="X159" i="9"/>
  <c r="Y159" i="9"/>
  <c r="Z159" i="9"/>
  <c r="AA159" i="9"/>
  <c r="AB159" i="9"/>
  <c r="AC159" i="9"/>
  <c r="AD159" i="9"/>
  <c r="AE159" i="9"/>
  <c r="AF159" i="9"/>
  <c r="AG159" i="9"/>
  <c r="AH159" i="9"/>
  <c r="AI159" i="9"/>
  <c r="AJ159" i="9"/>
  <c r="AK159" i="9"/>
  <c r="AL159" i="9"/>
  <c r="AM159" i="9"/>
  <c r="AN159" i="9"/>
  <c r="AO159" i="9"/>
  <c r="AP159" i="9"/>
  <c r="AQ159" i="9"/>
  <c r="AR159" i="9"/>
  <c r="AS159" i="9"/>
  <c r="AT159" i="9"/>
  <c r="P160" i="9"/>
  <c r="Q160" i="9"/>
  <c r="R160" i="9"/>
  <c r="S160" i="9"/>
  <c r="T160" i="9"/>
  <c r="U160" i="9"/>
  <c r="V160" i="9"/>
  <c r="W160" i="9"/>
  <c r="X160" i="9"/>
  <c r="Y160" i="9"/>
  <c r="Z160" i="9"/>
  <c r="AA160" i="9"/>
  <c r="AB160" i="9"/>
  <c r="AC160" i="9"/>
  <c r="AD160" i="9"/>
  <c r="AE160" i="9"/>
  <c r="AF160" i="9"/>
  <c r="AG160" i="9"/>
  <c r="AH160" i="9"/>
  <c r="AI160" i="9"/>
  <c r="AJ160" i="9"/>
  <c r="AK160" i="9"/>
  <c r="AL160" i="9"/>
  <c r="AM160" i="9"/>
  <c r="AN160" i="9"/>
  <c r="AO160" i="9"/>
  <c r="AP160" i="9"/>
  <c r="AQ160" i="9"/>
  <c r="AR160" i="9"/>
  <c r="AS160" i="9"/>
  <c r="AT160" i="9"/>
  <c r="P161" i="9"/>
  <c r="Q161" i="9"/>
  <c r="R161" i="9"/>
  <c r="S161" i="9"/>
  <c r="T161" i="9"/>
  <c r="U161" i="9"/>
  <c r="V161" i="9"/>
  <c r="W161" i="9"/>
  <c r="X161" i="9"/>
  <c r="Y161" i="9"/>
  <c r="Z161" i="9"/>
  <c r="AA161" i="9"/>
  <c r="AB161" i="9"/>
  <c r="AC161" i="9"/>
  <c r="AD161" i="9"/>
  <c r="AE161" i="9"/>
  <c r="AF161" i="9"/>
  <c r="AG161" i="9"/>
  <c r="AH161" i="9"/>
  <c r="AI161" i="9"/>
  <c r="AJ161" i="9"/>
  <c r="AK161" i="9"/>
  <c r="AL161" i="9"/>
  <c r="AM161" i="9"/>
  <c r="AN161" i="9"/>
  <c r="AO161" i="9"/>
  <c r="AP161" i="9"/>
  <c r="AQ161" i="9"/>
  <c r="AR161" i="9"/>
  <c r="AS161" i="9"/>
  <c r="AT161" i="9"/>
  <c r="P162" i="9"/>
  <c r="Q162" i="9"/>
  <c r="R162" i="9"/>
  <c r="S162" i="9"/>
  <c r="T162" i="9"/>
  <c r="U162" i="9"/>
  <c r="V162" i="9"/>
  <c r="W162" i="9"/>
  <c r="X162" i="9"/>
  <c r="Y162" i="9"/>
  <c r="Z162" i="9"/>
  <c r="AA162" i="9"/>
  <c r="AB162" i="9"/>
  <c r="AC162" i="9"/>
  <c r="AD162" i="9"/>
  <c r="AE162" i="9"/>
  <c r="AF162" i="9"/>
  <c r="AG162" i="9"/>
  <c r="AH162" i="9"/>
  <c r="AI162" i="9"/>
  <c r="AJ162" i="9"/>
  <c r="AK162" i="9"/>
  <c r="AL162" i="9"/>
  <c r="AM162" i="9"/>
  <c r="AN162" i="9"/>
  <c r="AO162" i="9"/>
  <c r="AP162" i="9"/>
  <c r="AQ162" i="9"/>
  <c r="AR162" i="9"/>
  <c r="AS162" i="9"/>
  <c r="AT162" i="9"/>
  <c r="P163" i="9"/>
  <c r="Q163" i="9"/>
  <c r="R163" i="9"/>
  <c r="S163" i="9"/>
  <c r="T163" i="9"/>
  <c r="U163" i="9"/>
  <c r="V163" i="9"/>
  <c r="W163" i="9"/>
  <c r="X163" i="9"/>
  <c r="Y163" i="9"/>
  <c r="Z163" i="9"/>
  <c r="AA163" i="9"/>
  <c r="AB163" i="9"/>
  <c r="AC163" i="9"/>
  <c r="AD163" i="9"/>
  <c r="AE163" i="9"/>
  <c r="AF163" i="9"/>
  <c r="AG163" i="9"/>
  <c r="AH163" i="9"/>
  <c r="AI163" i="9"/>
  <c r="AJ163" i="9"/>
  <c r="AK163" i="9"/>
  <c r="AL163" i="9"/>
  <c r="AM163" i="9"/>
  <c r="AN163" i="9"/>
  <c r="AO163" i="9"/>
  <c r="AP163" i="9"/>
  <c r="AQ163" i="9"/>
  <c r="AR163" i="9"/>
  <c r="AS163" i="9"/>
  <c r="AT163" i="9"/>
  <c r="P164" i="9"/>
  <c r="Q164" i="9"/>
  <c r="R164" i="9"/>
  <c r="S164" i="9"/>
  <c r="T164" i="9"/>
  <c r="U164" i="9"/>
  <c r="V164" i="9"/>
  <c r="W164" i="9"/>
  <c r="X164" i="9"/>
  <c r="Y164" i="9"/>
  <c r="Z164" i="9"/>
  <c r="AA164" i="9"/>
  <c r="AB164" i="9"/>
  <c r="AC164" i="9"/>
  <c r="AD164" i="9"/>
  <c r="AE164" i="9"/>
  <c r="AF164" i="9"/>
  <c r="AG164" i="9"/>
  <c r="AH164" i="9"/>
  <c r="AI164" i="9"/>
  <c r="AJ164" i="9"/>
  <c r="AK164" i="9"/>
  <c r="AL164" i="9"/>
  <c r="AM164" i="9"/>
  <c r="AN164" i="9"/>
  <c r="AO164" i="9"/>
  <c r="AP164" i="9"/>
  <c r="AQ164" i="9"/>
  <c r="AR164" i="9"/>
  <c r="AS164" i="9"/>
  <c r="AT164" i="9"/>
  <c r="P165" i="9"/>
  <c r="Q165" i="9"/>
  <c r="R165" i="9"/>
  <c r="S165" i="9"/>
  <c r="T165" i="9"/>
  <c r="U165" i="9"/>
  <c r="V165" i="9"/>
  <c r="W165" i="9"/>
  <c r="X165" i="9"/>
  <c r="Y165" i="9"/>
  <c r="Z165" i="9"/>
  <c r="AA165" i="9"/>
  <c r="AB165" i="9"/>
  <c r="AC165" i="9"/>
  <c r="AD165" i="9"/>
  <c r="AE165" i="9"/>
  <c r="AF165" i="9"/>
  <c r="AG165" i="9"/>
  <c r="AH165" i="9"/>
  <c r="AI165" i="9"/>
  <c r="AJ165" i="9"/>
  <c r="AK165" i="9"/>
  <c r="AL165" i="9"/>
  <c r="AM165" i="9"/>
  <c r="AN165" i="9"/>
  <c r="AO165" i="9"/>
  <c r="AP165" i="9"/>
  <c r="AQ165" i="9"/>
  <c r="AR165" i="9"/>
  <c r="AS165" i="9"/>
  <c r="AT165" i="9"/>
  <c r="P166" i="9"/>
  <c r="Q166" i="9"/>
  <c r="R166" i="9"/>
  <c r="S166" i="9"/>
  <c r="T166" i="9"/>
  <c r="U166" i="9"/>
  <c r="V166" i="9"/>
  <c r="W166" i="9"/>
  <c r="X166" i="9"/>
  <c r="Y166" i="9"/>
  <c r="Z166" i="9"/>
  <c r="AA166" i="9"/>
  <c r="AB166" i="9"/>
  <c r="AC166" i="9"/>
  <c r="AD166" i="9"/>
  <c r="AE166" i="9"/>
  <c r="AF166" i="9"/>
  <c r="AG166" i="9"/>
  <c r="AH166" i="9"/>
  <c r="AI166" i="9"/>
  <c r="AJ166" i="9"/>
  <c r="AK166" i="9"/>
  <c r="AL166" i="9"/>
  <c r="AM166" i="9"/>
  <c r="AN166" i="9"/>
  <c r="AO166" i="9"/>
  <c r="AP166" i="9"/>
  <c r="AQ166" i="9"/>
  <c r="AR166" i="9"/>
  <c r="AS166" i="9"/>
  <c r="AT166" i="9"/>
  <c r="P167" i="9"/>
  <c r="Q167" i="9"/>
  <c r="R167" i="9"/>
  <c r="S167" i="9"/>
  <c r="T167" i="9"/>
  <c r="U167" i="9"/>
  <c r="V167" i="9"/>
  <c r="W167" i="9"/>
  <c r="X167" i="9"/>
  <c r="Y167" i="9"/>
  <c r="Z167" i="9"/>
  <c r="AA167" i="9"/>
  <c r="AB167" i="9"/>
  <c r="AC167" i="9"/>
  <c r="AD167" i="9"/>
  <c r="AE167" i="9"/>
  <c r="AF167" i="9"/>
  <c r="AG167" i="9"/>
  <c r="AH167" i="9"/>
  <c r="AI167" i="9"/>
  <c r="AJ167" i="9"/>
  <c r="AK167" i="9"/>
  <c r="AL167" i="9"/>
  <c r="AM167" i="9"/>
  <c r="AN167" i="9"/>
  <c r="AO167" i="9"/>
  <c r="AP167" i="9"/>
  <c r="AQ167" i="9"/>
  <c r="AR167" i="9"/>
  <c r="AS167" i="9"/>
  <c r="AT167" i="9"/>
  <c r="P168" i="9"/>
  <c r="Q168" i="9"/>
  <c r="R168" i="9"/>
  <c r="S168" i="9"/>
  <c r="T168" i="9"/>
  <c r="U168" i="9"/>
  <c r="V168" i="9"/>
  <c r="W168" i="9"/>
  <c r="X168" i="9"/>
  <c r="Y168" i="9"/>
  <c r="Z168" i="9"/>
  <c r="AA168" i="9"/>
  <c r="AB168" i="9"/>
  <c r="AC168" i="9"/>
  <c r="AD168" i="9"/>
  <c r="AE168" i="9"/>
  <c r="AF168" i="9"/>
  <c r="AG168" i="9"/>
  <c r="AH168" i="9"/>
  <c r="AI168" i="9"/>
  <c r="AJ168" i="9"/>
  <c r="AK168" i="9"/>
  <c r="AL168" i="9"/>
  <c r="AM168" i="9"/>
  <c r="AN168" i="9"/>
  <c r="AO168" i="9"/>
  <c r="AP168" i="9"/>
  <c r="AQ168" i="9"/>
  <c r="AR168" i="9"/>
  <c r="AS168" i="9"/>
  <c r="AT168" i="9"/>
  <c r="P169" i="9"/>
  <c r="Q169" i="9"/>
  <c r="R169" i="9"/>
  <c r="S169" i="9"/>
  <c r="T169" i="9"/>
  <c r="U169" i="9"/>
  <c r="V169" i="9"/>
  <c r="W169" i="9"/>
  <c r="X169" i="9"/>
  <c r="Y169" i="9"/>
  <c r="Z169" i="9"/>
  <c r="AA169" i="9"/>
  <c r="AB169" i="9"/>
  <c r="AC169" i="9"/>
  <c r="AD169" i="9"/>
  <c r="AE169" i="9"/>
  <c r="AF169" i="9"/>
  <c r="AG169" i="9"/>
  <c r="AH169" i="9"/>
  <c r="AI169" i="9"/>
  <c r="AJ169" i="9"/>
  <c r="AK169" i="9"/>
  <c r="AL169" i="9"/>
  <c r="AM169" i="9"/>
  <c r="AN169" i="9"/>
  <c r="AO169" i="9"/>
  <c r="AP169" i="9"/>
  <c r="AQ169" i="9"/>
  <c r="AR169" i="9"/>
  <c r="AS169" i="9"/>
  <c r="AT169" i="9"/>
  <c r="P170" i="9"/>
  <c r="Q170" i="9"/>
  <c r="R170" i="9"/>
  <c r="S170" i="9"/>
  <c r="T170" i="9"/>
  <c r="U170" i="9"/>
  <c r="V170" i="9"/>
  <c r="W170" i="9"/>
  <c r="X170" i="9"/>
  <c r="Y170" i="9"/>
  <c r="Z170" i="9"/>
  <c r="AA170" i="9"/>
  <c r="AB170" i="9"/>
  <c r="AC170" i="9"/>
  <c r="AD170" i="9"/>
  <c r="AE170" i="9"/>
  <c r="AF170" i="9"/>
  <c r="AG170" i="9"/>
  <c r="AH170" i="9"/>
  <c r="AI170" i="9"/>
  <c r="AJ170" i="9"/>
  <c r="AK170" i="9"/>
  <c r="AL170" i="9"/>
  <c r="AM170" i="9"/>
  <c r="AN170" i="9"/>
  <c r="AO170" i="9"/>
  <c r="AP170" i="9"/>
  <c r="AQ170" i="9"/>
  <c r="AR170" i="9"/>
  <c r="AS170" i="9"/>
  <c r="AT170" i="9"/>
  <c r="P171" i="9"/>
  <c r="Q171" i="9"/>
  <c r="R171" i="9"/>
  <c r="S171" i="9"/>
  <c r="T171" i="9"/>
  <c r="U171" i="9"/>
  <c r="V171" i="9"/>
  <c r="W171" i="9"/>
  <c r="X171" i="9"/>
  <c r="Y171" i="9"/>
  <c r="Z171" i="9"/>
  <c r="AA171" i="9"/>
  <c r="AB171" i="9"/>
  <c r="AC171" i="9"/>
  <c r="AD171" i="9"/>
  <c r="AE171" i="9"/>
  <c r="AF171" i="9"/>
  <c r="AG171" i="9"/>
  <c r="AH171" i="9"/>
  <c r="AI171" i="9"/>
  <c r="AJ171" i="9"/>
  <c r="AK171" i="9"/>
  <c r="AL171" i="9"/>
  <c r="AM171" i="9"/>
  <c r="AN171" i="9"/>
  <c r="AO171" i="9"/>
  <c r="AP171" i="9"/>
  <c r="AQ171" i="9"/>
  <c r="AR171" i="9"/>
  <c r="AS171" i="9"/>
  <c r="AT171" i="9"/>
  <c r="P172" i="9"/>
  <c r="Q172" i="9"/>
  <c r="R172" i="9"/>
  <c r="S172" i="9"/>
  <c r="T172" i="9"/>
  <c r="U172" i="9"/>
  <c r="V172" i="9"/>
  <c r="W172" i="9"/>
  <c r="X172" i="9"/>
  <c r="Y172" i="9"/>
  <c r="Z172" i="9"/>
  <c r="AA172" i="9"/>
  <c r="AB172" i="9"/>
  <c r="AC172" i="9"/>
  <c r="AD172" i="9"/>
  <c r="AE172" i="9"/>
  <c r="AF172" i="9"/>
  <c r="AG172" i="9"/>
  <c r="AH172" i="9"/>
  <c r="AI172" i="9"/>
  <c r="AJ172" i="9"/>
  <c r="AK172" i="9"/>
  <c r="AL172" i="9"/>
  <c r="AM172" i="9"/>
  <c r="AN172" i="9"/>
  <c r="AO172" i="9"/>
  <c r="AP172" i="9"/>
  <c r="AQ172" i="9"/>
  <c r="AR172" i="9"/>
  <c r="AS172" i="9"/>
  <c r="AT172" i="9"/>
  <c r="P173" i="9"/>
  <c r="Q173" i="9"/>
  <c r="R173" i="9"/>
  <c r="S173" i="9"/>
  <c r="T173" i="9"/>
  <c r="U173" i="9"/>
  <c r="V173" i="9"/>
  <c r="W173" i="9"/>
  <c r="X173" i="9"/>
  <c r="Y173" i="9"/>
  <c r="Z173" i="9"/>
  <c r="AA173" i="9"/>
  <c r="AB173" i="9"/>
  <c r="AC173" i="9"/>
  <c r="AD173" i="9"/>
  <c r="AE173" i="9"/>
  <c r="AF173" i="9"/>
  <c r="AG173" i="9"/>
  <c r="AH173" i="9"/>
  <c r="AI173" i="9"/>
  <c r="AJ173" i="9"/>
  <c r="AK173" i="9"/>
  <c r="AL173" i="9"/>
  <c r="AM173" i="9"/>
  <c r="AN173" i="9"/>
  <c r="AO173" i="9"/>
  <c r="AP173" i="9"/>
  <c r="AQ173" i="9"/>
  <c r="AR173" i="9"/>
  <c r="AS173" i="9"/>
  <c r="AT173" i="9"/>
  <c r="P174" i="9"/>
  <c r="Q174" i="9"/>
  <c r="R174" i="9"/>
  <c r="S174" i="9"/>
  <c r="T174" i="9"/>
  <c r="U174" i="9"/>
  <c r="V174" i="9"/>
  <c r="W174" i="9"/>
  <c r="X174" i="9"/>
  <c r="Y174" i="9"/>
  <c r="Z174" i="9"/>
  <c r="AA174" i="9"/>
  <c r="AB174" i="9"/>
  <c r="AC174" i="9"/>
  <c r="AD174" i="9"/>
  <c r="AE174" i="9"/>
  <c r="AF174" i="9"/>
  <c r="AG174" i="9"/>
  <c r="AH174" i="9"/>
  <c r="AI174" i="9"/>
  <c r="AJ174" i="9"/>
  <c r="AK174" i="9"/>
  <c r="AL174" i="9"/>
  <c r="AM174" i="9"/>
  <c r="AN174" i="9"/>
  <c r="AO174" i="9"/>
  <c r="AP174" i="9"/>
  <c r="AQ174" i="9"/>
  <c r="AR174" i="9"/>
  <c r="AS174" i="9"/>
  <c r="AT174" i="9"/>
  <c r="P175" i="9"/>
  <c r="Q175" i="9"/>
  <c r="R175" i="9"/>
  <c r="S175" i="9"/>
  <c r="T175" i="9"/>
  <c r="U175" i="9"/>
  <c r="V175" i="9"/>
  <c r="W175" i="9"/>
  <c r="X175" i="9"/>
  <c r="Y175" i="9"/>
  <c r="Z175" i="9"/>
  <c r="AA175" i="9"/>
  <c r="AB175" i="9"/>
  <c r="AC175" i="9"/>
  <c r="AD175" i="9"/>
  <c r="AE175" i="9"/>
  <c r="AF175" i="9"/>
  <c r="AG175" i="9"/>
  <c r="AH175" i="9"/>
  <c r="AI175" i="9"/>
  <c r="AJ175" i="9"/>
  <c r="AK175" i="9"/>
  <c r="AL175" i="9"/>
  <c r="AM175" i="9"/>
  <c r="AN175" i="9"/>
  <c r="AO175" i="9"/>
  <c r="AP175" i="9"/>
  <c r="AQ175" i="9"/>
  <c r="AR175" i="9"/>
  <c r="AS175" i="9"/>
  <c r="AT175" i="9"/>
  <c r="P176" i="9"/>
  <c r="Q176" i="9"/>
  <c r="R176" i="9"/>
  <c r="S176" i="9"/>
  <c r="T176" i="9"/>
  <c r="U176" i="9"/>
  <c r="V176" i="9"/>
  <c r="W176" i="9"/>
  <c r="X176" i="9"/>
  <c r="Y176" i="9"/>
  <c r="Z176" i="9"/>
  <c r="AA176" i="9"/>
  <c r="AB176" i="9"/>
  <c r="AC176" i="9"/>
  <c r="AD176" i="9"/>
  <c r="AE176" i="9"/>
  <c r="AF176" i="9"/>
  <c r="AG176" i="9"/>
  <c r="AH176" i="9"/>
  <c r="AI176" i="9"/>
  <c r="AJ176" i="9"/>
  <c r="AK176" i="9"/>
  <c r="AL176" i="9"/>
  <c r="AM176" i="9"/>
  <c r="AN176" i="9"/>
  <c r="AO176" i="9"/>
  <c r="AP176" i="9"/>
  <c r="AQ176" i="9"/>
  <c r="AR176" i="9"/>
  <c r="AS176" i="9"/>
  <c r="AT176" i="9"/>
  <c r="P177" i="9"/>
  <c r="Q177" i="9"/>
  <c r="R177" i="9"/>
  <c r="S177" i="9"/>
  <c r="T177" i="9"/>
  <c r="U177" i="9"/>
  <c r="V177" i="9"/>
  <c r="W177" i="9"/>
  <c r="X177" i="9"/>
  <c r="Y177" i="9"/>
  <c r="Z177" i="9"/>
  <c r="AA177" i="9"/>
  <c r="AB177" i="9"/>
  <c r="AC177" i="9"/>
  <c r="AD177" i="9"/>
  <c r="AE177" i="9"/>
  <c r="AF177" i="9"/>
  <c r="AG177" i="9"/>
  <c r="AH177" i="9"/>
  <c r="AI177" i="9"/>
  <c r="AJ177" i="9"/>
  <c r="AK177" i="9"/>
  <c r="AL177" i="9"/>
  <c r="AM177" i="9"/>
  <c r="AN177" i="9"/>
  <c r="AO177" i="9"/>
  <c r="AP177" i="9"/>
  <c r="AQ177" i="9"/>
  <c r="AR177" i="9"/>
  <c r="AS177" i="9"/>
  <c r="AT177" i="9"/>
  <c r="P178" i="9"/>
  <c r="Q178" i="9"/>
  <c r="R178" i="9"/>
  <c r="S178" i="9"/>
  <c r="T178" i="9"/>
  <c r="U178" i="9"/>
  <c r="V178" i="9"/>
  <c r="W178" i="9"/>
  <c r="X178" i="9"/>
  <c r="Y178" i="9"/>
  <c r="Z178" i="9"/>
  <c r="AA178" i="9"/>
  <c r="AB178" i="9"/>
  <c r="AC178" i="9"/>
  <c r="AD178" i="9"/>
  <c r="AE178" i="9"/>
  <c r="AF178" i="9"/>
  <c r="AG178" i="9"/>
  <c r="AH178" i="9"/>
  <c r="AI178" i="9"/>
  <c r="AJ178" i="9"/>
  <c r="AK178" i="9"/>
  <c r="AL178" i="9"/>
  <c r="AM178" i="9"/>
  <c r="AN178" i="9"/>
  <c r="AO178" i="9"/>
  <c r="AP178" i="9"/>
  <c r="AQ178" i="9"/>
  <c r="AR178" i="9"/>
  <c r="AS178" i="9"/>
  <c r="AT178" i="9"/>
  <c r="P179" i="9"/>
  <c r="Q179" i="9"/>
  <c r="R179" i="9"/>
  <c r="S179" i="9"/>
  <c r="T179" i="9"/>
  <c r="U179" i="9"/>
  <c r="V179" i="9"/>
  <c r="W179" i="9"/>
  <c r="X179" i="9"/>
  <c r="Y179" i="9"/>
  <c r="Z179" i="9"/>
  <c r="AA179" i="9"/>
  <c r="AB179" i="9"/>
  <c r="AC179" i="9"/>
  <c r="AD179" i="9"/>
  <c r="AE179" i="9"/>
  <c r="AF179" i="9"/>
  <c r="AG179" i="9"/>
  <c r="AH179" i="9"/>
  <c r="AI179" i="9"/>
  <c r="AJ179" i="9"/>
  <c r="AK179" i="9"/>
  <c r="AL179" i="9"/>
  <c r="AM179" i="9"/>
  <c r="AN179" i="9"/>
  <c r="AO179" i="9"/>
  <c r="AP179" i="9"/>
  <c r="AQ179" i="9"/>
  <c r="AR179" i="9"/>
  <c r="AS179" i="9"/>
  <c r="AT179" i="9"/>
  <c r="P180" i="9"/>
  <c r="Q180" i="9"/>
  <c r="R180" i="9"/>
  <c r="S180" i="9"/>
  <c r="T180" i="9"/>
  <c r="U180" i="9"/>
  <c r="V180" i="9"/>
  <c r="W180" i="9"/>
  <c r="X180" i="9"/>
  <c r="Y180" i="9"/>
  <c r="Z180" i="9"/>
  <c r="AA180" i="9"/>
  <c r="AB180" i="9"/>
  <c r="AC180" i="9"/>
  <c r="AD180" i="9"/>
  <c r="AE180" i="9"/>
  <c r="AF180" i="9"/>
  <c r="AG180" i="9"/>
  <c r="AH180" i="9"/>
  <c r="AI180" i="9"/>
  <c r="AJ180" i="9"/>
  <c r="AK180" i="9"/>
  <c r="AL180" i="9"/>
  <c r="AM180" i="9"/>
  <c r="AN180" i="9"/>
  <c r="AO180" i="9"/>
  <c r="AP180" i="9"/>
  <c r="AQ180" i="9"/>
  <c r="AR180" i="9"/>
  <c r="AS180" i="9"/>
  <c r="AT180" i="9"/>
  <c r="P181" i="9"/>
  <c r="Q181" i="9"/>
  <c r="R181" i="9"/>
  <c r="S181" i="9"/>
  <c r="T181" i="9"/>
  <c r="U181" i="9"/>
  <c r="V181" i="9"/>
  <c r="W181" i="9"/>
  <c r="X181" i="9"/>
  <c r="Y181" i="9"/>
  <c r="Z181" i="9"/>
  <c r="AA181" i="9"/>
  <c r="AB181" i="9"/>
  <c r="AC181" i="9"/>
  <c r="AD181" i="9"/>
  <c r="AE181" i="9"/>
  <c r="AF181" i="9"/>
  <c r="AG181" i="9"/>
  <c r="AH181" i="9"/>
  <c r="AI181" i="9"/>
  <c r="AJ181" i="9"/>
  <c r="AK181" i="9"/>
  <c r="AL181" i="9"/>
  <c r="AM181" i="9"/>
  <c r="AN181" i="9"/>
  <c r="AO181" i="9"/>
  <c r="AP181" i="9"/>
  <c r="AQ181" i="9"/>
  <c r="AR181" i="9"/>
  <c r="AS181" i="9"/>
  <c r="AT181" i="9"/>
  <c r="P182" i="9"/>
  <c r="Q182" i="9"/>
  <c r="R182" i="9"/>
  <c r="S182" i="9"/>
  <c r="T182" i="9"/>
  <c r="U182" i="9"/>
  <c r="V182" i="9"/>
  <c r="W182" i="9"/>
  <c r="X182" i="9"/>
  <c r="Y182" i="9"/>
  <c r="Z182" i="9"/>
  <c r="AA182" i="9"/>
  <c r="AB182" i="9"/>
  <c r="AC182" i="9"/>
  <c r="AD182" i="9"/>
  <c r="AE182" i="9"/>
  <c r="AF182" i="9"/>
  <c r="AG182" i="9"/>
  <c r="AH182" i="9"/>
  <c r="AI182" i="9"/>
  <c r="AJ182" i="9"/>
  <c r="AK182" i="9"/>
  <c r="AL182" i="9"/>
  <c r="AM182" i="9"/>
  <c r="AN182" i="9"/>
  <c r="AO182" i="9"/>
  <c r="AP182" i="9"/>
  <c r="AQ182" i="9"/>
  <c r="AR182" i="9"/>
  <c r="AS182" i="9"/>
  <c r="AT182" i="9"/>
  <c r="P183" i="9"/>
  <c r="Q183" i="9"/>
  <c r="R183" i="9"/>
  <c r="S183" i="9"/>
  <c r="T183" i="9"/>
  <c r="U183" i="9"/>
  <c r="V183" i="9"/>
  <c r="W183" i="9"/>
  <c r="X183" i="9"/>
  <c r="Y183" i="9"/>
  <c r="Z183" i="9"/>
  <c r="AA183" i="9"/>
  <c r="AB183" i="9"/>
  <c r="AC183" i="9"/>
  <c r="AD183" i="9"/>
  <c r="AE183" i="9"/>
  <c r="AF183" i="9"/>
  <c r="AG183" i="9"/>
  <c r="AH183" i="9"/>
  <c r="AI183" i="9"/>
  <c r="AJ183" i="9"/>
  <c r="AK183" i="9"/>
  <c r="AL183" i="9"/>
  <c r="AM183" i="9"/>
  <c r="AN183" i="9"/>
  <c r="AO183" i="9"/>
  <c r="AP183" i="9"/>
  <c r="AQ183" i="9"/>
  <c r="AR183" i="9"/>
  <c r="AS183" i="9"/>
  <c r="AT183" i="9"/>
  <c r="P184" i="9"/>
  <c r="Q184" i="9"/>
  <c r="R184" i="9"/>
  <c r="S184" i="9"/>
  <c r="T184" i="9"/>
  <c r="U184" i="9"/>
  <c r="V184" i="9"/>
  <c r="W184" i="9"/>
  <c r="X184" i="9"/>
  <c r="Y184" i="9"/>
  <c r="Z184" i="9"/>
  <c r="AA184" i="9"/>
  <c r="AB184" i="9"/>
  <c r="AC184" i="9"/>
  <c r="AD184" i="9"/>
  <c r="AE184" i="9"/>
  <c r="AF184" i="9"/>
  <c r="AG184" i="9"/>
  <c r="AH184" i="9"/>
  <c r="AI184" i="9"/>
  <c r="AJ184" i="9"/>
  <c r="AK184" i="9"/>
  <c r="AL184" i="9"/>
  <c r="AM184" i="9"/>
  <c r="AN184" i="9"/>
  <c r="AO184" i="9"/>
  <c r="AP184" i="9"/>
  <c r="AQ184" i="9"/>
  <c r="AR184" i="9"/>
  <c r="AS184" i="9"/>
  <c r="AT184" i="9"/>
  <c r="P185" i="9"/>
  <c r="Q185" i="9"/>
  <c r="R185" i="9"/>
  <c r="S185" i="9"/>
  <c r="T185" i="9"/>
  <c r="U185" i="9"/>
  <c r="V185" i="9"/>
  <c r="W185" i="9"/>
  <c r="X185" i="9"/>
  <c r="Y185" i="9"/>
  <c r="Z185" i="9"/>
  <c r="AA185" i="9"/>
  <c r="AB185" i="9"/>
  <c r="AC185" i="9"/>
  <c r="AD185" i="9"/>
  <c r="AE185" i="9"/>
  <c r="AF185" i="9"/>
  <c r="AG185" i="9"/>
  <c r="AH185" i="9"/>
  <c r="AI185" i="9"/>
  <c r="AJ185" i="9"/>
  <c r="AK185" i="9"/>
  <c r="AL185" i="9"/>
  <c r="AM185" i="9"/>
  <c r="AN185" i="9"/>
  <c r="AO185" i="9"/>
  <c r="AP185" i="9"/>
  <c r="AQ185" i="9"/>
  <c r="AR185" i="9"/>
  <c r="AS185" i="9"/>
  <c r="AT185" i="9"/>
  <c r="P186" i="9"/>
  <c r="Q186" i="9"/>
  <c r="R186" i="9"/>
  <c r="S186" i="9"/>
  <c r="T186" i="9"/>
  <c r="U186" i="9"/>
  <c r="V186" i="9"/>
  <c r="W186" i="9"/>
  <c r="X186" i="9"/>
  <c r="Y186" i="9"/>
  <c r="Z186" i="9"/>
  <c r="AA186" i="9"/>
  <c r="AB186" i="9"/>
  <c r="AC186" i="9"/>
  <c r="AD186" i="9"/>
  <c r="AE186" i="9"/>
  <c r="AF186" i="9"/>
  <c r="AG186" i="9"/>
  <c r="AH186" i="9"/>
  <c r="AI186" i="9"/>
  <c r="AJ186" i="9"/>
  <c r="AK186" i="9"/>
  <c r="AL186" i="9"/>
  <c r="AM186" i="9"/>
  <c r="AN186" i="9"/>
  <c r="AO186" i="9"/>
  <c r="AP186" i="9"/>
  <c r="AQ186" i="9"/>
  <c r="AR186" i="9"/>
  <c r="AS186" i="9"/>
  <c r="AT186" i="9"/>
  <c r="P187" i="9"/>
  <c r="Q187" i="9"/>
  <c r="R187" i="9"/>
  <c r="S187" i="9"/>
  <c r="T187" i="9"/>
  <c r="U187" i="9"/>
  <c r="V187" i="9"/>
  <c r="W187" i="9"/>
  <c r="X187" i="9"/>
  <c r="Y187" i="9"/>
  <c r="Z187" i="9"/>
  <c r="AA187" i="9"/>
  <c r="AB187" i="9"/>
  <c r="AC187" i="9"/>
  <c r="AD187" i="9"/>
  <c r="AE187" i="9"/>
  <c r="AF187" i="9"/>
  <c r="AG187" i="9"/>
  <c r="AH187" i="9"/>
  <c r="AI187" i="9"/>
  <c r="AJ187" i="9"/>
  <c r="AK187" i="9"/>
  <c r="AL187" i="9"/>
  <c r="AM187" i="9"/>
  <c r="AN187" i="9"/>
  <c r="AO187" i="9"/>
  <c r="AP187" i="9"/>
  <c r="AQ187" i="9"/>
  <c r="AR187" i="9"/>
  <c r="AS187" i="9"/>
  <c r="AT187" i="9"/>
  <c r="P188" i="9"/>
  <c r="Q188" i="9"/>
  <c r="R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8" i="9"/>
  <c r="AG188" i="9"/>
  <c r="AH188" i="9"/>
  <c r="AI188" i="9"/>
  <c r="AJ188" i="9"/>
  <c r="AK188" i="9"/>
  <c r="AL188" i="9"/>
  <c r="AM188" i="9"/>
  <c r="AN188" i="9"/>
  <c r="AO188" i="9"/>
  <c r="AP188" i="9"/>
  <c r="AQ188" i="9"/>
  <c r="AR188" i="9"/>
  <c r="AS188" i="9"/>
  <c r="AT188" i="9"/>
  <c r="P189" i="9"/>
  <c r="Q189" i="9"/>
  <c r="R189" i="9"/>
  <c r="S189" i="9"/>
  <c r="T189" i="9"/>
  <c r="U189" i="9"/>
  <c r="V189" i="9"/>
  <c r="W189" i="9"/>
  <c r="X189" i="9"/>
  <c r="Y189" i="9"/>
  <c r="Z189" i="9"/>
  <c r="AA189" i="9"/>
  <c r="AB189" i="9"/>
  <c r="AC189" i="9"/>
  <c r="AD189" i="9"/>
  <c r="AE189" i="9"/>
  <c r="AF189" i="9"/>
  <c r="AG189" i="9"/>
  <c r="AH189" i="9"/>
  <c r="AI189" i="9"/>
  <c r="AJ189" i="9"/>
  <c r="AK189" i="9"/>
  <c r="AL189" i="9"/>
  <c r="AM189" i="9"/>
  <c r="AN189" i="9"/>
  <c r="AO189" i="9"/>
  <c r="AP189" i="9"/>
  <c r="AQ189" i="9"/>
  <c r="AR189" i="9"/>
  <c r="AS189" i="9"/>
  <c r="AT189" i="9"/>
  <c r="P190" i="9"/>
  <c r="Q190" i="9"/>
  <c r="R190" i="9"/>
  <c r="S190" i="9"/>
  <c r="T190" i="9"/>
  <c r="U190" i="9"/>
  <c r="V190" i="9"/>
  <c r="W190" i="9"/>
  <c r="X190" i="9"/>
  <c r="Y190" i="9"/>
  <c r="Z190" i="9"/>
  <c r="AA190" i="9"/>
  <c r="AB190" i="9"/>
  <c r="AC190" i="9"/>
  <c r="AD190" i="9"/>
  <c r="AE190" i="9"/>
  <c r="AF190" i="9"/>
  <c r="AG190" i="9"/>
  <c r="AH190" i="9"/>
  <c r="AI190" i="9"/>
  <c r="AJ190" i="9"/>
  <c r="AK190" i="9"/>
  <c r="AL190" i="9"/>
  <c r="AM190" i="9"/>
  <c r="AN190" i="9"/>
  <c r="AO190" i="9"/>
  <c r="AP190" i="9"/>
  <c r="AQ190" i="9"/>
  <c r="AR190" i="9"/>
  <c r="AS190" i="9"/>
  <c r="AT190" i="9"/>
  <c r="P191" i="9"/>
  <c r="Q191" i="9"/>
  <c r="R191" i="9"/>
  <c r="S191" i="9"/>
  <c r="T191" i="9"/>
  <c r="U191" i="9"/>
  <c r="V191" i="9"/>
  <c r="W191" i="9"/>
  <c r="X191" i="9"/>
  <c r="Y191" i="9"/>
  <c r="Z191" i="9"/>
  <c r="AA191" i="9"/>
  <c r="AB191" i="9"/>
  <c r="AC191" i="9"/>
  <c r="AD191" i="9"/>
  <c r="AE191" i="9"/>
  <c r="AF191" i="9"/>
  <c r="AG191" i="9"/>
  <c r="AH191" i="9"/>
  <c r="AI191" i="9"/>
  <c r="AJ191" i="9"/>
  <c r="AK191" i="9"/>
  <c r="AL191" i="9"/>
  <c r="AM191" i="9"/>
  <c r="AN191" i="9"/>
  <c r="AO191" i="9"/>
  <c r="AP191" i="9"/>
  <c r="AQ191" i="9"/>
  <c r="AR191" i="9"/>
  <c r="AS191" i="9"/>
  <c r="AT191" i="9"/>
  <c r="P192" i="9"/>
  <c r="Q192" i="9"/>
  <c r="R192" i="9"/>
  <c r="S192" i="9"/>
  <c r="T192" i="9"/>
  <c r="U192" i="9"/>
  <c r="V192" i="9"/>
  <c r="W192" i="9"/>
  <c r="X192" i="9"/>
  <c r="Y192" i="9"/>
  <c r="Z192" i="9"/>
  <c r="AA192" i="9"/>
  <c r="AB192" i="9"/>
  <c r="AC192" i="9"/>
  <c r="AD192" i="9"/>
  <c r="AE192" i="9"/>
  <c r="AF192" i="9"/>
  <c r="AG192" i="9"/>
  <c r="AH192" i="9"/>
  <c r="AI192" i="9"/>
  <c r="AJ192" i="9"/>
  <c r="AK192" i="9"/>
  <c r="AL192" i="9"/>
  <c r="AM192" i="9"/>
  <c r="AN192" i="9"/>
  <c r="AO192" i="9"/>
  <c r="AP192" i="9"/>
  <c r="AQ192" i="9"/>
  <c r="AR192" i="9"/>
  <c r="AS192" i="9"/>
  <c r="AT192" i="9"/>
  <c r="P193" i="9"/>
  <c r="Q193" i="9"/>
  <c r="R193" i="9"/>
  <c r="S193" i="9"/>
  <c r="T193" i="9"/>
  <c r="U193" i="9"/>
  <c r="V193" i="9"/>
  <c r="W193" i="9"/>
  <c r="X193" i="9"/>
  <c r="Y193" i="9"/>
  <c r="Z193" i="9"/>
  <c r="AA193" i="9"/>
  <c r="AB193" i="9"/>
  <c r="AC193" i="9"/>
  <c r="AD193" i="9"/>
  <c r="AE193" i="9"/>
  <c r="AF193" i="9"/>
  <c r="AG193" i="9"/>
  <c r="AH193" i="9"/>
  <c r="AI193" i="9"/>
  <c r="AJ193" i="9"/>
  <c r="AK193" i="9"/>
  <c r="AL193" i="9"/>
  <c r="AM193" i="9"/>
  <c r="AN193" i="9"/>
  <c r="AO193" i="9"/>
  <c r="AP193" i="9"/>
  <c r="AQ193" i="9"/>
  <c r="AR193" i="9"/>
  <c r="AS193" i="9"/>
  <c r="AT193" i="9"/>
  <c r="P194" i="9"/>
  <c r="Q194" i="9"/>
  <c r="R194" i="9"/>
  <c r="S194" i="9"/>
  <c r="T194" i="9"/>
  <c r="U194" i="9"/>
  <c r="V194" i="9"/>
  <c r="W194" i="9"/>
  <c r="X194" i="9"/>
  <c r="Y194" i="9"/>
  <c r="Z194" i="9"/>
  <c r="AA194" i="9"/>
  <c r="AB194" i="9"/>
  <c r="AC194" i="9"/>
  <c r="AD194" i="9"/>
  <c r="AE194" i="9"/>
  <c r="AF194" i="9"/>
  <c r="AG194" i="9"/>
  <c r="AH194" i="9"/>
  <c r="AI194" i="9"/>
  <c r="AJ194" i="9"/>
  <c r="AK194" i="9"/>
  <c r="AL194" i="9"/>
  <c r="AM194" i="9"/>
  <c r="AN194" i="9"/>
  <c r="AO194" i="9"/>
  <c r="AP194" i="9"/>
  <c r="AQ194" i="9"/>
  <c r="AR194" i="9"/>
  <c r="AS194" i="9"/>
  <c r="AT194" i="9"/>
  <c r="P195" i="9"/>
  <c r="Q195" i="9"/>
  <c r="R195" i="9"/>
  <c r="S195" i="9"/>
  <c r="T195" i="9"/>
  <c r="U195" i="9"/>
  <c r="V195" i="9"/>
  <c r="W195" i="9"/>
  <c r="X195" i="9"/>
  <c r="Y195" i="9"/>
  <c r="Z195" i="9"/>
  <c r="AA195" i="9"/>
  <c r="AB195" i="9"/>
  <c r="AC195" i="9"/>
  <c r="AD195" i="9"/>
  <c r="AE195" i="9"/>
  <c r="AF195" i="9"/>
  <c r="AG195" i="9"/>
  <c r="AH195" i="9"/>
  <c r="AI195" i="9"/>
  <c r="AJ195" i="9"/>
  <c r="AK195" i="9"/>
  <c r="AL195" i="9"/>
  <c r="AM195" i="9"/>
  <c r="AN195" i="9"/>
  <c r="AO195" i="9"/>
  <c r="AP195" i="9"/>
  <c r="AQ195" i="9"/>
  <c r="AR195" i="9"/>
  <c r="AS195" i="9"/>
  <c r="AT195" i="9"/>
  <c r="P196" i="9"/>
  <c r="Q196" i="9"/>
  <c r="R196" i="9"/>
  <c r="S196" i="9"/>
  <c r="T196" i="9"/>
  <c r="U196" i="9"/>
  <c r="V196" i="9"/>
  <c r="W196" i="9"/>
  <c r="X196" i="9"/>
  <c r="Y196" i="9"/>
  <c r="Z196" i="9"/>
  <c r="AA196" i="9"/>
  <c r="AB196" i="9"/>
  <c r="AC196" i="9"/>
  <c r="AD196" i="9"/>
  <c r="AE196" i="9"/>
  <c r="AF196" i="9"/>
  <c r="AG196" i="9"/>
  <c r="AH196" i="9"/>
  <c r="AI196" i="9"/>
  <c r="AJ196" i="9"/>
  <c r="AK196" i="9"/>
  <c r="AL196" i="9"/>
  <c r="AM196" i="9"/>
  <c r="AN196" i="9"/>
  <c r="AO196" i="9"/>
  <c r="AP196" i="9"/>
  <c r="AQ196" i="9"/>
  <c r="AR196" i="9"/>
  <c r="AS196" i="9"/>
  <c r="AT196" i="9"/>
  <c r="P197" i="9"/>
  <c r="Q197" i="9"/>
  <c r="R197" i="9"/>
  <c r="S197" i="9"/>
  <c r="T197" i="9"/>
  <c r="U197" i="9"/>
  <c r="V197" i="9"/>
  <c r="W197" i="9"/>
  <c r="X197" i="9"/>
  <c r="Y197" i="9"/>
  <c r="Z197" i="9"/>
  <c r="AA197" i="9"/>
  <c r="AB197" i="9"/>
  <c r="AC197" i="9"/>
  <c r="AD197" i="9"/>
  <c r="AE197" i="9"/>
  <c r="AF197" i="9"/>
  <c r="AG197" i="9"/>
  <c r="AH197" i="9"/>
  <c r="AI197" i="9"/>
  <c r="AJ197" i="9"/>
  <c r="AK197" i="9"/>
  <c r="AL197" i="9"/>
  <c r="AM197" i="9"/>
  <c r="AN197" i="9"/>
  <c r="AO197" i="9"/>
  <c r="AP197" i="9"/>
  <c r="AQ197" i="9"/>
  <c r="AR197" i="9"/>
  <c r="AS197" i="9"/>
  <c r="AT197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AD198" i="9"/>
  <c r="AE198" i="9"/>
  <c r="AF198" i="9"/>
  <c r="AG198" i="9"/>
  <c r="AH198" i="9"/>
  <c r="AI198" i="9"/>
  <c r="AJ198" i="9"/>
  <c r="AK198" i="9"/>
  <c r="AL198" i="9"/>
  <c r="AM198" i="9"/>
  <c r="AN198" i="9"/>
  <c r="AO198" i="9"/>
  <c r="AP198" i="9"/>
  <c r="AQ198" i="9"/>
  <c r="AR198" i="9"/>
  <c r="AS198" i="9"/>
  <c r="AT198" i="9"/>
  <c r="P199" i="9"/>
  <c r="Q199" i="9"/>
  <c r="R199" i="9"/>
  <c r="S199" i="9"/>
  <c r="T199" i="9"/>
  <c r="U199" i="9"/>
  <c r="V199" i="9"/>
  <c r="W199" i="9"/>
  <c r="X199" i="9"/>
  <c r="Y199" i="9"/>
  <c r="Z199" i="9"/>
  <c r="AA199" i="9"/>
  <c r="AB199" i="9"/>
  <c r="AC199" i="9"/>
  <c r="AD199" i="9"/>
  <c r="AE199" i="9"/>
  <c r="AF199" i="9"/>
  <c r="AG199" i="9"/>
  <c r="AH199" i="9"/>
  <c r="AI199" i="9"/>
  <c r="AJ199" i="9"/>
  <c r="AK199" i="9"/>
  <c r="AL199" i="9"/>
  <c r="AM199" i="9"/>
  <c r="AN199" i="9"/>
  <c r="AO199" i="9"/>
  <c r="AP199" i="9"/>
  <c r="AQ199" i="9"/>
  <c r="AR199" i="9"/>
  <c r="AS199" i="9"/>
  <c r="AT199" i="9"/>
  <c r="P200" i="9"/>
  <c r="Q200" i="9"/>
  <c r="R200" i="9"/>
  <c r="S200" i="9"/>
  <c r="T200" i="9"/>
  <c r="U200" i="9"/>
  <c r="V200" i="9"/>
  <c r="W200" i="9"/>
  <c r="X200" i="9"/>
  <c r="Y200" i="9"/>
  <c r="Z200" i="9"/>
  <c r="AA200" i="9"/>
  <c r="AB200" i="9"/>
  <c r="AC200" i="9"/>
  <c r="AD200" i="9"/>
  <c r="AE200" i="9"/>
  <c r="AF200" i="9"/>
  <c r="AG200" i="9"/>
  <c r="AH200" i="9"/>
  <c r="AI200" i="9"/>
  <c r="AJ200" i="9"/>
  <c r="AK200" i="9"/>
  <c r="AL200" i="9"/>
  <c r="AM200" i="9"/>
  <c r="AN200" i="9"/>
  <c r="AO200" i="9"/>
  <c r="AP200" i="9"/>
  <c r="AQ200" i="9"/>
  <c r="AR200" i="9"/>
  <c r="AS200" i="9"/>
  <c r="AT200" i="9"/>
  <c r="P201" i="9"/>
  <c r="Q201" i="9"/>
  <c r="R201" i="9"/>
  <c r="S201" i="9"/>
  <c r="T201" i="9"/>
  <c r="U201" i="9"/>
  <c r="V201" i="9"/>
  <c r="W201" i="9"/>
  <c r="X201" i="9"/>
  <c r="Y201" i="9"/>
  <c r="Z201" i="9"/>
  <c r="AA201" i="9"/>
  <c r="AB201" i="9"/>
  <c r="AC201" i="9"/>
  <c r="AD201" i="9"/>
  <c r="AE201" i="9"/>
  <c r="AF201" i="9"/>
  <c r="AG201" i="9"/>
  <c r="AH201" i="9"/>
  <c r="AI201" i="9"/>
  <c r="AJ201" i="9"/>
  <c r="AK201" i="9"/>
  <c r="AL201" i="9"/>
  <c r="AM201" i="9"/>
  <c r="AN201" i="9"/>
  <c r="AO201" i="9"/>
  <c r="AP201" i="9"/>
  <c r="AQ201" i="9"/>
  <c r="AR201" i="9"/>
  <c r="AS201" i="9"/>
  <c r="AT201" i="9"/>
  <c r="P202" i="9"/>
  <c r="Q202" i="9"/>
  <c r="R202" i="9"/>
  <c r="S202" i="9"/>
  <c r="T202" i="9"/>
  <c r="U202" i="9"/>
  <c r="V202" i="9"/>
  <c r="W202" i="9"/>
  <c r="X202" i="9"/>
  <c r="Y202" i="9"/>
  <c r="Z202" i="9"/>
  <c r="AA202" i="9"/>
  <c r="AB202" i="9"/>
  <c r="AC202" i="9"/>
  <c r="AD202" i="9"/>
  <c r="AE202" i="9"/>
  <c r="AF202" i="9"/>
  <c r="AG202" i="9"/>
  <c r="AH202" i="9"/>
  <c r="AI202" i="9"/>
  <c r="AJ202" i="9"/>
  <c r="AK202" i="9"/>
  <c r="AL202" i="9"/>
  <c r="AM202" i="9"/>
  <c r="AN202" i="9"/>
  <c r="AO202" i="9"/>
  <c r="AP202" i="9"/>
  <c r="AQ202" i="9"/>
  <c r="AR202" i="9"/>
  <c r="AS202" i="9"/>
  <c r="AT202" i="9"/>
  <c r="P203" i="9"/>
  <c r="Q203" i="9"/>
  <c r="R203" i="9"/>
  <c r="S203" i="9"/>
  <c r="T203" i="9"/>
  <c r="U203" i="9"/>
  <c r="V203" i="9"/>
  <c r="W203" i="9"/>
  <c r="X203" i="9"/>
  <c r="Y203" i="9"/>
  <c r="Z203" i="9"/>
  <c r="AA203" i="9"/>
  <c r="AB203" i="9"/>
  <c r="AC203" i="9"/>
  <c r="AD203" i="9"/>
  <c r="AE203" i="9"/>
  <c r="AF203" i="9"/>
  <c r="AG203" i="9"/>
  <c r="AH203" i="9"/>
  <c r="AI203" i="9"/>
  <c r="AJ203" i="9"/>
  <c r="AK203" i="9"/>
  <c r="AL203" i="9"/>
  <c r="AM203" i="9"/>
  <c r="AN203" i="9"/>
  <c r="AO203" i="9"/>
  <c r="AP203" i="9"/>
  <c r="AQ203" i="9"/>
  <c r="AR203" i="9"/>
  <c r="AS203" i="9"/>
  <c r="AT203" i="9"/>
  <c r="P204" i="9"/>
  <c r="Q204" i="9"/>
  <c r="R204" i="9"/>
  <c r="S204" i="9"/>
  <c r="T204" i="9"/>
  <c r="U204" i="9"/>
  <c r="V204" i="9"/>
  <c r="W204" i="9"/>
  <c r="X204" i="9"/>
  <c r="Y204" i="9"/>
  <c r="Z204" i="9"/>
  <c r="AA204" i="9"/>
  <c r="AB204" i="9"/>
  <c r="AC204" i="9"/>
  <c r="AD204" i="9"/>
  <c r="AE204" i="9"/>
  <c r="AF204" i="9"/>
  <c r="AG204" i="9"/>
  <c r="AH204" i="9"/>
  <c r="AI204" i="9"/>
  <c r="AJ204" i="9"/>
  <c r="AK204" i="9"/>
  <c r="AL204" i="9"/>
  <c r="AM204" i="9"/>
  <c r="AN204" i="9"/>
  <c r="AO204" i="9"/>
  <c r="AP204" i="9"/>
  <c r="AQ204" i="9"/>
  <c r="AR204" i="9"/>
  <c r="AS204" i="9"/>
  <c r="AT204" i="9"/>
  <c r="P205" i="9"/>
  <c r="Q205" i="9"/>
  <c r="R205" i="9"/>
  <c r="S205" i="9"/>
  <c r="T205" i="9"/>
  <c r="U205" i="9"/>
  <c r="V205" i="9"/>
  <c r="W205" i="9"/>
  <c r="X205" i="9"/>
  <c r="Y205" i="9"/>
  <c r="Z205" i="9"/>
  <c r="AA205" i="9"/>
  <c r="AB205" i="9"/>
  <c r="AC205" i="9"/>
  <c r="AD205" i="9"/>
  <c r="AE205" i="9"/>
  <c r="AF205" i="9"/>
  <c r="AG205" i="9"/>
  <c r="AH205" i="9"/>
  <c r="AI205" i="9"/>
  <c r="AJ205" i="9"/>
  <c r="AK205" i="9"/>
  <c r="AL205" i="9"/>
  <c r="AM205" i="9"/>
  <c r="AN205" i="9"/>
  <c r="AO205" i="9"/>
  <c r="AP205" i="9"/>
  <c r="AQ205" i="9"/>
  <c r="AR205" i="9"/>
  <c r="AS205" i="9"/>
  <c r="AT205" i="9"/>
  <c r="P206" i="9"/>
  <c r="Q206" i="9"/>
  <c r="R206" i="9"/>
  <c r="S206" i="9"/>
  <c r="T206" i="9"/>
  <c r="U206" i="9"/>
  <c r="V206" i="9"/>
  <c r="W206" i="9"/>
  <c r="X206" i="9"/>
  <c r="Y206" i="9"/>
  <c r="Z206" i="9"/>
  <c r="AA206" i="9"/>
  <c r="AB206" i="9"/>
  <c r="AC206" i="9"/>
  <c r="AD206" i="9"/>
  <c r="AE206" i="9"/>
  <c r="AF206" i="9"/>
  <c r="AG206" i="9"/>
  <c r="AH206" i="9"/>
  <c r="AI206" i="9"/>
  <c r="AJ206" i="9"/>
  <c r="AK206" i="9"/>
  <c r="AL206" i="9"/>
  <c r="AM206" i="9"/>
  <c r="AN206" i="9"/>
  <c r="AO206" i="9"/>
  <c r="AP206" i="9"/>
  <c r="AQ206" i="9"/>
  <c r="AR206" i="9"/>
  <c r="AS206" i="9"/>
  <c r="AT206" i="9"/>
  <c r="P207" i="9"/>
  <c r="Q207" i="9"/>
  <c r="R207" i="9"/>
  <c r="S207" i="9"/>
  <c r="T207" i="9"/>
  <c r="U207" i="9"/>
  <c r="V207" i="9"/>
  <c r="W207" i="9"/>
  <c r="X207" i="9"/>
  <c r="Y207" i="9"/>
  <c r="Z207" i="9"/>
  <c r="AA207" i="9"/>
  <c r="AB207" i="9"/>
  <c r="AC207" i="9"/>
  <c r="AD207" i="9"/>
  <c r="AE207" i="9"/>
  <c r="AF207" i="9"/>
  <c r="AG207" i="9"/>
  <c r="AH207" i="9"/>
  <c r="AI207" i="9"/>
  <c r="AJ207" i="9"/>
  <c r="AK207" i="9"/>
  <c r="AL207" i="9"/>
  <c r="AM207" i="9"/>
  <c r="AN207" i="9"/>
  <c r="AO207" i="9"/>
  <c r="AP207" i="9"/>
  <c r="AQ207" i="9"/>
  <c r="AR207" i="9"/>
  <c r="AS207" i="9"/>
  <c r="AT207" i="9"/>
  <c r="P208" i="9"/>
  <c r="Q208" i="9"/>
  <c r="R208" i="9"/>
  <c r="S208" i="9"/>
  <c r="T208" i="9"/>
  <c r="U208" i="9"/>
  <c r="V208" i="9"/>
  <c r="W208" i="9"/>
  <c r="X208" i="9"/>
  <c r="Y208" i="9"/>
  <c r="Z208" i="9"/>
  <c r="AA208" i="9"/>
  <c r="AB208" i="9"/>
  <c r="AC208" i="9"/>
  <c r="AD208" i="9"/>
  <c r="AE208" i="9"/>
  <c r="AF208" i="9"/>
  <c r="AG208" i="9"/>
  <c r="AH208" i="9"/>
  <c r="AI208" i="9"/>
  <c r="AJ208" i="9"/>
  <c r="AK208" i="9"/>
  <c r="AL208" i="9"/>
  <c r="AM208" i="9"/>
  <c r="AN208" i="9"/>
  <c r="AO208" i="9"/>
  <c r="AP208" i="9"/>
  <c r="AQ208" i="9"/>
  <c r="AR208" i="9"/>
  <c r="AS208" i="9"/>
  <c r="AT208" i="9"/>
  <c r="P209" i="9"/>
  <c r="Q209" i="9"/>
  <c r="R209" i="9"/>
  <c r="S209" i="9"/>
  <c r="T209" i="9"/>
  <c r="U209" i="9"/>
  <c r="V209" i="9"/>
  <c r="W209" i="9"/>
  <c r="X209" i="9"/>
  <c r="Y209" i="9"/>
  <c r="Z209" i="9"/>
  <c r="AA209" i="9"/>
  <c r="AB209" i="9"/>
  <c r="AC209" i="9"/>
  <c r="AD209" i="9"/>
  <c r="AE209" i="9"/>
  <c r="AF209" i="9"/>
  <c r="AG209" i="9"/>
  <c r="AH209" i="9"/>
  <c r="AI209" i="9"/>
  <c r="AJ209" i="9"/>
  <c r="AK209" i="9"/>
  <c r="AL209" i="9"/>
  <c r="AM209" i="9"/>
  <c r="AN209" i="9"/>
  <c r="AO209" i="9"/>
  <c r="AP209" i="9"/>
  <c r="AQ209" i="9"/>
  <c r="AR209" i="9"/>
  <c r="AS209" i="9"/>
  <c r="AT209" i="9"/>
  <c r="P210" i="9"/>
  <c r="Q210" i="9"/>
  <c r="R210" i="9"/>
  <c r="S210" i="9"/>
  <c r="T210" i="9"/>
  <c r="U210" i="9"/>
  <c r="V210" i="9"/>
  <c r="W210" i="9"/>
  <c r="X210" i="9"/>
  <c r="Y210" i="9"/>
  <c r="Z210" i="9"/>
  <c r="AA210" i="9"/>
  <c r="AB210" i="9"/>
  <c r="AC210" i="9"/>
  <c r="AD210" i="9"/>
  <c r="AE210" i="9"/>
  <c r="AF210" i="9"/>
  <c r="AG210" i="9"/>
  <c r="AH210" i="9"/>
  <c r="AI210" i="9"/>
  <c r="AJ210" i="9"/>
  <c r="AK210" i="9"/>
  <c r="AL210" i="9"/>
  <c r="AM210" i="9"/>
  <c r="AN210" i="9"/>
  <c r="AO210" i="9"/>
  <c r="AP210" i="9"/>
  <c r="AQ210" i="9"/>
  <c r="AR210" i="9"/>
  <c r="AS210" i="9"/>
  <c r="AT210" i="9"/>
  <c r="P211" i="9"/>
  <c r="Q211" i="9"/>
  <c r="R211" i="9"/>
  <c r="S211" i="9"/>
  <c r="T211" i="9"/>
  <c r="U211" i="9"/>
  <c r="V211" i="9"/>
  <c r="W211" i="9"/>
  <c r="X211" i="9"/>
  <c r="Y211" i="9"/>
  <c r="Z211" i="9"/>
  <c r="AA211" i="9"/>
  <c r="AB211" i="9"/>
  <c r="AC211" i="9"/>
  <c r="AD211" i="9"/>
  <c r="AE211" i="9"/>
  <c r="AF211" i="9"/>
  <c r="AG211" i="9"/>
  <c r="AH211" i="9"/>
  <c r="AI211" i="9"/>
  <c r="AJ211" i="9"/>
  <c r="AK211" i="9"/>
  <c r="AL211" i="9"/>
  <c r="AM211" i="9"/>
  <c r="AN211" i="9"/>
  <c r="AO211" i="9"/>
  <c r="AP211" i="9"/>
  <c r="AQ211" i="9"/>
  <c r="AR211" i="9"/>
  <c r="AS211" i="9"/>
  <c r="AT211" i="9"/>
  <c r="P212" i="9"/>
  <c r="Q212" i="9"/>
  <c r="R212" i="9"/>
  <c r="S212" i="9"/>
  <c r="T212" i="9"/>
  <c r="U212" i="9"/>
  <c r="V212" i="9"/>
  <c r="W212" i="9"/>
  <c r="X212" i="9"/>
  <c r="Y212" i="9"/>
  <c r="Z212" i="9"/>
  <c r="AA212" i="9"/>
  <c r="AB212" i="9"/>
  <c r="AC212" i="9"/>
  <c r="AD212" i="9"/>
  <c r="AE212" i="9"/>
  <c r="AF212" i="9"/>
  <c r="AG212" i="9"/>
  <c r="AH212" i="9"/>
  <c r="AI212" i="9"/>
  <c r="AJ212" i="9"/>
  <c r="AK212" i="9"/>
  <c r="AL212" i="9"/>
  <c r="AM212" i="9"/>
  <c r="AN212" i="9"/>
  <c r="AO212" i="9"/>
  <c r="AP212" i="9"/>
  <c r="AQ212" i="9"/>
  <c r="AR212" i="9"/>
  <c r="AS212" i="9"/>
  <c r="AT212" i="9"/>
  <c r="P213" i="9"/>
  <c r="Q213" i="9"/>
  <c r="R213" i="9"/>
  <c r="S213" i="9"/>
  <c r="T213" i="9"/>
  <c r="U213" i="9"/>
  <c r="V213" i="9"/>
  <c r="W213" i="9"/>
  <c r="X213" i="9"/>
  <c r="Y213" i="9"/>
  <c r="Z213" i="9"/>
  <c r="AA213" i="9"/>
  <c r="AB213" i="9"/>
  <c r="AC213" i="9"/>
  <c r="AD213" i="9"/>
  <c r="AE213" i="9"/>
  <c r="AF213" i="9"/>
  <c r="AG213" i="9"/>
  <c r="AH213" i="9"/>
  <c r="AI213" i="9"/>
  <c r="AJ213" i="9"/>
  <c r="AK213" i="9"/>
  <c r="AL213" i="9"/>
  <c r="AM213" i="9"/>
  <c r="AN213" i="9"/>
  <c r="AO213" i="9"/>
  <c r="AP213" i="9"/>
  <c r="AQ213" i="9"/>
  <c r="AR213" i="9"/>
  <c r="AS213" i="9"/>
  <c r="AT213" i="9"/>
  <c r="P214" i="9"/>
  <c r="Q214" i="9"/>
  <c r="R214" i="9"/>
  <c r="S214" i="9"/>
  <c r="T214" i="9"/>
  <c r="U214" i="9"/>
  <c r="V214" i="9"/>
  <c r="W214" i="9"/>
  <c r="X214" i="9"/>
  <c r="Y214" i="9"/>
  <c r="Z214" i="9"/>
  <c r="AA214" i="9"/>
  <c r="AB214" i="9"/>
  <c r="AC214" i="9"/>
  <c r="AD214" i="9"/>
  <c r="AE214" i="9"/>
  <c r="AF214" i="9"/>
  <c r="AG214" i="9"/>
  <c r="AH214" i="9"/>
  <c r="AI214" i="9"/>
  <c r="AJ214" i="9"/>
  <c r="AK214" i="9"/>
  <c r="AL214" i="9"/>
  <c r="AM214" i="9"/>
  <c r="AN214" i="9"/>
  <c r="AO214" i="9"/>
  <c r="AP214" i="9"/>
  <c r="AQ214" i="9"/>
  <c r="AR214" i="9"/>
  <c r="AS214" i="9"/>
  <c r="AT214" i="9"/>
  <c r="P215" i="9"/>
  <c r="Q215" i="9"/>
  <c r="R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5" i="9"/>
  <c r="AG215" i="9"/>
  <c r="AH215" i="9"/>
  <c r="AI215" i="9"/>
  <c r="AJ215" i="9"/>
  <c r="AK215" i="9"/>
  <c r="AL215" i="9"/>
  <c r="AM215" i="9"/>
  <c r="AN215" i="9"/>
  <c r="AO215" i="9"/>
  <c r="AP215" i="9"/>
  <c r="AQ215" i="9"/>
  <c r="AR215" i="9"/>
  <c r="AS215" i="9"/>
  <c r="AT215" i="9"/>
  <c r="P216" i="9"/>
  <c r="Q216" i="9"/>
  <c r="R216" i="9"/>
  <c r="S216" i="9"/>
  <c r="T216" i="9"/>
  <c r="U216" i="9"/>
  <c r="V216" i="9"/>
  <c r="W216" i="9"/>
  <c r="X216" i="9"/>
  <c r="Y216" i="9"/>
  <c r="Z216" i="9"/>
  <c r="AA216" i="9"/>
  <c r="AB216" i="9"/>
  <c r="AC216" i="9"/>
  <c r="AD216" i="9"/>
  <c r="AE216" i="9"/>
  <c r="AF216" i="9"/>
  <c r="AG216" i="9"/>
  <c r="AH216" i="9"/>
  <c r="AI216" i="9"/>
  <c r="AJ216" i="9"/>
  <c r="AK216" i="9"/>
  <c r="AL216" i="9"/>
  <c r="AM216" i="9"/>
  <c r="AN216" i="9"/>
  <c r="AO216" i="9"/>
  <c r="AP216" i="9"/>
  <c r="AQ216" i="9"/>
  <c r="AR216" i="9"/>
  <c r="AS216" i="9"/>
  <c r="AT216" i="9"/>
  <c r="P217" i="9"/>
  <c r="Q217" i="9"/>
  <c r="R217" i="9"/>
  <c r="S217" i="9"/>
  <c r="T217" i="9"/>
  <c r="U217" i="9"/>
  <c r="V217" i="9"/>
  <c r="W217" i="9"/>
  <c r="X217" i="9"/>
  <c r="Y217" i="9"/>
  <c r="Z217" i="9"/>
  <c r="AA217" i="9"/>
  <c r="AB217" i="9"/>
  <c r="AC217" i="9"/>
  <c r="AD217" i="9"/>
  <c r="AE217" i="9"/>
  <c r="AF217" i="9"/>
  <c r="AG217" i="9"/>
  <c r="AH217" i="9"/>
  <c r="AI217" i="9"/>
  <c r="AJ217" i="9"/>
  <c r="AK217" i="9"/>
  <c r="AL217" i="9"/>
  <c r="AM217" i="9"/>
  <c r="AN217" i="9"/>
  <c r="AO217" i="9"/>
  <c r="AP217" i="9"/>
  <c r="AQ217" i="9"/>
  <c r="AR217" i="9"/>
  <c r="AS217" i="9"/>
  <c r="AT217" i="9"/>
  <c r="P218" i="9"/>
  <c r="Q218" i="9"/>
  <c r="R218" i="9"/>
  <c r="S218" i="9"/>
  <c r="T218" i="9"/>
  <c r="U218" i="9"/>
  <c r="V218" i="9"/>
  <c r="W218" i="9"/>
  <c r="X218" i="9"/>
  <c r="Y218" i="9"/>
  <c r="Z218" i="9"/>
  <c r="AA218" i="9"/>
  <c r="AB218" i="9"/>
  <c r="AC218" i="9"/>
  <c r="AD218" i="9"/>
  <c r="AE218" i="9"/>
  <c r="AF218" i="9"/>
  <c r="AG218" i="9"/>
  <c r="AH218" i="9"/>
  <c r="AI218" i="9"/>
  <c r="AJ218" i="9"/>
  <c r="AK218" i="9"/>
  <c r="AL218" i="9"/>
  <c r="AM218" i="9"/>
  <c r="AN218" i="9"/>
  <c r="AO218" i="9"/>
  <c r="AP218" i="9"/>
  <c r="AQ218" i="9"/>
  <c r="AR218" i="9"/>
  <c r="AS218" i="9"/>
  <c r="AT218" i="9"/>
  <c r="P219" i="9"/>
  <c r="Q219" i="9"/>
  <c r="R219" i="9"/>
  <c r="S219" i="9"/>
  <c r="T219" i="9"/>
  <c r="U219" i="9"/>
  <c r="V219" i="9"/>
  <c r="W219" i="9"/>
  <c r="X219" i="9"/>
  <c r="Y219" i="9"/>
  <c r="Z219" i="9"/>
  <c r="AA219" i="9"/>
  <c r="AB219" i="9"/>
  <c r="AC219" i="9"/>
  <c r="AD219" i="9"/>
  <c r="AE219" i="9"/>
  <c r="AF219" i="9"/>
  <c r="AG219" i="9"/>
  <c r="AH219" i="9"/>
  <c r="AI219" i="9"/>
  <c r="AJ219" i="9"/>
  <c r="AK219" i="9"/>
  <c r="AL219" i="9"/>
  <c r="AM219" i="9"/>
  <c r="AN219" i="9"/>
  <c r="AO219" i="9"/>
  <c r="AP219" i="9"/>
  <c r="AQ219" i="9"/>
  <c r="AR219" i="9"/>
  <c r="AS219" i="9"/>
  <c r="AT219" i="9"/>
  <c r="P220" i="9"/>
  <c r="Q220" i="9"/>
  <c r="R220" i="9"/>
  <c r="S220" i="9"/>
  <c r="T220" i="9"/>
  <c r="U220" i="9"/>
  <c r="V220" i="9"/>
  <c r="W220" i="9"/>
  <c r="X220" i="9"/>
  <c r="Y220" i="9"/>
  <c r="Z220" i="9"/>
  <c r="AA220" i="9"/>
  <c r="AB220" i="9"/>
  <c r="AC220" i="9"/>
  <c r="AD220" i="9"/>
  <c r="AE220" i="9"/>
  <c r="AF220" i="9"/>
  <c r="AG220" i="9"/>
  <c r="AH220" i="9"/>
  <c r="AI220" i="9"/>
  <c r="AJ220" i="9"/>
  <c r="AK220" i="9"/>
  <c r="AL220" i="9"/>
  <c r="AM220" i="9"/>
  <c r="AN220" i="9"/>
  <c r="AO220" i="9"/>
  <c r="AP220" i="9"/>
  <c r="AQ220" i="9"/>
  <c r="AR220" i="9"/>
  <c r="AS220" i="9"/>
  <c r="AT220" i="9"/>
  <c r="P221" i="9"/>
  <c r="Q221" i="9"/>
  <c r="R221" i="9"/>
  <c r="S221" i="9"/>
  <c r="T221" i="9"/>
  <c r="U221" i="9"/>
  <c r="V221" i="9"/>
  <c r="W221" i="9"/>
  <c r="X221" i="9"/>
  <c r="Y221" i="9"/>
  <c r="Z221" i="9"/>
  <c r="AA221" i="9"/>
  <c r="AB221" i="9"/>
  <c r="AC221" i="9"/>
  <c r="AD221" i="9"/>
  <c r="AE221" i="9"/>
  <c r="AF221" i="9"/>
  <c r="AG221" i="9"/>
  <c r="AH221" i="9"/>
  <c r="AI221" i="9"/>
  <c r="AJ221" i="9"/>
  <c r="AK221" i="9"/>
  <c r="AL221" i="9"/>
  <c r="AM221" i="9"/>
  <c r="AN221" i="9"/>
  <c r="AO221" i="9"/>
  <c r="AP221" i="9"/>
  <c r="AQ221" i="9"/>
  <c r="AR221" i="9"/>
  <c r="AS221" i="9"/>
  <c r="AT221" i="9"/>
  <c r="P222" i="9"/>
  <c r="Q222" i="9"/>
  <c r="R222" i="9"/>
  <c r="S222" i="9"/>
  <c r="T222" i="9"/>
  <c r="U222" i="9"/>
  <c r="V222" i="9"/>
  <c r="W222" i="9"/>
  <c r="X222" i="9"/>
  <c r="Y222" i="9"/>
  <c r="Z222" i="9"/>
  <c r="AA222" i="9"/>
  <c r="AB222" i="9"/>
  <c r="AC222" i="9"/>
  <c r="AD222" i="9"/>
  <c r="AE222" i="9"/>
  <c r="AF222" i="9"/>
  <c r="AG222" i="9"/>
  <c r="AH222" i="9"/>
  <c r="AI222" i="9"/>
  <c r="AJ222" i="9"/>
  <c r="AK222" i="9"/>
  <c r="AL222" i="9"/>
  <c r="AM222" i="9"/>
  <c r="AN222" i="9"/>
  <c r="AO222" i="9"/>
  <c r="AP222" i="9"/>
  <c r="AQ222" i="9"/>
  <c r="AR222" i="9"/>
  <c r="AS222" i="9"/>
  <c r="AT222" i="9"/>
  <c r="P223" i="9"/>
  <c r="Q223" i="9"/>
  <c r="R223" i="9"/>
  <c r="S223" i="9"/>
  <c r="T223" i="9"/>
  <c r="U223" i="9"/>
  <c r="V223" i="9"/>
  <c r="W223" i="9"/>
  <c r="X223" i="9"/>
  <c r="Y223" i="9"/>
  <c r="Z223" i="9"/>
  <c r="AA223" i="9"/>
  <c r="AB223" i="9"/>
  <c r="AC223" i="9"/>
  <c r="AD223" i="9"/>
  <c r="AE223" i="9"/>
  <c r="AF223" i="9"/>
  <c r="AG223" i="9"/>
  <c r="AH223" i="9"/>
  <c r="AI223" i="9"/>
  <c r="AJ223" i="9"/>
  <c r="AK223" i="9"/>
  <c r="AL223" i="9"/>
  <c r="AM223" i="9"/>
  <c r="AN223" i="9"/>
  <c r="AO223" i="9"/>
  <c r="AP223" i="9"/>
  <c r="AQ223" i="9"/>
  <c r="AR223" i="9"/>
  <c r="AS223" i="9"/>
  <c r="AT223" i="9"/>
  <c r="P224" i="9"/>
  <c r="Q224" i="9"/>
  <c r="R224" i="9"/>
  <c r="S224" i="9"/>
  <c r="T224" i="9"/>
  <c r="U224" i="9"/>
  <c r="V224" i="9"/>
  <c r="W224" i="9"/>
  <c r="X224" i="9"/>
  <c r="Y224" i="9"/>
  <c r="Z224" i="9"/>
  <c r="AA224" i="9"/>
  <c r="AB224" i="9"/>
  <c r="AC224" i="9"/>
  <c r="AD224" i="9"/>
  <c r="AE224" i="9"/>
  <c r="AF224" i="9"/>
  <c r="AG224" i="9"/>
  <c r="AH224" i="9"/>
  <c r="AI224" i="9"/>
  <c r="AJ224" i="9"/>
  <c r="AK224" i="9"/>
  <c r="AL224" i="9"/>
  <c r="AM224" i="9"/>
  <c r="AN224" i="9"/>
  <c r="AO224" i="9"/>
  <c r="AP224" i="9"/>
  <c r="AQ224" i="9"/>
  <c r="AR224" i="9"/>
  <c r="AS224" i="9"/>
  <c r="AT224" i="9"/>
  <c r="P225" i="9"/>
  <c r="Q225" i="9"/>
  <c r="R225" i="9"/>
  <c r="S225" i="9"/>
  <c r="T225" i="9"/>
  <c r="U225" i="9"/>
  <c r="V225" i="9"/>
  <c r="W225" i="9"/>
  <c r="X225" i="9"/>
  <c r="Y225" i="9"/>
  <c r="Z225" i="9"/>
  <c r="AA225" i="9"/>
  <c r="AB225" i="9"/>
  <c r="AC225" i="9"/>
  <c r="AD225" i="9"/>
  <c r="AE225" i="9"/>
  <c r="AF225" i="9"/>
  <c r="AG225" i="9"/>
  <c r="AH225" i="9"/>
  <c r="AI225" i="9"/>
  <c r="AJ225" i="9"/>
  <c r="AK225" i="9"/>
  <c r="AL225" i="9"/>
  <c r="AM225" i="9"/>
  <c r="AN225" i="9"/>
  <c r="AO225" i="9"/>
  <c r="AP225" i="9"/>
  <c r="AQ225" i="9"/>
  <c r="AR225" i="9"/>
  <c r="AS225" i="9"/>
  <c r="AT225" i="9"/>
  <c r="P226" i="9"/>
  <c r="Q226" i="9"/>
  <c r="R226" i="9"/>
  <c r="S226" i="9"/>
  <c r="T226" i="9"/>
  <c r="U226" i="9"/>
  <c r="V226" i="9"/>
  <c r="W226" i="9"/>
  <c r="X226" i="9"/>
  <c r="Y226" i="9"/>
  <c r="Z226" i="9"/>
  <c r="AA226" i="9"/>
  <c r="AB226" i="9"/>
  <c r="AC226" i="9"/>
  <c r="AD226" i="9"/>
  <c r="AE226" i="9"/>
  <c r="AF226" i="9"/>
  <c r="AG226" i="9"/>
  <c r="AH226" i="9"/>
  <c r="AI226" i="9"/>
  <c r="AJ226" i="9"/>
  <c r="AK226" i="9"/>
  <c r="AL226" i="9"/>
  <c r="AM226" i="9"/>
  <c r="AN226" i="9"/>
  <c r="AO226" i="9"/>
  <c r="AP226" i="9"/>
  <c r="AQ226" i="9"/>
  <c r="AR226" i="9"/>
  <c r="AS226" i="9"/>
  <c r="AT226" i="9"/>
  <c r="P227" i="9"/>
  <c r="Q227" i="9"/>
  <c r="R227" i="9"/>
  <c r="S227" i="9"/>
  <c r="T227" i="9"/>
  <c r="U227" i="9"/>
  <c r="V227" i="9"/>
  <c r="W227" i="9"/>
  <c r="X227" i="9"/>
  <c r="Y227" i="9"/>
  <c r="Z227" i="9"/>
  <c r="AA227" i="9"/>
  <c r="AB227" i="9"/>
  <c r="AC227" i="9"/>
  <c r="AD227" i="9"/>
  <c r="AE227" i="9"/>
  <c r="AF227" i="9"/>
  <c r="AG227" i="9"/>
  <c r="AH227" i="9"/>
  <c r="AI227" i="9"/>
  <c r="AJ227" i="9"/>
  <c r="AK227" i="9"/>
  <c r="AL227" i="9"/>
  <c r="AM227" i="9"/>
  <c r="AN227" i="9"/>
  <c r="AO227" i="9"/>
  <c r="AP227" i="9"/>
  <c r="AQ227" i="9"/>
  <c r="AR227" i="9"/>
  <c r="AS227" i="9"/>
  <c r="AT227" i="9"/>
  <c r="P228" i="9"/>
  <c r="Q228" i="9"/>
  <c r="R228" i="9"/>
  <c r="S228" i="9"/>
  <c r="T228" i="9"/>
  <c r="U228" i="9"/>
  <c r="V228" i="9"/>
  <c r="W228" i="9"/>
  <c r="X228" i="9"/>
  <c r="Y228" i="9"/>
  <c r="Z228" i="9"/>
  <c r="AA228" i="9"/>
  <c r="AB228" i="9"/>
  <c r="AC228" i="9"/>
  <c r="AD228" i="9"/>
  <c r="AE228" i="9"/>
  <c r="AF228" i="9"/>
  <c r="AG228" i="9"/>
  <c r="AH228" i="9"/>
  <c r="AI228" i="9"/>
  <c r="AJ228" i="9"/>
  <c r="AK228" i="9"/>
  <c r="AL228" i="9"/>
  <c r="AM228" i="9"/>
  <c r="AN228" i="9"/>
  <c r="AO228" i="9"/>
  <c r="AP228" i="9"/>
  <c r="AQ228" i="9"/>
  <c r="AR228" i="9"/>
  <c r="AS228" i="9"/>
  <c r="AT228" i="9"/>
  <c r="P229" i="9"/>
  <c r="Q229" i="9"/>
  <c r="R229" i="9"/>
  <c r="S229" i="9"/>
  <c r="T229" i="9"/>
  <c r="U229" i="9"/>
  <c r="V229" i="9"/>
  <c r="W229" i="9"/>
  <c r="X229" i="9"/>
  <c r="Y229" i="9"/>
  <c r="Z229" i="9"/>
  <c r="AA229" i="9"/>
  <c r="AB229" i="9"/>
  <c r="AC229" i="9"/>
  <c r="AD229" i="9"/>
  <c r="AE229" i="9"/>
  <c r="AF229" i="9"/>
  <c r="AG229" i="9"/>
  <c r="AH229" i="9"/>
  <c r="AI229" i="9"/>
  <c r="AJ229" i="9"/>
  <c r="AK229" i="9"/>
  <c r="AL229" i="9"/>
  <c r="AM229" i="9"/>
  <c r="AN229" i="9"/>
  <c r="AO229" i="9"/>
  <c r="AP229" i="9"/>
  <c r="AQ229" i="9"/>
  <c r="AR229" i="9"/>
  <c r="AS229" i="9"/>
  <c r="AT229" i="9"/>
  <c r="P230" i="9"/>
  <c r="Q230" i="9"/>
  <c r="R230" i="9"/>
  <c r="S230" i="9"/>
  <c r="T230" i="9"/>
  <c r="U230" i="9"/>
  <c r="V230" i="9"/>
  <c r="W230" i="9"/>
  <c r="X230" i="9"/>
  <c r="Y230" i="9"/>
  <c r="Z230" i="9"/>
  <c r="AA230" i="9"/>
  <c r="AB230" i="9"/>
  <c r="AC230" i="9"/>
  <c r="AD230" i="9"/>
  <c r="AE230" i="9"/>
  <c r="AF230" i="9"/>
  <c r="AG230" i="9"/>
  <c r="AH230" i="9"/>
  <c r="AI230" i="9"/>
  <c r="AJ230" i="9"/>
  <c r="AK230" i="9"/>
  <c r="AL230" i="9"/>
  <c r="AM230" i="9"/>
  <c r="AN230" i="9"/>
  <c r="AO230" i="9"/>
  <c r="AP230" i="9"/>
  <c r="AQ230" i="9"/>
  <c r="AR230" i="9"/>
  <c r="AS230" i="9"/>
  <c r="AT230" i="9"/>
  <c r="P231" i="9"/>
  <c r="Q231" i="9"/>
  <c r="R231" i="9"/>
  <c r="S231" i="9"/>
  <c r="T231" i="9"/>
  <c r="U231" i="9"/>
  <c r="V231" i="9"/>
  <c r="W231" i="9"/>
  <c r="X231" i="9"/>
  <c r="Y231" i="9"/>
  <c r="Z231" i="9"/>
  <c r="AA231" i="9"/>
  <c r="AB231" i="9"/>
  <c r="AC231" i="9"/>
  <c r="AD231" i="9"/>
  <c r="AE231" i="9"/>
  <c r="AF231" i="9"/>
  <c r="AG231" i="9"/>
  <c r="AH231" i="9"/>
  <c r="AI231" i="9"/>
  <c r="AJ231" i="9"/>
  <c r="AK231" i="9"/>
  <c r="AL231" i="9"/>
  <c r="AM231" i="9"/>
  <c r="AN231" i="9"/>
  <c r="AO231" i="9"/>
  <c r="AP231" i="9"/>
  <c r="AQ231" i="9"/>
  <c r="AR231" i="9"/>
  <c r="AS231" i="9"/>
  <c r="AT231" i="9"/>
  <c r="P232" i="9"/>
  <c r="Q232" i="9"/>
  <c r="R232" i="9"/>
  <c r="S232" i="9"/>
  <c r="T232" i="9"/>
  <c r="U232" i="9"/>
  <c r="V232" i="9"/>
  <c r="W232" i="9"/>
  <c r="X232" i="9"/>
  <c r="Y232" i="9"/>
  <c r="Z232" i="9"/>
  <c r="AA232" i="9"/>
  <c r="AB232" i="9"/>
  <c r="AC232" i="9"/>
  <c r="AD232" i="9"/>
  <c r="AE232" i="9"/>
  <c r="AF232" i="9"/>
  <c r="AG232" i="9"/>
  <c r="AH232" i="9"/>
  <c r="AI232" i="9"/>
  <c r="AJ232" i="9"/>
  <c r="AK232" i="9"/>
  <c r="AL232" i="9"/>
  <c r="AM232" i="9"/>
  <c r="AN232" i="9"/>
  <c r="AO232" i="9"/>
  <c r="AP232" i="9"/>
  <c r="AQ232" i="9"/>
  <c r="AR232" i="9"/>
  <c r="AS232" i="9"/>
  <c r="AT232" i="9"/>
  <c r="P233" i="9"/>
  <c r="Q233" i="9"/>
  <c r="R233" i="9"/>
  <c r="S233" i="9"/>
  <c r="T233" i="9"/>
  <c r="U233" i="9"/>
  <c r="V233" i="9"/>
  <c r="W233" i="9"/>
  <c r="X233" i="9"/>
  <c r="Y233" i="9"/>
  <c r="Z233" i="9"/>
  <c r="AA233" i="9"/>
  <c r="AB233" i="9"/>
  <c r="AC233" i="9"/>
  <c r="AD233" i="9"/>
  <c r="AE233" i="9"/>
  <c r="AF233" i="9"/>
  <c r="AG233" i="9"/>
  <c r="AH233" i="9"/>
  <c r="AI233" i="9"/>
  <c r="AJ233" i="9"/>
  <c r="AK233" i="9"/>
  <c r="AL233" i="9"/>
  <c r="AM233" i="9"/>
  <c r="AN233" i="9"/>
  <c r="AO233" i="9"/>
  <c r="AP233" i="9"/>
  <c r="AQ233" i="9"/>
  <c r="AR233" i="9"/>
  <c r="AS233" i="9"/>
  <c r="AT233" i="9"/>
  <c r="P234" i="9"/>
  <c r="Q234" i="9"/>
  <c r="R234" i="9"/>
  <c r="S234" i="9"/>
  <c r="T234" i="9"/>
  <c r="U234" i="9"/>
  <c r="V234" i="9"/>
  <c r="W234" i="9"/>
  <c r="X234" i="9"/>
  <c r="Y234" i="9"/>
  <c r="Z234" i="9"/>
  <c r="AA234" i="9"/>
  <c r="AB234" i="9"/>
  <c r="AC234" i="9"/>
  <c r="AD234" i="9"/>
  <c r="AE234" i="9"/>
  <c r="AF234" i="9"/>
  <c r="AG234" i="9"/>
  <c r="AH234" i="9"/>
  <c r="AI234" i="9"/>
  <c r="AJ234" i="9"/>
  <c r="AK234" i="9"/>
  <c r="AL234" i="9"/>
  <c r="AM234" i="9"/>
  <c r="AN234" i="9"/>
  <c r="AO234" i="9"/>
  <c r="AP234" i="9"/>
  <c r="AQ234" i="9"/>
  <c r="AR234" i="9"/>
  <c r="AS234" i="9"/>
  <c r="AT234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5" i="9"/>
  <c r="AG235" i="9"/>
  <c r="AH235" i="9"/>
  <c r="AI235" i="9"/>
  <c r="AJ235" i="9"/>
  <c r="AK235" i="9"/>
  <c r="AL235" i="9"/>
  <c r="AM235" i="9"/>
  <c r="AN235" i="9"/>
  <c r="AO235" i="9"/>
  <c r="AP235" i="9"/>
  <c r="AQ235" i="9"/>
  <c r="AR235" i="9"/>
  <c r="AS235" i="9"/>
  <c r="AT235" i="9"/>
  <c r="P236" i="9"/>
  <c r="Q236" i="9"/>
  <c r="R236" i="9"/>
  <c r="S236" i="9"/>
  <c r="T236" i="9"/>
  <c r="U236" i="9"/>
  <c r="V236" i="9"/>
  <c r="W236" i="9"/>
  <c r="X236" i="9"/>
  <c r="Y236" i="9"/>
  <c r="Z236" i="9"/>
  <c r="AA236" i="9"/>
  <c r="AB236" i="9"/>
  <c r="AC236" i="9"/>
  <c r="AD236" i="9"/>
  <c r="AE236" i="9"/>
  <c r="AF236" i="9"/>
  <c r="AG236" i="9"/>
  <c r="AH236" i="9"/>
  <c r="AI236" i="9"/>
  <c r="AJ236" i="9"/>
  <c r="AK236" i="9"/>
  <c r="AL236" i="9"/>
  <c r="AM236" i="9"/>
  <c r="AN236" i="9"/>
  <c r="AO236" i="9"/>
  <c r="AP236" i="9"/>
  <c r="AQ236" i="9"/>
  <c r="AR236" i="9"/>
  <c r="AS236" i="9"/>
  <c r="AT236" i="9"/>
  <c r="P237" i="9"/>
  <c r="Q237" i="9"/>
  <c r="R237" i="9"/>
  <c r="S237" i="9"/>
  <c r="T237" i="9"/>
  <c r="U237" i="9"/>
  <c r="V237" i="9"/>
  <c r="W237" i="9"/>
  <c r="X237" i="9"/>
  <c r="Y237" i="9"/>
  <c r="Z237" i="9"/>
  <c r="AA237" i="9"/>
  <c r="AB237" i="9"/>
  <c r="AC237" i="9"/>
  <c r="AD237" i="9"/>
  <c r="AE237" i="9"/>
  <c r="AF237" i="9"/>
  <c r="AG237" i="9"/>
  <c r="AH237" i="9"/>
  <c r="AI237" i="9"/>
  <c r="AJ237" i="9"/>
  <c r="AK237" i="9"/>
  <c r="AL237" i="9"/>
  <c r="AM237" i="9"/>
  <c r="AN237" i="9"/>
  <c r="AO237" i="9"/>
  <c r="AP237" i="9"/>
  <c r="AQ237" i="9"/>
  <c r="AR237" i="9"/>
  <c r="AS237" i="9"/>
  <c r="AT237" i="9"/>
  <c r="P238" i="9"/>
  <c r="Q238" i="9"/>
  <c r="R238" i="9"/>
  <c r="S238" i="9"/>
  <c r="T238" i="9"/>
  <c r="U238" i="9"/>
  <c r="V238" i="9"/>
  <c r="W238" i="9"/>
  <c r="X238" i="9"/>
  <c r="Y238" i="9"/>
  <c r="Z238" i="9"/>
  <c r="AA238" i="9"/>
  <c r="AB238" i="9"/>
  <c r="AC238" i="9"/>
  <c r="AD238" i="9"/>
  <c r="AE238" i="9"/>
  <c r="AF238" i="9"/>
  <c r="AG238" i="9"/>
  <c r="AH238" i="9"/>
  <c r="AI238" i="9"/>
  <c r="AJ238" i="9"/>
  <c r="AK238" i="9"/>
  <c r="AL238" i="9"/>
  <c r="AM238" i="9"/>
  <c r="AN238" i="9"/>
  <c r="AO238" i="9"/>
  <c r="AP238" i="9"/>
  <c r="AQ238" i="9"/>
  <c r="AR238" i="9"/>
  <c r="AS238" i="9"/>
  <c r="AT238" i="9"/>
  <c r="P239" i="9"/>
  <c r="Q239" i="9"/>
  <c r="R239" i="9"/>
  <c r="S239" i="9"/>
  <c r="T239" i="9"/>
  <c r="U239" i="9"/>
  <c r="V239" i="9"/>
  <c r="W239" i="9"/>
  <c r="X239" i="9"/>
  <c r="Y239" i="9"/>
  <c r="Z239" i="9"/>
  <c r="AA239" i="9"/>
  <c r="AB239" i="9"/>
  <c r="AC239" i="9"/>
  <c r="AD239" i="9"/>
  <c r="AE239" i="9"/>
  <c r="AF239" i="9"/>
  <c r="AG239" i="9"/>
  <c r="AH239" i="9"/>
  <c r="AI239" i="9"/>
  <c r="AJ239" i="9"/>
  <c r="AK239" i="9"/>
  <c r="AL239" i="9"/>
  <c r="AM239" i="9"/>
  <c r="AN239" i="9"/>
  <c r="AO239" i="9"/>
  <c r="AP239" i="9"/>
  <c r="AQ239" i="9"/>
  <c r="AR239" i="9"/>
  <c r="AS239" i="9"/>
  <c r="AT239" i="9"/>
  <c r="P240" i="9"/>
  <c r="Q240" i="9"/>
  <c r="R240" i="9"/>
  <c r="S240" i="9"/>
  <c r="T240" i="9"/>
  <c r="U240" i="9"/>
  <c r="V240" i="9"/>
  <c r="W240" i="9"/>
  <c r="X240" i="9"/>
  <c r="Y240" i="9"/>
  <c r="Z240" i="9"/>
  <c r="AA240" i="9"/>
  <c r="AB240" i="9"/>
  <c r="AC240" i="9"/>
  <c r="AD240" i="9"/>
  <c r="AE240" i="9"/>
  <c r="AF240" i="9"/>
  <c r="AG240" i="9"/>
  <c r="AH240" i="9"/>
  <c r="AI240" i="9"/>
  <c r="AJ240" i="9"/>
  <c r="AK240" i="9"/>
  <c r="AL240" i="9"/>
  <c r="AM240" i="9"/>
  <c r="AN240" i="9"/>
  <c r="AO240" i="9"/>
  <c r="AP240" i="9"/>
  <c r="AQ240" i="9"/>
  <c r="AR240" i="9"/>
  <c r="AS240" i="9"/>
  <c r="AT240" i="9"/>
  <c r="P241" i="9"/>
  <c r="Q241" i="9"/>
  <c r="R241" i="9"/>
  <c r="S241" i="9"/>
  <c r="T241" i="9"/>
  <c r="U241" i="9"/>
  <c r="V241" i="9"/>
  <c r="W241" i="9"/>
  <c r="X241" i="9"/>
  <c r="Y241" i="9"/>
  <c r="Z241" i="9"/>
  <c r="AA241" i="9"/>
  <c r="AB241" i="9"/>
  <c r="AC241" i="9"/>
  <c r="AD241" i="9"/>
  <c r="AE241" i="9"/>
  <c r="AF241" i="9"/>
  <c r="AG241" i="9"/>
  <c r="AH241" i="9"/>
  <c r="AI241" i="9"/>
  <c r="AJ241" i="9"/>
  <c r="AK241" i="9"/>
  <c r="AL241" i="9"/>
  <c r="AM241" i="9"/>
  <c r="AN241" i="9"/>
  <c r="AO241" i="9"/>
  <c r="AP241" i="9"/>
  <c r="AQ241" i="9"/>
  <c r="AR241" i="9"/>
  <c r="AS241" i="9"/>
  <c r="AT241" i="9"/>
  <c r="P242" i="9"/>
  <c r="Q242" i="9"/>
  <c r="R242" i="9"/>
  <c r="S242" i="9"/>
  <c r="T242" i="9"/>
  <c r="U242" i="9"/>
  <c r="V242" i="9"/>
  <c r="W242" i="9"/>
  <c r="X242" i="9"/>
  <c r="Y242" i="9"/>
  <c r="Z242" i="9"/>
  <c r="AA242" i="9"/>
  <c r="AB242" i="9"/>
  <c r="AC242" i="9"/>
  <c r="AD242" i="9"/>
  <c r="AE242" i="9"/>
  <c r="AF242" i="9"/>
  <c r="AG242" i="9"/>
  <c r="AH242" i="9"/>
  <c r="AI242" i="9"/>
  <c r="AJ242" i="9"/>
  <c r="AK242" i="9"/>
  <c r="AL242" i="9"/>
  <c r="AM242" i="9"/>
  <c r="AN242" i="9"/>
  <c r="AO242" i="9"/>
  <c r="AP242" i="9"/>
  <c r="AQ242" i="9"/>
  <c r="AR242" i="9"/>
  <c r="AS242" i="9"/>
  <c r="AT242" i="9"/>
  <c r="P243" i="9"/>
  <c r="Q243" i="9"/>
  <c r="R243" i="9"/>
  <c r="S243" i="9"/>
  <c r="T243" i="9"/>
  <c r="U243" i="9"/>
  <c r="V243" i="9"/>
  <c r="W243" i="9"/>
  <c r="X243" i="9"/>
  <c r="Y243" i="9"/>
  <c r="Z243" i="9"/>
  <c r="AA243" i="9"/>
  <c r="AB243" i="9"/>
  <c r="AC243" i="9"/>
  <c r="AD243" i="9"/>
  <c r="AE243" i="9"/>
  <c r="AF243" i="9"/>
  <c r="AG243" i="9"/>
  <c r="AH243" i="9"/>
  <c r="AI243" i="9"/>
  <c r="AJ243" i="9"/>
  <c r="AK243" i="9"/>
  <c r="AL243" i="9"/>
  <c r="AM243" i="9"/>
  <c r="AN243" i="9"/>
  <c r="AO243" i="9"/>
  <c r="AP243" i="9"/>
  <c r="AQ243" i="9"/>
  <c r="AR243" i="9"/>
  <c r="AS243" i="9"/>
  <c r="AT243" i="9"/>
  <c r="P244" i="9"/>
  <c r="Q244" i="9"/>
  <c r="R244" i="9"/>
  <c r="S244" i="9"/>
  <c r="T244" i="9"/>
  <c r="U244" i="9"/>
  <c r="V244" i="9"/>
  <c r="W244" i="9"/>
  <c r="X244" i="9"/>
  <c r="Y244" i="9"/>
  <c r="Z244" i="9"/>
  <c r="AA244" i="9"/>
  <c r="AB244" i="9"/>
  <c r="AC244" i="9"/>
  <c r="AD244" i="9"/>
  <c r="AE244" i="9"/>
  <c r="AF244" i="9"/>
  <c r="AG244" i="9"/>
  <c r="AH244" i="9"/>
  <c r="AI244" i="9"/>
  <c r="AJ244" i="9"/>
  <c r="AK244" i="9"/>
  <c r="AL244" i="9"/>
  <c r="AM244" i="9"/>
  <c r="AN244" i="9"/>
  <c r="AO244" i="9"/>
  <c r="AP244" i="9"/>
  <c r="AQ244" i="9"/>
  <c r="AR244" i="9"/>
  <c r="AS244" i="9"/>
  <c r="AT244" i="9"/>
  <c r="P245" i="9"/>
  <c r="Q245" i="9"/>
  <c r="R245" i="9"/>
  <c r="S245" i="9"/>
  <c r="T245" i="9"/>
  <c r="U245" i="9"/>
  <c r="V245" i="9"/>
  <c r="W245" i="9"/>
  <c r="X245" i="9"/>
  <c r="Y245" i="9"/>
  <c r="Z245" i="9"/>
  <c r="AA245" i="9"/>
  <c r="AB245" i="9"/>
  <c r="AC245" i="9"/>
  <c r="AD245" i="9"/>
  <c r="AE245" i="9"/>
  <c r="AF245" i="9"/>
  <c r="AG245" i="9"/>
  <c r="AH245" i="9"/>
  <c r="AI245" i="9"/>
  <c r="AJ245" i="9"/>
  <c r="AK245" i="9"/>
  <c r="AL245" i="9"/>
  <c r="AM245" i="9"/>
  <c r="AN245" i="9"/>
  <c r="AO245" i="9"/>
  <c r="AP245" i="9"/>
  <c r="AQ245" i="9"/>
  <c r="AR245" i="9"/>
  <c r="AS245" i="9"/>
  <c r="AT245" i="9"/>
  <c r="P246" i="9"/>
  <c r="Q246" i="9"/>
  <c r="R246" i="9"/>
  <c r="S246" i="9"/>
  <c r="T246" i="9"/>
  <c r="U246" i="9"/>
  <c r="V246" i="9"/>
  <c r="W246" i="9"/>
  <c r="X246" i="9"/>
  <c r="Y246" i="9"/>
  <c r="Z246" i="9"/>
  <c r="AA246" i="9"/>
  <c r="AB246" i="9"/>
  <c r="AC246" i="9"/>
  <c r="AD246" i="9"/>
  <c r="AE246" i="9"/>
  <c r="AF246" i="9"/>
  <c r="AG246" i="9"/>
  <c r="AH246" i="9"/>
  <c r="AI246" i="9"/>
  <c r="AJ246" i="9"/>
  <c r="AK246" i="9"/>
  <c r="AL246" i="9"/>
  <c r="AM246" i="9"/>
  <c r="AN246" i="9"/>
  <c r="AO246" i="9"/>
  <c r="AP246" i="9"/>
  <c r="AQ246" i="9"/>
  <c r="AR246" i="9"/>
  <c r="AS246" i="9"/>
  <c r="AT246" i="9"/>
  <c r="P247" i="9"/>
  <c r="Q247" i="9"/>
  <c r="R247" i="9"/>
  <c r="S247" i="9"/>
  <c r="T247" i="9"/>
  <c r="U247" i="9"/>
  <c r="V247" i="9"/>
  <c r="W247" i="9"/>
  <c r="X247" i="9"/>
  <c r="Y247" i="9"/>
  <c r="Z247" i="9"/>
  <c r="AA247" i="9"/>
  <c r="AB247" i="9"/>
  <c r="AC247" i="9"/>
  <c r="AD247" i="9"/>
  <c r="AE247" i="9"/>
  <c r="AF247" i="9"/>
  <c r="AG247" i="9"/>
  <c r="AH247" i="9"/>
  <c r="AI247" i="9"/>
  <c r="AJ247" i="9"/>
  <c r="AK247" i="9"/>
  <c r="AL247" i="9"/>
  <c r="AM247" i="9"/>
  <c r="AN247" i="9"/>
  <c r="AO247" i="9"/>
  <c r="AP247" i="9"/>
  <c r="AQ247" i="9"/>
  <c r="AR247" i="9"/>
  <c r="AS247" i="9"/>
  <c r="AT247" i="9"/>
  <c r="P248" i="9"/>
  <c r="Q248" i="9"/>
  <c r="R248" i="9"/>
  <c r="S248" i="9"/>
  <c r="T248" i="9"/>
  <c r="U248" i="9"/>
  <c r="V248" i="9"/>
  <c r="W248" i="9"/>
  <c r="X248" i="9"/>
  <c r="Y248" i="9"/>
  <c r="Z248" i="9"/>
  <c r="AA248" i="9"/>
  <c r="AB248" i="9"/>
  <c r="AC248" i="9"/>
  <c r="AD248" i="9"/>
  <c r="AE248" i="9"/>
  <c r="AF248" i="9"/>
  <c r="AG248" i="9"/>
  <c r="AH248" i="9"/>
  <c r="AI248" i="9"/>
  <c r="AJ248" i="9"/>
  <c r="AK248" i="9"/>
  <c r="AL248" i="9"/>
  <c r="AM248" i="9"/>
  <c r="AN248" i="9"/>
  <c r="AO248" i="9"/>
  <c r="AP248" i="9"/>
  <c r="AQ248" i="9"/>
  <c r="AR248" i="9"/>
  <c r="AS248" i="9"/>
  <c r="AT248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49" i="9"/>
  <c r="AG249" i="9"/>
  <c r="AH249" i="9"/>
  <c r="AI249" i="9"/>
  <c r="AJ249" i="9"/>
  <c r="AK249" i="9"/>
  <c r="AL249" i="9"/>
  <c r="AM249" i="9"/>
  <c r="AN249" i="9"/>
  <c r="AO249" i="9"/>
  <c r="AP249" i="9"/>
  <c r="AQ249" i="9"/>
  <c r="AR249" i="9"/>
  <c r="AS249" i="9"/>
  <c r="AT249" i="9"/>
  <c r="P250" i="9"/>
  <c r="Q250" i="9"/>
  <c r="R250" i="9"/>
  <c r="S250" i="9"/>
  <c r="T250" i="9"/>
  <c r="U250" i="9"/>
  <c r="V250" i="9"/>
  <c r="W250" i="9"/>
  <c r="X250" i="9"/>
  <c r="Y250" i="9"/>
  <c r="Z250" i="9"/>
  <c r="AA250" i="9"/>
  <c r="AB250" i="9"/>
  <c r="AC250" i="9"/>
  <c r="AD250" i="9"/>
  <c r="AE250" i="9"/>
  <c r="AF250" i="9"/>
  <c r="AG250" i="9"/>
  <c r="AH250" i="9"/>
  <c r="AI250" i="9"/>
  <c r="AJ250" i="9"/>
  <c r="AK250" i="9"/>
  <c r="AL250" i="9"/>
  <c r="AM250" i="9"/>
  <c r="AN250" i="9"/>
  <c r="AO250" i="9"/>
  <c r="AP250" i="9"/>
  <c r="AQ250" i="9"/>
  <c r="AR250" i="9"/>
  <c r="AS250" i="9"/>
  <c r="AT250" i="9"/>
  <c r="P251" i="9"/>
  <c r="Q251" i="9"/>
  <c r="R251" i="9"/>
  <c r="S251" i="9"/>
  <c r="T251" i="9"/>
  <c r="U251" i="9"/>
  <c r="V251" i="9"/>
  <c r="W251" i="9"/>
  <c r="X251" i="9"/>
  <c r="Y251" i="9"/>
  <c r="Z251" i="9"/>
  <c r="AA251" i="9"/>
  <c r="AB251" i="9"/>
  <c r="AC251" i="9"/>
  <c r="AD251" i="9"/>
  <c r="AE251" i="9"/>
  <c r="AF251" i="9"/>
  <c r="AG251" i="9"/>
  <c r="AH251" i="9"/>
  <c r="AI251" i="9"/>
  <c r="AJ251" i="9"/>
  <c r="AK251" i="9"/>
  <c r="AL251" i="9"/>
  <c r="AM251" i="9"/>
  <c r="AN251" i="9"/>
  <c r="AO251" i="9"/>
  <c r="AP251" i="9"/>
  <c r="AQ251" i="9"/>
  <c r="AR251" i="9"/>
  <c r="AS251" i="9"/>
  <c r="AT251" i="9"/>
  <c r="P252" i="9"/>
  <c r="Q252" i="9"/>
  <c r="R252" i="9"/>
  <c r="S252" i="9"/>
  <c r="T252" i="9"/>
  <c r="U252" i="9"/>
  <c r="V252" i="9"/>
  <c r="W252" i="9"/>
  <c r="X252" i="9"/>
  <c r="Y252" i="9"/>
  <c r="Z252" i="9"/>
  <c r="AA252" i="9"/>
  <c r="AB252" i="9"/>
  <c r="AC252" i="9"/>
  <c r="AD252" i="9"/>
  <c r="AE252" i="9"/>
  <c r="AF252" i="9"/>
  <c r="AG252" i="9"/>
  <c r="AH252" i="9"/>
  <c r="AI252" i="9"/>
  <c r="AJ252" i="9"/>
  <c r="AK252" i="9"/>
  <c r="AL252" i="9"/>
  <c r="AM252" i="9"/>
  <c r="AN252" i="9"/>
  <c r="AO252" i="9"/>
  <c r="AP252" i="9"/>
  <c r="AQ252" i="9"/>
  <c r="AR252" i="9"/>
  <c r="AS252" i="9"/>
  <c r="AT252" i="9"/>
  <c r="P253" i="9"/>
  <c r="Q253" i="9"/>
  <c r="R253" i="9"/>
  <c r="S253" i="9"/>
  <c r="T253" i="9"/>
  <c r="U253" i="9"/>
  <c r="V253" i="9"/>
  <c r="W253" i="9"/>
  <c r="X253" i="9"/>
  <c r="Y253" i="9"/>
  <c r="Z253" i="9"/>
  <c r="AA253" i="9"/>
  <c r="AB253" i="9"/>
  <c r="AC253" i="9"/>
  <c r="AD253" i="9"/>
  <c r="AE253" i="9"/>
  <c r="AF253" i="9"/>
  <c r="AG253" i="9"/>
  <c r="AH253" i="9"/>
  <c r="AI253" i="9"/>
  <c r="AJ253" i="9"/>
  <c r="AK253" i="9"/>
  <c r="AL253" i="9"/>
  <c r="AM253" i="9"/>
  <c r="AN253" i="9"/>
  <c r="AO253" i="9"/>
  <c r="AP253" i="9"/>
  <c r="AQ253" i="9"/>
  <c r="AR253" i="9"/>
  <c r="AS253" i="9"/>
  <c r="AT253" i="9"/>
  <c r="P254" i="9"/>
  <c r="Q254" i="9"/>
  <c r="R254" i="9"/>
  <c r="S254" i="9"/>
  <c r="T254" i="9"/>
  <c r="U254" i="9"/>
  <c r="V254" i="9"/>
  <c r="W254" i="9"/>
  <c r="X254" i="9"/>
  <c r="Y254" i="9"/>
  <c r="Z254" i="9"/>
  <c r="AA254" i="9"/>
  <c r="AB254" i="9"/>
  <c r="AC254" i="9"/>
  <c r="AD254" i="9"/>
  <c r="AE254" i="9"/>
  <c r="AF254" i="9"/>
  <c r="AG254" i="9"/>
  <c r="AH254" i="9"/>
  <c r="AI254" i="9"/>
  <c r="AJ254" i="9"/>
  <c r="AK254" i="9"/>
  <c r="AL254" i="9"/>
  <c r="AM254" i="9"/>
  <c r="AN254" i="9"/>
  <c r="AO254" i="9"/>
  <c r="AP254" i="9"/>
  <c r="AQ254" i="9"/>
  <c r="AR254" i="9"/>
  <c r="AS254" i="9"/>
  <c r="AT254" i="9"/>
  <c r="P255" i="9"/>
  <c r="Q255" i="9"/>
  <c r="R255" i="9"/>
  <c r="S255" i="9"/>
  <c r="T255" i="9"/>
  <c r="U255" i="9"/>
  <c r="V255" i="9"/>
  <c r="W255" i="9"/>
  <c r="X255" i="9"/>
  <c r="Y255" i="9"/>
  <c r="Z255" i="9"/>
  <c r="AA255" i="9"/>
  <c r="AB255" i="9"/>
  <c r="AC255" i="9"/>
  <c r="AD255" i="9"/>
  <c r="AE255" i="9"/>
  <c r="AF255" i="9"/>
  <c r="AG255" i="9"/>
  <c r="AH255" i="9"/>
  <c r="AI255" i="9"/>
  <c r="AJ255" i="9"/>
  <c r="AK255" i="9"/>
  <c r="AL255" i="9"/>
  <c r="AM255" i="9"/>
  <c r="AN255" i="9"/>
  <c r="AO255" i="9"/>
  <c r="AP255" i="9"/>
  <c r="AQ255" i="9"/>
  <c r="AR255" i="9"/>
  <c r="AS255" i="9"/>
  <c r="AT255" i="9"/>
  <c r="P256" i="9"/>
  <c r="Q256" i="9"/>
  <c r="R256" i="9"/>
  <c r="S256" i="9"/>
  <c r="T256" i="9"/>
  <c r="U256" i="9"/>
  <c r="V256" i="9"/>
  <c r="W256" i="9"/>
  <c r="X256" i="9"/>
  <c r="Y256" i="9"/>
  <c r="Z256" i="9"/>
  <c r="AA256" i="9"/>
  <c r="AB256" i="9"/>
  <c r="AC256" i="9"/>
  <c r="AD256" i="9"/>
  <c r="AE256" i="9"/>
  <c r="AF256" i="9"/>
  <c r="AG256" i="9"/>
  <c r="AH256" i="9"/>
  <c r="AI256" i="9"/>
  <c r="AJ256" i="9"/>
  <c r="AK256" i="9"/>
  <c r="AL256" i="9"/>
  <c r="AM256" i="9"/>
  <c r="AN256" i="9"/>
  <c r="AO256" i="9"/>
  <c r="AP256" i="9"/>
  <c r="AQ256" i="9"/>
  <c r="AR256" i="9"/>
  <c r="AS256" i="9"/>
  <c r="AT256" i="9"/>
  <c r="P257" i="9"/>
  <c r="Q257" i="9"/>
  <c r="R257" i="9"/>
  <c r="S257" i="9"/>
  <c r="T257" i="9"/>
  <c r="U257" i="9"/>
  <c r="V257" i="9"/>
  <c r="W257" i="9"/>
  <c r="X257" i="9"/>
  <c r="Y257" i="9"/>
  <c r="Z257" i="9"/>
  <c r="AA257" i="9"/>
  <c r="AB257" i="9"/>
  <c r="AC257" i="9"/>
  <c r="AD257" i="9"/>
  <c r="AE257" i="9"/>
  <c r="AF257" i="9"/>
  <c r="AG257" i="9"/>
  <c r="AH257" i="9"/>
  <c r="AI257" i="9"/>
  <c r="AJ257" i="9"/>
  <c r="AK257" i="9"/>
  <c r="AL257" i="9"/>
  <c r="AM257" i="9"/>
  <c r="AN257" i="9"/>
  <c r="AO257" i="9"/>
  <c r="AP257" i="9"/>
  <c r="AQ257" i="9"/>
  <c r="AR257" i="9"/>
  <c r="AS257" i="9"/>
  <c r="AT257" i="9"/>
  <c r="P258" i="9"/>
  <c r="Q258" i="9"/>
  <c r="R258" i="9"/>
  <c r="S258" i="9"/>
  <c r="T258" i="9"/>
  <c r="U258" i="9"/>
  <c r="V258" i="9"/>
  <c r="W258" i="9"/>
  <c r="X258" i="9"/>
  <c r="Y258" i="9"/>
  <c r="Z258" i="9"/>
  <c r="AA258" i="9"/>
  <c r="AB258" i="9"/>
  <c r="AC258" i="9"/>
  <c r="AD258" i="9"/>
  <c r="AE258" i="9"/>
  <c r="AF258" i="9"/>
  <c r="AG258" i="9"/>
  <c r="AH258" i="9"/>
  <c r="AI258" i="9"/>
  <c r="AJ258" i="9"/>
  <c r="AK258" i="9"/>
  <c r="AL258" i="9"/>
  <c r="AM258" i="9"/>
  <c r="AN258" i="9"/>
  <c r="AO258" i="9"/>
  <c r="AP258" i="9"/>
  <c r="AQ258" i="9"/>
  <c r="AR258" i="9"/>
  <c r="AS258" i="9"/>
  <c r="AT258" i="9"/>
  <c r="P259" i="9"/>
  <c r="Q259" i="9"/>
  <c r="R259" i="9"/>
  <c r="S259" i="9"/>
  <c r="T259" i="9"/>
  <c r="U259" i="9"/>
  <c r="V259" i="9"/>
  <c r="W259" i="9"/>
  <c r="X259" i="9"/>
  <c r="Y259" i="9"/>
  <c r="Z259" i="9"/>
  <c r="AA259" i="9"/>
  <c r="AB259" i="9"/>
  <c r="AC259" i="9"/>
  <c r="AD259" i="9"/>
  <c r="AE259" i="9"/>
  <c r="AF259" i="9"/>
  <c r="AG259" i="9"/>
  <c r="AH259" i="9"/>
  <c r="AI259" i="9"/>
  <c r="AJ259" i="9"/>
  <c r="AK259" i="9"/>
  <c r="AL259" i="9"/>
  <c r="AM259" i="9"/>
  <c r="AN259" i="9"/>
  <c r="AO259" i="9"/>
  <c r="AP259" i="9"/>
  <c r="AQ259" i="9"/>
  <c r="AR259" i="9"/>
  <c r="AS259" i="9"/>
  <c r="AT259" i="9"/>
  <c r="P260" i="9"/>
  <c r="Q260" i="9"/>
  <c r="R260" i="9"/>
  <c r="S260" i="9"/>
  <c r="T260" i="9"/>
  <c r="U260" i="9"/>
  <c r="V260" i="9"/>
  <c r="W260" i="9"/>
  <c r="X260" i="9"/>
  <c r="Y260" i="9"/>
  <c r="Z260" i="9"/>
  <c r="AA260" i="9"/>
  <c r="AB260" i="9"/>
  <c r="AC260" i="9"/>
  <c r="AD260" i="9"/>
  <c r="AE260" i="9"/>
  <c r="AF260" i="9"/>
  <c r="AG260" i="9"/>
  <c r="AH260" i="9"/>
  <c r="AI260" i="9"/>
  <c r="AJ260" i="9"/>
  <c r="AK260" i="9"/>
  <c r="AL260" i="9"/>
  <c r="AM260" i="9"/>
  <c r="AN260" i="9"/>
  <c r="AO260" i="9"/>
  <c r="AP260" i="9"/>
  <c r="AQ260" i="9"/>
  <c r="AR260" i="9"/>
  <c r="AS260" i="9"/>
  <c r="AT260" i="9"/>
  <c r="P261" i="9"/>
  <c r="Q261" i="9"/>
  <c r="R261" i="9"/>
  <c r="S261" i="9"/>
  <c r="T261" i="9"/>
  <c r="U261" i="9"/>
  <c r="V261" i="9"/>
  <c r="W261" i="9"/>
  <c r="X261" i="9"/>
  <c r="Y261" i="9"/>
  <c r="Z261" i="9"/>
  <c r="AA261" i="9"/>
  <c r="AB261" i="9"/>
  <c r="AC261" i="9"/>
  <c r="AD261" i="9"/>
  <c r="AE261" i="9"/>
  <c r="AF261" i="9"/>
  <c r="AG261" i="9"/>
  <c r="AH261" i="9"/>
  <c r="AI261" i="9"/>
  <c r="AJ261" i="9"/>
  <c r="AK261" i="9"/>
  <c r="AL261" i="9"/>
  <c r="AM261" i="9"/>
  <c r="AN261" i="9"/>
  <c r="AO261" i="9"/>
  <c r="AP261" i="9"/>
  <c r="AQ261" i="9"/>
  <c r="AR261" i="9"/>
  <c r="AS261" i="9"/>
  <c r="AT261" i="9"/>
  <c r="P262" i="9"/>
  <c r="Q262" i="9"/>
  <c r="R262" i="9"/>
  <c r="S262" i="9"/>
  <c r="T262" i="9"/>
  <c r="U262" i="9"/>
  <c r="V262" i="9"/>
  <c r="W262" i="9"/>
  <c r="X262" i="9"/>
  <c r="Y262" i="9"/>
  <c r="Z262" i="9"/>
  <c r="AA262" i="9"/>
  <c r="AB262" i="9"/>
  <c r="AC262" i="9"/>
  <c r="AD262" i="9"/>
  <c r="AE262" i="9"/>
  <c r="AF262" i="9"/>
  <c r="AG262" i="9"/>
  <c r="AH262" i="9"/>
  <c r="AI262" i="9"/>
  <c r="AJ262" i="9"/>
  <c r="AK262" i="9"/>
  <c r="AL262" i="9"/>
  <c r="AM262" i="9"/>
  <c r="AN262" i="9"/>
  <c r="AO262" i="9"/>
  <c r="AP262" i="9"/>
  <c r="AQ262" i="9"/>
  <c r="AR262" i="9"/>
  <c r="AS262" i="9"/>
  <c r="AT262" i="9"/>
  <c r="P263" i="9"/>
  <c r="Q263" i="9"/>
  <c r="R263" i="9"/>
  <c r="S263" i="9"/>
  <c r="T263" i="9"/>
  <c r="U263" i="9"/>
  <c r="V263" i="9"/>
  <c r="W263" i="9"/>
  <c r="X263" i="9"/>
  <c r="Y263" i="9"/>
  <c r="Z263" i="9"/>
  <c r="AA263" i="9"/>
  <c r="AB263" i="9"/>
  <c r="AC263" i="9"/>
  <c r="AD263" i="9"/>
  <c r="AE263" i="9"/>
  <c r="AF263" i="9"/>
  <c r="AG263" i="9"/>
  <c r="AH263" i="9"/>
  <c r="AI263" i="9"/>
  <c r="AJ263" i="9"/>
  <c r="AK263" i="9"/>
  <c r="AL263" i="9"/>
  <c r="AM263" i="9"/>
  <c r="AN263" i="9"/>
  <c r="AO263" i="9"/>
  <c r="AP263" i="9"/>
  <c r="AQ263" i="9"/>
  <c r="AR263" i="9"/>
  <c r="AS263" i="9"/>
  <c r="AT263" i="9"/>
  <c r="P264" i="9"/>
  <c r="Q264" i="9"/>
  <c r="R264" i="9"/>
  <c r="S264" i="9"/>
  <c r="T264" i="9"/>
  <c r="U264" i="9"/>
  <c r="V264" i="9"/>
  <c r="W264" i="9"/>
  <c r="X264" i="9"/>
  <c r="Y264" i="9"/>
  <c r="Z264" i="9"/>
  <c r="AA264" i="9"/>
  <c r="AB264" i="9"/>
  <c r="AC264" i="9"/>
  <c r="AD264" i="9"/>
  <c r="AE264" i="9"/>
  <c r="AF264" i="9"/>
  <c r="AG264" i="9"/>
  <c r="AH264" i="9"/>
  <c r="AI264" i="9"/>
  <c r="AJ264" i="9"/>
  <c r="AK264" i="9"/>
  <c r="AL264" i="9"/>
  <c r="AM264" i="9"/>
  <c r="AN264" i="9"/>
  <c r="AO264" i="9"/>
  <c r="AP264" i="9"/>
  <c r="AQ264" i="9"/>
  <c r="AR264" i="9"/>
  <c r="AS264" i="9"/>
  <c r="AT264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5" i="9"/>
  <c r="AG265" i="9"/>
  <c r="AH265" i="9"/>
  <c r="AI265" i="9"/>
  <c r="AJ265" i="9"/>
  <c r="AK265" i="9"/>
  <c r="AL265" i="9"/>
  <c r="AM265" i="9"/>
  <c r="AN265" i="9"/>
  <c r="AO265" i="9"/>
  <c r="AP265" i="9"/>
  <c r="AQ265" i="9"/>
  <c r="AR265" i="9"/>
  <c r="AS265" i="9"/>
  <c r="AT265" i="9"/>
  <c r="P266" i="9"/>
  <c r="Q266" i="9"/>
  <c r="R266" i="9"/>
  <c r="S266" i="9"/>
  <c r="T266" i="9"/>
  <c r="U266" i="9"/>
  <c r="V266" i="9"/>
  <c r="W266" i="9"/>
  <c r="X266" i="9"/>
  <c r="Y266" i="9"/>
  <c r="Z266" i="9"/>
  <c r="AA266" i="9"/>
  <c r="AB266" i="9"/>
  <c r="AC266" i="9"/>
  <c r="AD266" i="9"/>
  <c r="AE266" i="9"/>
  <c r="AF266" i="9"/>
  <c r="AG266" i="9"/>
  <c r="AH266" i="9"/>
  <c r="AI266" i="9"/>
  <c r="AJ266" i="9"/>
  <c r="AK266" i="9"/>
  <c r="AL266" i="9"/>
  <c r="AM266" i="9"/>
  <c r="AN266" i="9"/>
  <c r="AO266" i="9"/>
  <c r="AP266" i="9"/>
  <c r="AQ266" i="9"/>
  <c r="AR266" i="9"/>
  <c r="AS266" i="9"/>
  <c r="AT266" i="9"/>
  <c r="P267" i="9"/>
  <c r="Q267" i="9"/>
  <c r="R267" i="9"/>
  <c r="S267" i="9"/>
  <c r="T267" i="9"/>
  <c r="U267" i="9"/>
  <c r="V267" i="9"/>
  <c r="W267" i="9"/>
  <c r="X267" i="9"/>
  <c r="Y267" i="9"/>
  <c r="Z267" i="9"/>
  <c r="AA267" i="9"/>
  <c r="AB267" i="9"/>
  <c r="AC267" i="9"/>
  <c r="AD267" i="9"/>
  <c r="AE267" i="9"/>
  <c r="AF267" i="9"/>
  <c r="AG267" i="9"/>
  <c r="AH267" i="9"/>
  <c r="AI267" i="9"/>
  <c r="AJ267" i="9"/>
  <c r="AK267" i="9"/>
  <c r="AL267" i="9"/>
  <c r="AM267" i="9"/>
  <c r="AN267" i="9"/>
  <c r="AO267" i="9"/>
  <c r="AP267" i="9"/>
  <c r="AQ267" i="9"/>
  <c r="AR267" i="9"/>
  <c r="AS267" i="9"/>
  <c r="AT267" i="9"/>
  <c r="P268" i="9"/>
  <c r="Q268" i="9"/>
  <c r="R268" i="9"/>
  <c r="S268" i="9"/>
  <c r="T268" i="9"/>
  <c r="U268" i="9"/>
  <c r="V268" i="9"/>
  <c r="W268" i="9"/>
  <c r="X268" i="9"/>
  <c r="Y268" i="9"/>
  <c r="Z268" i="9"/>
  <c r="AA268" i="9"/>
  <c r="AB268" i="9"/>
  <c r="AC268" i="9"/>
  <c r="AD268" i="9"/>
  <c r="AE268" i="9"/>
  <c r="AF268" i="9"/>
  <c r="AG268" i="9"/>
  <c r="AH268" i="9"/>
  <c r="AI268" i="9"/>
  <c r="AJ268" i="9"/>
  <c r="AK268" i="9"/>
  <c r="AL268" i="9"/>
  <c r="AM268" i="9"/>
  <c r="AN268" i="9"/>
  <c r="AO268" i="9"/>
  <c r="AP268" i="9"/>
  <c r="AQ268" i="9"/>
  <c r="AR268" i="9"/>
  <c r="AS268" i="9"/>
  <c r="AT268" i="9"/>
  <c r="P269" i="9"/>
  <c r="Q269" i="9"/>
  <c r="R269" i="9"/>
  <c r="S269" i="9"/>
  <c r="T269" i="9"/>
  <c r="U269" i="9"/>
  <c r="V269" i="9"/>
  <c r="W269" i="9"/>
  <c r="X269" i="9"/>
  <c r="Y269" i="9"/>
  <c r="Z269" i="9"/>
  <c r="AA269" i="9"/>
  <c r="AB269" i="9"/>
  <c r="AC269" i="9"/>
  <c r="AD269" i="9"/>
  <c r="AE269" i="9"/>
  <c r="AF269" i="9"/>
  <c r="AG269" i="9"/>
  <c r="AH269" i="9"/>
  <c r="AI269" i="9"/>
  <c r="AJ269" i="9"/>
  <c r="AK269" i="9"/>
  <c r="AL269" i="9"/>
  <c r="AM269" i="9"/>
  <c r="AN269" i="9"/>
  <c r="AO269" i="9"/>
  <c r="AP269" i="9"/>
  <c r="AQ269" i="9"/>
  <c r="AR269" i="9"/>
  <c r="AS269" i="9"/>
  <c r="AT269" i="9"/>
  <c r="P270" i="9"/>
  <c r="Q270" i="9"/>
  <c r="R270" i="9"/>
  <c r="S270" i="9"/>
  <c r="T270" i="9"/>
  <c r="U270" i="9"/>
  <c r="V270" i="9"/>
  <c r="W270" i="9"/>
  <c r="X270" i="9"/>
  <c r="Y270" i="9"/>
  <c r="Z270" i="9"/>
  <c r="AA270" i="9"/>
  <c r="AB270" i="9"/>
  <c r="AC270" i="9"/>
  <c r="AD270" i="9"/>
  <c r="AE270" i="9"/>
  <c r="AF270" i="9"/>
  <c r="AG270" i="9"/>
  <c r="AH270" i="9"/>
  <c r="AI270" i="9"/>
  <c r="AJ270" i="9"/>
  <c r="AK270" i="9"/>
  <c r="AL270" i="9"/>
  <c r="AM270" i="9"/>
  <c r="AN270" i="9"/>
  <c r="AO270" i="9"/>
  <c r="AP270" i="9"/>
  <c r="AQ270" i="9"/>
  <c r="AR270" i="9"/>
  <c r="AS270" i="9"/>
  <c r="AT270" i="9"/>
  <c r="P271" i="9"/>
  <c r="Q271" i="9"/>
  <c r="R271" i="9"/>
  <c r="S271" i="9"/>
  <c r="T271" i="9"/>
  <c r="U271" i="9"/>
  <c r="V271" i="9"/>
  <c r="W271" i="9"/>
  <c r="X271" i="9"/>
  <c r="Y271" i="9"/>
  <c r="Z271" i="9"/>
  <c r="AA271" i="9"/>
  <c r="AB271" i="9"/>
  <c r="AC271" i="9"/>
  <c r="AD271" i="9"/>
  <c r="AE271" i="9"/>
  <c r="AF271" i="9"/>
  <c r="AG271" i="9"/>
  <c r="AH271" i="9"/>
  <c r="AI271" i="9"/>
  <c r="AJ271" i="9"/>
  <c r="AK271" i="9"/>
  <c r="AL271" i="9"/>
  <c r="AM271" i="9"/>
  <c r="AN271" i="9"/>
  <c r="AO271" i="9"/>
  <c r="AP271" i="9"/>
  <c r="AQ271" i="9"/>
  <c r="AR271" i="9"/>
  <c r="AS271" i="9"/>
  <c r="AT271" i="9"/>
  <c r="P272" i="9"/>
  <c r="Q272" i="9"/>
  <c r="R272" i="9"/>
  <c r="S272" i="9"/>
  <c r="T272" i="9"/>
  <c r="U272" i="9"/>
  <c r="V272" i="9"/>
  <c r="W272" i="9"/>
  <c r="X272" i="9"/>
  <c r="Y272" i="9"/>
  <c r="Z272" i="9"/>
  <c r="AA272" i="9"/>
  <c r="AB272" i="9"/>
  <c r="AC272" i="9"/>
  <c r="AD272" i="9"/>
  <c r="AE272" i="9"/>
  <c r="AF272" i="9"/>
  <c r="AG272" i="9"/>
  <c r="AH272" i="9"/>
  <c r="AI272" i="9"/>
  <c r="AJ272" i="9"/>
  <c r="AK272" i="9"/>
  <c r="AL272" i="9"/>
  <c r="AM272" i="9"/>
  <c r="AN272" i="9"/>
  <c r="AO272" i="9"/>
  <c r="AP272" i="9"/>
  <c r="AQ272" i="9"/>
  <c r="AR272" i="9"/>
  <c r="AS272" i="9"/>
  <c r="AT272" i="9"/>
  <c r="P273" i="9"/>
  <c r="Q273" i="9"/>
  <c r="R273" i="9"/>
  <c r="S273" i="9"/>
  <c r="T273" i="9"/>
  <c r="U273" i="9"/>
  <c r="V273" i="9"/>
  <c r="W273" i="9"/>
  <c r="X273" i="9"/>
  <c r="Y273" i="9"/>
  <c r="Z273" i="9"/>
  <c r="AA273" i="9"/>
  <c r="AB273" i="9"/>
  <c r="AC273" i="9"/>
  <c r="AD273" i="9"/>
  <c r="AE273" i="9"/>
  <c r="AF273" i="9"/>
  <c r="AG273" i="9"/>
  <c r="AH273" i="9"/>
  <c r="AI273" i="9"/>
  <c r="AJ273" i="9"/>
  <c r="AK273" i="9"/>
  <c r="AL273" i="9"/>
  <c r="AM273" i="9"/>
  <c r="AN273" i="9"/>
  <c r="AO273" i="9"/>
  <c r="AP273" i="9"/>
  <c r="AQ273" i="9"/>
  <c r="AR273" i="9"/>
  <c r="AS273" i="9"/>
  <c r="AT273" i="9"/>
  <c r="P274" i="9"/>
  <c r="Q274" i="9"/>
  <c r="R274" i="9"/>
  <c r="S274" i="9"/>
  <c r="T274" i="9"/>
  <c r="U274" i="9"/>
  <c r="V274" i="9"/>
  <c r="W274" i="9"/>
  <c r="X274" i="9"/>
  <c r="Y274" i="9"/>
  <c r="Z274" i="9"/>
  <c r="AA274" i="9"/>
  <c r="AB274" i="9"/>
  <c r="AC274" i="9"/>
  <c r="AD274" i="9"/>
  <c r="AE274" i="9"/>
  <c r="AF274" i="9"/>
  <c r="AG274" i="9"/>
  <c r="AH274" i="9"/>
  <c r="AI274" i="9"/>
  <c r="AJ274" i="9"/>
  <c r="AK274" i="9"/>
  <c r="AL274" i="9"/>
  <c r="AM274" i="9"/>
  <c r="AN274" i="9"/>
  <c r="AO274" i="9"/>
  <c r="AP274" i="9"/>
  <c r="AQ274" i="9"/>
  <c r="AR274" i="9"/>
  <c r="AS274" i="9"/>
  <c r="AT274" i="9"/>
  <c r="P275" i="9"/>
  <c r="Q275" i="9"/>
  <c r="R275" i="9"/>
  <c r="S275" i="9"/>
  <c r="T275" i="9"/>
  <c r="U275" i="9"/>
  <c r="V275" i="9"/>
  <c r="W275" i="9"/>
  <c r="X275" i="9"/>
  <c r="Y275" i="9"/>
  <c r="Z275" i="9"/>
  <c r="AA275" i="9"/>
  <c r="AB275" i="9"/>
  <c r="AC275" i="9"/>
  <c r="AD275" i="9"/>
  <c r="AE275" i="9"/>
  <c r="AF275" i="9"/>
  <c r="AG275" i="9"/>
  <c r="AH275" i="9"/>
  <c r="AI275" i="9"/>
  <c r="AJ275" i="9"/>
  <c r="AK275" i="9"/>
  <c r="AL275" i="9"/>
  <c r="AM275" i="9"/>
  <c r="AN275" i="9"/>
  <c r="AO275" i="9"/>
  <c r="AP275" i="9"/>
  <c r="AQ275" i="9"/>
  <c r="AR275" i="9"/>
  <c r="AS275" i="9"/>
  <c r="AT275" i="9"/>
  <c r="P276" i="9"/>
  <c r="Q276" i="9"/>
  <c r="R276" i="9"/>
  <c r="S276" i="9"/>
  <c r="T276" i="9"/>
  <c r="U276" i="9"/>
  <c r="V276" i="9"/>
  <c r="W276" i="9"/>
  <c r="X276" i="9"/>
  <c r="Y276" i="9"/>
  <c r="Z276" i="9"/>
  <c r="AA276" i="9"/>
  <c r="AB276" i="9"/>
  <c r="AC276" i="9"/>
  <c r="AD276" i="9"/>
  <c r="AE276" i="9"/>
  <c r="AF276" i="9"/>
  <c r="AG276" i="9"/>
  <c r="AH276" i="9"/>
  <c r="AI276" i="9"/>
  <c r="AJ276" i="9"/>
  <c r="AK276" i="9"/>
  <c r="AL276" i="9"/>
  <c r="AM276" i="9"/>
  <c r="AN276" i="9"/>
  <c r="AO276" i="9"/>
  <c r="AP276" i="9"/>
  <c r="AQ276" i="9"/>
  <c r="AR276" i="9"/>
  <c r="AS276" i="9"/>
  <c r="AT276" i="9"/>
  <c r="P277" i="9"/>
  <c r="Q277" i="9"/>
  <c r="R277" i="9"/>
  <c r="S277" i="9"/>
  <c r="T277" i="9"/>
  <c r="U277" i="9"/>
  <c r="V277" i="9"/>
  <c r="W277" i="9"/>
  <c r="X277" i="9"/>
  <c r="Y277" i="9"/>
  <c r="Z277" i="9"/>
  <c r="AA277" i="9"/>
  <c r="AB277" i="9"/>
  <c r="AC277" i="9"/>
  <c r="AD277" i="9"/>
  <c r="AE277" i="9"/>
  <c r="AF277" i="9"/>
  <c r="AG277" i="9"/>
  <c r="AH277" i="9"/>
  <c r="AI277" i="9"/>
  <c r="AJ277" i="9"/>
  <c r="AK277" i="9"/>
  <c r="AL277" i="9"/>
  <c r="AM277" i="9"/>
  <c r="AN277" i="9"/>
  <c r="AO277" i="9"/>
  <c r="AP277" i="9"/>
  <c r="AQ277" i="9"/>
  <c r="AR277" i="9"/>
  <c r="AS277" i="9"/>
  <c r="AT277" i="9"/>
  <c r="P278" i="9"/>
  <c r="Q278" i="9"/>
  <c r="R278" i="9"/>
  <c r="S278" i="9"/>
  <c r="T278" i="9"/>
  <c r="U278" i="9"/>
  <c r="V278" i="9"/>
  <c r="W278" i="9"/>
  <c r="X278" i="9"/>
  <c r="Y278" i="9"/>
  <c r="Z278" i="9"/>
  <c r="AA278" i="9"/>
  <c r="AB278" i="9"/>
  <c r="AC278" i="9"/>
  <c r="AD278" i="9"/>
  <c r="AE278" i="9"/>
  <c r="AF278" i="9"/>
  <c r="AG278" i="9"/>
  <c r="AH278" i="9"/>
  <c r="AI278" i="9"/>
  <c r="AJ278" i="9"/>
  <c r="AK278" i="9"/>
  <c r="AL278" i="9"/>
  <c r="AM278" i="9"/>
  <c r="AN278" i="9"/>
  <c r="AO278" i="9"/>
  <c r="AP278" i="9"/>
  <c r="AQ278" i="9"/>
  <c r="AR278" i="9"/>
  <c r="AS278" i="9"/>
  <c r="AT278" i="9"/>
  <c r="P279" i="9"/>
  <c r="Q279" i="9"/>
  <c r="R279" i="9"/>
  <c r="S279" i="9"/>
  <c r="T279" i="9"/>
  <c r="U279" i="9"/>
  <c r="V279" i="9"/>
  <c r="W279" i="9"/>
  <c r="X279" i="9"/>
  <c r="Y279" i="9"/>
  <c r="Z279" i="9"/>
  <c r="AA279" i="9"/>
  <c r="AB279" i="9"/>
  <c r="AC279" i="9"/>
  <c r="AD279" i="9"/>
  <c r="AE279" i="9"/>
  <c r="AF279" i="9"/>
  <c r="AG279" i="9"/>
  <c r="AH279" i="9"/>
  <c r="AI279" i="9"/>
  <c r="AJ279" i="9"/>
  <c r="AK279" i="9"/>
  <c r="AL279" i="9"/>
  <c r="AM279" i="9"/>
  <c r="AN279" i="9"/>
  <c r="AO279" i="9"/>
  <c r="AP279" i="9"/>
  <c r="AQ279" i="9"/>
  <c r="AR279" i="9"/>
  <c r="AS279" i="9"/>
  <c r="AT279" i="9"/>
  <c r="P280" i="9"/>
  <c r="Q280" i="9"/>
  <c r="R280" i="9"/>
  <c r="S280" i="9"/>
  <c r="T280" i="9"/>
  <c r="U280" i="9"/>
  <c r="V280" i="9"/>
  <c r="W280" i="9"/>
  <c r="X280" i="9"/>
  <c r="Y280" i="9"/>
  <c r="Z280" i="9"/>
  <c r="AA280" i="9"/>
  <c r="AB280" i="9"/>
  <c r="AC280" i="9"/>
  <c r="AD280" i="9"/>
  <c r="AE280" i="9"/>
  <c r="AF280" i="9"/>
  <c r="AG280" i="9"/>
  <c r="AH280" i="9"/>
  <c r="AI280" i="9"/>
  <c r="AJ280" i="9"/>
  <c r="AK280" i="9"/>
  <c r="AL280" i="9"/>
  <c r="AM280" i="9"/>
  <c r="AN280" i="9"/>
  <c r="AO280" i="9"/>
  <c r="AP280" i="9"/>
  <c r="AQ280" i="9"/>
  <c r="AR280" i="9"/>
  <c r="AS280" i="9"/>
  <c r="AT280" i="9"/>
  <c r="P281" i="9"/>
  <c r="Q281" i="9"/>
  <c r="R281" i="9"/>
  <c r="S281" i="9"/>
  <c r="T281" i="9"/>
  <c r="U281" i="9"/>
  <c r="V281" i="9"/>
  <c r="W281" i="9"/>
  <c r="X281" i="9"/>
  <c r="Y281" i="9"/>
  <c r="Z281" i="9"/>
  <c r="AA281" i="9"/>
  <c r="AB281" i="9"/>
  <c r="AC281" i="9"/>
  <c r="AD281" i="9"/>
  <c r="AE281" i="9"/>
  <c r="AF281" i="9"/>
  <c r="AG281" i="9"/>
  <c r="AH281" i="9"/>
  <c r="AI281" i="9"/>
  <c r="AJ281" i="9"/>
  <c r="AK281" i="9"/>
  <c r="AL281" i="9"/>
  <c r="AM281" i="9"/>
  <c r="AN281" i="9"/>
  <c r="AO281" i="9"/>
  <c r="AP281" i="9"/>
  <c r="AQ281" i="9"/>
  <c r="AR281" i="9"/>
  <c r="AS281" i="9"/>
  <c r="AT281" i="9"/>
  <c r="P282" i="9"/>
  <c r="Q282" i="9"/>
  <c r="R282" i="9"/>
  <c r="S282" i="9"/>
  <c r="T282" i="9"/>
  <c r="U282" i="9"/>
  <c r="V282" i="9"/>
  <c r="W282" i="9"/>
  <c r="X282" i="9"/>
  <c r="Y282" i="9"/>
  <c r="Z282" i="9"/>
  <c r="AA282" i="9"/>
  <c r="AB282" i="9"/>
  <c r="AC282" i="9"/>
  <c r="AD282" i="9"/>
  <c r="AE282" i="9"/>
  <c r="AF282" i="9"/>
  <c r="AG282" i="9"/>
  <c r="AH282" i="9"/>
  <c r="AI282" i="9"/>
  <c r="AJ282" i="9"/>
  <c r="AK282" i="9"/>
  <c r="AL282" i="9"/>
  <c r="AM282" i="9"/>
  <c r="AN282" i="9"/>
  <c r="AO282" i="9"/>
  <c r="AP282" i="9"/>
  <c r="AQ282" i="9"/>
  <c r="AR282" i="9"/>
  <c r="AS282" i="9"/>
  <c r="AT282" i="9"/>
  <c r="P283" i="9"/>
  <c r="Q283" i="9"/>
  <c r="R283" i="9"/>
  <c r="S283" i="9"/>
  <c r="T283" i="9"/>
  <c r="U283" i="9"/>
  <c r="V283" i="9"/>
  <c r="W283" i="9"/>
  <c r="X283" i="9"/>
  <c r="Y283" i="9"/>
  <c r="Z283" i="9"/>
  <c r="AA283" i="9"/>
  <c r="AB283" i="9"/>
  <c r="AC283" i="9"/>
  <c r="AD283" i="9"/>
  <c r="AE283" i="9"/>
  <c r="AF283" i="9"/>
  <c r="AG283" i="9"/>
  <c r="AH283" i="9"/>
  <c r="AI283" i="9"/>
  <c r="AJ283" i="9"/>
  <c r="AK283" i="9"/>
  <c r="AL283" i="9"/>
  <c r="AM283" i="9"/>
  <c r="AN283" i="9"/>
  <c r="AO283" i="9"/>
  <c r="AP283" i="9"/>
  <c r="AQ283" i="9"/>
  <c r="AR283" i="9"/>
  <c r="AS283" i="9"/>
  <c r="AT283" i="9"/>
  <c r="P284" i="9"/>
  <c r="Q284" i="9"/>
  <c r="R284" i="9"/>
  <c r="S284" i="9"/>
  <c r="T284" i="9"/>
  <c r="U284" i="9"/>
  <c r="V284" i="9"/>
  <c r="W284" i="9"/>
  <c r="X284" i="9"/>
  <c r="Y284" i="9"/>
  <c r="Z284" i="9"/>
  <c r="AA284" i="9"/>
  <c r="AB284" i="9"/>
  <c r="AC284" i="9"/>
  <c r="AD284" i="9"/>
  <c r="AE284" i="9"/>
  <c r="AF284" i="9"/>
  <c r="AG284" i="9"/>
  <c r="AH284" i="9"/>
  <c r="AI284" i="9"/>
  <c r="AJ284" i="9"/>
  <c r="AK284" i="9"/>
  <c r="AL284" i="9"/>
  <c r="AM284" i="9"/>
  <c r="AN284" i="9"/>
  <c r="AO284" i="9"/>
  <c r="AP284" i="9"/>
  <c r="AQ284" i="9"/>
  <c r="AR284" i="9"/>
  <c r="AS284" i="9"/>
  <c r="AT284" i="9"/>
  <c r="P285" i="9"/>
  <c r="Q285" i="9"/>
  <c r="R285" i="9"/>
  <c r="S285" i="9"/>
  <c r="T285" i="9"/>
  <c r="U285" i="9"/>
  <c r="V285" i="9"/>
  <c r="W285" i="9"/>
  <c r="X285" i="9"/>
  <c r="Y285" i="9"/>
  <c r="Z285" i="9"/>
  <c r="AA285" i="9"/>
  <c r="AB285" i="9"/>
  <c r="AC285" i="9"/>
  <c r="AD285" i="9"/>
  <c r="AE285" i="9"/>
  <c r="AF285" i="9"/>
  <c r="AG285" i="9"/>
  <c r="AH285" i="9"/>
  <c r="AI285" i="9"/>
  <c r="AJ285" i="9"/>
  <c r="AK285" i="9"/>
  <c r="AL285" i="9"/>
  <c r="AM285" i="9"/>
  <c r="AN285" i="9"/>
  <c r="AO285" i="9"/>
  <c r="AP285" i="9"/>
  <c r="AQ285" i="9"/>
  <c r="AR285" i="9"/>
  <c r="AS285" i="9"/>
  <c r="AT285" i="9"/>
  <c r="P286" i="9"/>
  <c r="Q286" i="9"/>
  <c r="R286" i="9"/>
  <c r="S286" i="9"/>
  <c r="T286" i="9"/>
  <c r="U286" i="9"/>
  <c r="V286" i="9"/>
  <c r="W286" i="9"/>
  <c r="X286" i="9"/>
  <c r="Y286" i="9"/>
  <c r="Z286" i="9"/>
  <c r="AA286" i="9"/>
  <c r="AB286" i="9"/>
  <c r="AC286" i="9"/>
  <c r="AD286" i="9"/>
  <c r="AE286" i="9"/>
  <c r="AF286" i="9"/>
  <c r="AG286" i="9"/>
  <c r="AH286" i="9"/>
  <c r="AI286" i="9"/>
  <c r="AJ286" i="9"/>
  <c r="AK286" i="9"/>
  <c r="AL286" i="9"/>
  <c r="AM286" i="9"/>
  <c r="AN286" i="9"/>
  <c r="AO286" i="9"/>
  <c r="AP286" i="9"/>
  <c r="AQ286" i="9"/>
  <c r="AR286" i="9"/>
  <c r="AS286" i="9"/>
  <c r="AT286" i="9"/>
  <c r="P287" i="9"/>
  <c r="Q287" i="9"/>
  <c r="R287" i="9"/>
  <c r="S287" i="9"/>
  <c r="T287" i="9"/>
  <c r="U287" i="9"/>
  <c r="V287" i="9"/>
  <c r="W287" i="9"/>
  <c r="X287" i="9"/>
  <c r="Y287" i="9"/>
  <c r="Z287" i="9"/>
  <c r="AA287" i="9"/>
  <c r="AB287" i="9"/>
  <c r="AC287" i="9"/>
  <c r="AD287" i="9"/>
  <c r="AE287" i="9"/>
  <c r="AF287" i="9"/>
  <c r="AG287" i="9"/>
  <c r="AH287" i="9"/>
  <c r="AI287" i="9"/>
  <c r="AJ287" i="9"/>
  <c r="AK287" i="9"/>
  <c r="AL287" i="9"/>
  <c r="AM287" i="9"/>
  <c r="AN287" i="9"/>
  <c r="AO287" i="9"/>
  <c r="AP287" i="9"/>
  <c r="AQ287" i="9"/>
  <c r="AR287" i="9"/>
  <c r="AS287" i="9"/>
  <c r="AT287" i="9"/>
  <c r="P288" i="9"/>
  <c r="Q288" i="9"/>
  <c r="R288" i="9"/>
  <c r="S288" i="9"/>
  <c r="T288" i="9"/>
  <c r="U288" i="9"/>
  <c r="V288" i="9"/>
  <c r="W288" i="9"/>
  <c r="X288" i="9"/>
  <c r="Y288" i="9"/>
  <c r="Z288" i="9"/>
  <c r="AA288" i="9"/>
  <c r="AB288" i="9"/>
  <c r="AC288" i="9"/>
  <c r="AD288" i="9"/>
  <c r="AE288" i="9"/>
  <c r="AF288" i="9"/>
  <c r="AG288" i="9"/>
  <c r="AH288" i="9"/>
  <c r="AI288" i="9"/>
  <c r="AJ288" i="9"/>
  <c r="AK288" i="9"/>
  <c r="AL288" i="9"/>
  <c r="AM288" i="9"/>
  <c r="AN288" i="9"/>
  <c r="AO288" i="9"/>
  <c r="AP288" i="9"/>
  <c r="AQ288" i="9"/>
  <c r="AR288" i="9"/>
  <c r="AS288" i="9"/>
  <c r="AT288" i="9"/>
  <c r="P289" i="9"/>
  <c r="Q289" i="9"/>
  <c r="R289" i="9"/>
  <c r="S289" i="9"/>
  <c r="T289" i="9"/>
  <c r="U289" i="9"/>
  <c r="V289" i="9"/>
  <c r="W289" i="9"/>
  <c r="X289" i="9"/>
  <c r="Y289" i="9"/>
  <c r="Z289" i="9"/>
  <c r="AA289" i="9"/>
  <c r="AB289" i="9"/>
  <c r="AC289" i="9"/>
  <c r="AD289" i="9"/>
  <c r="AE289" i="9"/>
  <c r="AF289" i="9"/>
  <c r="AG289" i="9"/>
  <c r="AH289" i="9"/>
  <c r="AI289" i="9"/>
  <c r="AJ289" i="9"/>
  <c r="AK289" i="9"/>
  <c r="AL289" i="9"/>
  <c r="AM289" i="9"/>
  <c r="AN289" i="9"/>
  <c r="AO289" i="9"/>
  <c r="AP289" i="9"/>
  <c r="AQ289" i="9"/>
  <c r="AR289" i="9"/>
  <c r="AS289" i="9"/>
  <c r="AT289" i="9"/>
  <c r="P290" i="9"/>
  <c r="Q290" i="9"/>
  <c r="R290" i="9"/>
  <c r="S290" i="9"/>
  <c r="T290" i="9"/>
  <c r="U290" i="9"/>
  <c r="V290" i="9"/>
  <c r="W290" i="9"/>
  <c r="X290" i="9"/>
  <c r="Y290" i="9"/>
  <c r="Z290" i="9"/>
  <c r="AA290" i="9"/>
  <c r="AB290" i="9"/>
  <c r="AC290" i="9"/>
  <c r="AD290" i="9"/>
  <c r="AE290" i="9"/>
  <c r="AF290" i="9"/>
  <c r="AG290" i="9"/>
  <c r="AH290" i="9"/>
  <c r="AI290" i="9"/>
  <c r="AJ290" i="9"/>
  <c r="AK290" i="9"/>
  <c r="AL290" i="9"/>
  <c r="AM290" i="9"/>
  <c r="AN290" i="9"/>
  <c r="AO290" i="9"/>
  <c r="AP290" i="9"/>
  <c r="AQ290" i="9"/>
  <c r="AR290" i="9"/>
  <c r="AS290" i="9"/>
  <c r="AT290" i="9"/>
  <c r="P291" i="9"/>
  <c r="Q291" i="9"/>
  <c r="R291" i="9"/>
  <c r="S291" i="9"/>
  <c r="T291" i="9"/>
  <c r="U291" i="9"/>
  <c r="V291" i="9"/>
  <c r="W291" i="9"/>
  <c r="X291" i="9"/>
  <c r="Y291" i="9"/>
  <c r="Z291" i="9"/>
  <c r="AA291" i="9"/>
  <c r="AB291" i="9"/>
  <c r="AC291" i="9"/>
  <c r="AD291" i="9"/>
  <c r="AE291" i="9"/>
  <c r="AF291" i="9"/>
  <c r="AG291" i="9"/>
  <c r="AH291" i="9"/>
  <c r="AI291" i="9"/>
  <c r="AJ291" i="9"/>
  <c r="AK291" i="9"/>
  <c r="AL291" i="9"/>
  <c r="AM291" i="9"/>
  <c r="AN291" i="9"/>
  <c r="AO291" i="9"/>
  <c r="AP291" i="9"/>
  <c r="AQ291" i="9"/>
  <c r="AR291" i="9"/>
  <c r="AS291" i="9"/>
  <c r="AT291" i="9"/>
  <c r="P292" i="9"/>
  <c r="Q292" i="9"/>
  <c r="R292" i="9"/>
  <c r="S292" i="9"/>
  <c r="T292" i="9"/>
  <c r="U292" i="9"/>
  <c r="V292" i="9"/>
  <c r="W292" i="9"/>
  <c r="X292" i="9"/>
  <c r="Y292" i="9"/>
  <c r="Z292" i="9"/>
  <c r="AA292" i="9"/>
  <c r="AB292" i="9"/>
  <c r="AC292" i="9"/>
  <c r="AD292" i="9"/>
  <c r="AE292" i="9"/>
  <c r="AF292" i="9"/>
  <c r="AG292" i="9"/>
  <c r="AH292" i="9"/>
  <c r="AI292" i="9"/>
  <c r="AJ292" i="9"/>
  <c r="AK292" i="9"/>
  <c r="AL292" i="9"/>
  <c r="AM292" i="9"/>
  <c r="AN292" i="9"/>
  <c r="AO292" i="9"/>
  <c r="AP292" i="9"/>
  <c r="AQ292" i="9"/>
  <c r="AR292" i="9"/>
  <c r="AS292" i="9"/>
  <c r="AT292" i="9"/>
  <c r="P293" i="9"/>
  <c r="Q293" i="9"/>
  <c r="R293" i="9"/>
  <c r="S293" i="9"/>
  <c r="T293" i="9"/>
  <c r="U293" i="9"/>
  <c r="V293" i="9"/>
  <c r="W293" i="9"/>
  <c r="X293" i="9"/>
  <c r="Y293" i="9"/>
  <c r="Z293" i="9"/>
  <c r="AA293" i="9"/>
  <c r="AB293" i="9"/>
  <c r="AC293" i="9"/>
  <c r="AD293" i="9"/>
  <c r="AE293" i="9"/>
  <c r="AF293" i="9"/>
  <c r="AG293" i="9"/>
  <c r="AH293" i="9"/>
  <c r="AI293" i="9"/>
  <c r="AJ293" i="9"/>
  <c r="AK293" i="9"/>
  <c r="AL293" i="9"/>
  <c r="AM293" i="9"/>
  <c r="AN293" i="9"/>
  <c r="AO293" i="9"/>
  <c r="AP293" i="9"/>
  <c r="AQ293" i="9"/>
  <c r="AR293" i="9"/>
  <c r="AS293" i="9"/>
  <c r="AT293" i="9"/>
  <c r="P294" i="9"/>
  <c r="Q294" i="9"/>
  <c r="R294" i="9"/>
  <c r="S294" i="9"/>
  <c r="T294" i="9"/>
  <c r="U294" i="9"/>
  <c r="V294" i="9"/>
  <c r="W294" i="9"/>
  <c r="X294" i="9"/>
  <c r="Y294" i="9"/>
  <c r="Z294" i="9"/>
  <c r="AA294" i="9"/>
  <c r="AB294" i="9"/>
  <c r="AC294" i="9"/>
  <c r="AD294" i="9"/>
  <c r="AE294" i="9"/>
  <c r="AF294" i="9"/>
  <c r="AG294" i="9"/>
  <c r="AH294" i="9"/>
  <c r="AI294" i="9"/>
  <c r="AJ294" i="9"/>
  <c r="AK294" i="9"/>
  <c r="AL294" i="9"/>
  <c r="AM294" i="9"/>
  <c r="AN294" i="9"/>
  <c r="AO294" i="9"/>
  <c r="AP294" i="9"/>
  <c r="AQ294" i="9"/>
  <c r="AR294" i="9"/>
  <c r="AS294" i="9"/>
  <c r="AT294" i="9"/>
  <c r="P295" i="9"/>
  <c r="Q295" i="9"/>
  <c r="R295" i="9"/>
  <c r="S295" i="9"/>
  <c r="T295" i="9"/>
  <c r="U295" i="9"/>
  <c r="V295" i="9"/>
  <c r="W295" i="9"/>
  <c r="X295" i="9"/>
  <c r="Y295" i="9"/>
  <c r="Z295" i="9"/>
  <c r="AA295" i="9"/>
  <c r="AB295" i="9"/>
  <c r="AC295" i="9"/>
  <c r="AD295" i="9"/>
  <c r="AE295" i="9"/>
  <c r="AF295" i="9"/>
  <c r="AG295" i="9"/>
  <c r="AH295" i="9"/>
  <c r="AI295" i="9"/>
  <c r="AJ295" i="9"/>
  <c r="AK295" i="9"/>
  <c r="AL295" i="9"/>
  <c r="AM295" i="9"/>
  <c r="AN295" i="9"/>
  <c r="AO295" i="9"/>
  <c r="AP295" i="9"/>
  <c r="AQ295" i="9"/>
  <c r="AR295" i="9"/>
  <c r="AS295" i="9"/>
  <c r="AT295" i="9"/>
  <c r="P296" i="9"/>
  <c r="Q296" i="9"/>
  <c r="R296" i="9"/>
  <c r="S296" i="9"/>
  <c r="T296" i="9"/>
  <c r="U296" i="9"/>
  <c r="V296" i="9"/>
  <c r="W296" i="9"/>
  <c r="X296" i="9"/>
  <c r="Y296" i="9"/>
  <c r="Z296" i="9"/>
  <c r="AA296" i="9"/>
  <c r="AB296" i="9"/>
  <c r="AC296" i="9"/>
  <c r="AD296" i="9"/>
  <c r="AE296" i="9"/>
  <c r="AF296" i="9"/>
  <c r="AG296" i="9"/>
  <c r="AH296" i="9"/>
  <c r="AI296" i="9"/>
  <c r="AJ296" i="9"/>
  <c r="AK296" i="9"/>
  <c r="AL296" i="9"/>
  <c r="AM296" i="9"/>
  <c r="AN296" i="9"/>
  <c r="AO296" i="9"/>
  <c r="AP296" i="9"/>
  <c r="AQ296" i="9"/>
  <c r="AR296" i="9"/>
  <c r="AS296" i="9"/>
  <c r="AT296" i="9"/>
  <c r="P297" i="9"/>
  <c r="Q297" i="9"/>
  <c r="R297" i="9"/>
  <c r="S297" i="9"/>
  <c r="T297" i="9"/>
  <c r="U297" i="9"/>
  <c r="V297" i="9"/>
  <c r="W297" i="9"/>
  <c r="X297" i="9"/>
  <c r="Y297" i="9"/>
  <c r="Z297" i="9"/>
  <c r="AA297" i="9"/>
  <c r="AB297" i="9"/>
  <c r="AC297" i="9"/>
  <c r="AD297" i="9"/>
  <c r="AE297" i="9"/>
  <c r="AF297" i="9"/>
  <c r="AG297" i="9"/>
  <c r="AH297" i="9"/>
  <c r="AI297" i="9"/>
  <c r="AJ297" i="9"/>
  <c r="AK297" i="9"/>
  <c r="AL297" i="9"/>
  <c r="AM297" i="9"/>
  <c r="AN297" i="9"/>
  <c r="AO297" i="9"/>
  <c r="AP297" i="9"/>
  <c r="AQ297" i="9"/>
  <c r="AR297" i="9"/>
  <c r="AS297" i="9"/>
  <c r="AT297" i="9"/>
  <c r="P298" i="9"/>
  <c r="Q298" i="9"/>
  <c r="R298" i="9"/>
  <c r="S298" i="9"/>
  <c r="T298" i="9"/>
  <c r="U298" i="9"/>
  <c r="V298" i="9"/>
  <c r="W298" i="9"/>
  <c r="X298" i="9"/>
  <c r="Y298" i="9"/>
  <c r="Z298" i="9"/>
  <c r="AA298" i="9"/>
  <c r="AB298" i="9"/>
  <c r="AC298" i="9"/>
  <c r="AD298" i="9"/>
  <c r="AE298" i="9"/>
  <c r="AF298" i="9"/>
  <c r="AG298" i="9"/>
  <c r="AH298" i="9"/>
  <c r="AI298" i="9"/>
  <c r="AJ298" i="9"/>
  <c r="AK298" i="9"/>
  <c r="AL298" i="9"/>
  <c r="AM298" i="9"/>
  <c r="AN298" i="9"/>
  <c r="AO298" i="9"/>
  <c r="AP298" i="9"/>
  <c r="AQ298" i="9"/>
  <c r="AR298" i="9"/>
  <c r="AS298" i="9"/>
  <c r="AT298" i="9"/>
  <c r="P299" i="9"/>
  <c r="Q299" i="9"/>
  <c r="R299" i="9"/>
  <c r="S299" i="9"/>
  <c r="T299" i="9"/>
  <c r="U299" i="9"/>
  <c r="V299" i="9"/>
  <c r="W299" i="9"/>
  <c r="X299" i="9"/>
  <c r="Y299" i="9"/>
  <c r="Z299" i="9"/>
  <c r="AA299" i="9"/>
  <c r="AB299" i="9"/>
  <c r="AC299" i="9"/>
  <c r="AD299" i="9"/>
  <c r="AE299" i="9"/>
  <c r="AF299" i="9"/>
  <c r="AG299" i="9"/>
  <c r="AH299" i="9"/>
  <c r="AI299" i="9"/>
  <c r="AJ299" i="9"/>
  <c r="AK299" i="9"/>
  <c r="AL299" i="9"/>
  <c r="AM299" i="9"/>
  <c r="AN299" i="9"/>
  <c r="AO299" i="9"/>
  <c r="AP299" i="9"/>
  <c r="AQ299" i="9"/>
  <c r="AR299" i="9"/>
  <c r="AS299" i="9"/>
  <c r="AT299" i="9"/>
  <c r="P300" i="9"/>
  <c r="Q300" i="9"/>
  <c r="R300" i="9"/>
  <c r="S300" i="9"/>
  <c r="T300" i="9"/>
  <c r="U300" i="9"/>
  <c r="V300" i="9"/>
  <c r="W300" i="9"/>
  <c r="X300" i="9"/>
  <c r="Y300" i="9"/>
  <c r="Z300" i="9"/>
  <c r="AA300" i="9"/>
  <c r="AB300" i="9"/>
  <c r="AC300" i="9"/>
  <c r="AD300" i="9"/>
  <c r="AE300" i="9"/>
  <c r="AF300" i="9"/>
  <c r="AG300" i="9"/>
  <c r="AH300" i="9"/>
  <c r="AI300" i="9"/>
  <c r="AJ300" i="9"/>
  <c r="AK300" i="9"/>
  <c r="AL300" i="9"/>
  <c r="AM300" i="9"/>
  <c r="AN300" i="9"/>
  <c r="AO300" i="9"/>
  <c r="AP300" i="9"/>
  <c r="AQ300" i="9"/>
  <c r="AR300" i="9"/>
  <c r="AS300" i="9"/>
  <c r="AT300" i="9"/>
  <c r="P301" i="9"/>
  <c r="Q301" i="9"/>
  <c r="R301" i="9"/>
  <c r="S301" i="9"/>
  <c r="T301" i="9"/>
  <c r="U301" i="9"/>
  <c r="V301" i="9"/>
  <c r="W301" i="9"/>
  <c r="X301" i="9"/>
  <c r="Y301" i="9"/>
  <c r="Z301" i="9"/>
  <c r="AA301" i="9"/>
  <c r="AB301" i="9"/>
  <c r="AC301" i="9"/>
  <c r="AD301" i="9"/>
  <c r="AE301" i="9"/>
  <c r="AF301" i="9"/>
  <c r="AG301" i="9"/>
  <c r="AH301" i="9"/>
  <c r="AI301" i="9"/>
  <c r="AJ301" i="9"/>
  <c r="AK301" i="9"/>
  <c r="AL301" i="9"/>
  <c r="AM301" i="9"/>
  <c r="AN301" i="9"/>
  <c r="AO301" i="9"/>
  <c r="AP301" i="9"/>
  <c r="AQ301" i="9"/>
  <c r="AR301" i="9"/>
  <c r="AS301" i="9"/>
  <c r="AT301" i="9"/>
  <c r="P302" i="9"/>
  <c r="Q302" i="9"/>
  <c r="R302" i="9"/>
  <c r="S302" i="9"/>
  <c r="T302" i="9"/>
  <c r="U302" i="9"/>
  <c r="V302" i="9"/>
  <c r="W302" i="9"/>
  <c r="X302" i="9"/>
  <c r="Y302" i="9"/>
  <c r="Z302" i="9"/>
  <c r="AA302" i="9"/>
  <c r="AB302" i="9"/>
  <c r="AC302" i="9"/>
  <c r="AD302" i="9"/>
  <c r="AE302" i="9"/>
  <c r="AF302" i="9"/>
  <c r="AG302" i="9"/>
  <c r="AH302" i="9"/>
  <c r="AI302" i="9"/>
  <c r="AJ302" i="9"/>
  <c r="AK302" i="9"/>
  <c r="AL302" i="9"/>
  <c r="AM302" i="9"/>
  <c r="AN302" i="9"/>
  <c r="AO302" i="9"/>
  <c r="AP302" i="9"/>
  <c r="AQ302" i="9"/>
  <c r="AR302" i="9"/>
  <c r="AS302" i="9"/>
  <c r="AT302" i="9"/>
  <c r="P303" i="9"/>
  <c r="Q303" i="9"/>
  <c r="R303" i="9"/>
  <c r="S303" i="9"/>
  <c r="T303" i="9"/>
  <c r="U303" i="9"/>
  <c r="V303" i="9"/>
  <c r="W303" i="9"/>
  <c r="X303" i="9"/>
  <c r="Y303" i="9"/>
  <c r="Z303" i="9"/>
  <c r="AA303" i="9"/>
  <c r="AB303" i="9"/>
  <c r="AC303" i="9"/>
  <c r="AD303" i="9"/>
  <c r="AE303" i="9"/>
  <c r="AF303" i="9"/>
  <c r="AG303" i="9"/>
  <c r="AH303" i="9"/>
  <c r="AI303" i="9"/>
  <c r="AJ303" i="9"/>
  <c r="AK303" i="9"/>
  <c r="AL303" i="9"/>
  <c r="AM303" i="9"/>
  <c r="AN303" i="9"/>
  <c r="AO303" i="9"/>
  <c r="AP303" i="9"/>
  <c r="AQ303" i="9"/>
  <c r="AR303" i="9"/>
  <c r="AS303" i="9"/>
  <c r="AT303" i="9"/>
  <c r="P304" i="9"/>
  <c r="Q304" i="9"/>
  <c r="R304" i="9"/>
  <c r="S304" i="9"/>
  <c r="T304" i="9"/>
  <c r="U304" i="9"/>
  <c r="V304" i="9"/>
  <c r="W304" i="9"/>
  <c r="X304" i="9"/>
  <c r="Y304" i="9"/>
  <c r="Z304" i="9"/>
  <c r="AA304" i="9"/>
  <c r="AB304" i="9"/>
  <c r="AC304" i="9"/>
  <c r="AD304" i="9"/>
  <c r="AE304" i="9"/>
  <c r="AF304" i="9"/>
  <c r="AG304" i="9"/>
  <c r="AH304" i="9"/>
  <c r="AI304" i="9"/>
  <c r="AJ304" i="9"/>
  <c r="AK304" i="9"/>
  <c r="AL304" i="9"/>
  <c r="AM304" i="9"/>
  <c r="AN304" i="9"/>
  <c r="AO304" i="9"/>
  <c r="AP304" i="9"/>
  <c r="AQ304" i="9"/>
  <c r="AR304" i="9"/>
  <c r="AS304" i="9"/>
  <c r="AT304" i="9"/>
  <c r="P305" i="9"/>
  <c r="Q305" i="9"/>
  <c r="R305" i="9"/>
  <c r="S305" i="9"/>
  <c r="T305" i="9"/>
  <c r="U305" i="9"/>
  <c r="V305" i="9"/>
  <c r="W305" i="9"/>
  <c r="X305" i="9"/>
  <c r="Y305" i="9"/>
  <c r="Z305" i="9"/>
  <c r="AA305" i="9"/>
  <c r="AB305" i="9"/>
  <c r="AC305" i="9"/>
  <c r="AD305" i="9"/>
  <c r="AE305" i="9"/>
  <c r="AF305" i="9"/>
  <c r="AG305" i="9"/>
  <c r="AH305" i="9"/>
  <c r="AI305" i="9"/>
  <c r="AJ305" i="9"/>
  <c r="AK305" i="9"/>
  <c r="AL305" i="9"/>
  <c r="AM305" i="9"/>
  <c r="AN305" i="9"/>
  <c r="AO305" i="9"/>
  <c r="AP305" i="9"/>
  <c r="AQ305" i="9"/>
  <c r="AR305" i="9"/>
  <c r="AS305" i="9"/>
  <c r="AT305" i="9"/>
  <c r="P306" i="9"/>
  <c r="Q306" i="9"/>
  <c r="R306" i="9"/>
  <c r="S306" i="9"/>
  <c r="T306" i="9"/>
  <c r="U306" i="9"/>
  <c r="V306" i="9"/>
  <c r="W306" i="9"/>
  <c r="X306" i="9"/>
  <c r="Y306" i="9"/>
  <c r="Z306" i="9"/>
  <c r="AA306" i="9"/>
  <c r="AB306" i="9"/>
  <c r="AC306" i="9"/>
  <c r="AD306" i="9"/>
  <c r="AE306" i="9"/>
  <c r="AF306" i="9"/>
  <c r="AG306" i="9"/>
  <c r="AH306" i="9"/>
  <c r="AI306" i="9"/>
  <c r="AJ306" i="9"/>
  <c r="AK306" i="9"/>
  <c r="AL306" i="9"/>
  <c r="AM306" i="9"/>
  <c r="AN306" i="9"/>
  <c r="AO306" i="9"/>
  <c r="AP306" i="9"/>
  <c r="AQ306" i="9"/>
  <c r="AR306" i="9"/>
  <c r="AS306" i="9"/>
  <c r="AT306" i="9"/>
  <c r="P307" i="9"/>
  <c r="Q307" i="9"/>
  <c r="R307" i="9"/>
  <c r="S307" i="9"/>
  <c r="T307" i="9"/>
  <c r="U307" i="9"/>
  <c r="V307" i="9"/>
  <c r="W307" i="9"/>
  <c r="X307" i="9"/>
  <c r="Y307" i="9"/>
  <c r="Z307" i="9"/>
  <c r="AA307" i="9"/>
  <c r="AB307" i="9"/>
  <c r="AC307" i="9"/>
  <c r="AD307" i="9"/>
  <c r="AE307" i="9"/>
  <c r="AF307" i="9"/>
  <c r="AG307" i="9"/>
  <c r="AH307" i="9"/>
  <c r="AI307" i="9"/>
  <c r="AJ307" i="9"/>
  <c r="AK307" i="9"/>
  <c r="AL307" i="9"/>
  <c r="AM307" i="9"/>
  <c r="AN307" i="9"/>
  <c r="AO307" i="9"/>
  <c r="AP307" i="9"/>
  <c r="AQ307" i="9"/>
  <c r="AR307" i="9"/>
  <c r="AS307" i="9"/>
  <c r="AT307" i="9"/>
  <c r="P308" i="9"/>
  <c r="Q308" i="9"/>
  <c r="R308" i="9"/>
  <c r="S308" i="9"/>
  <c r="T308" i="9"/>
  <c r="U308" i="9"/>
  <c r="V308" i="9"/>
  <c r="W308" i="9"/>
  <c r="X308" i="9"/>
  <c r="Y308" i="9"/>
  <c r="Z308" i="9"/>
  <c r="AA308" i="9"/>
  <c r="AB308" i="9"/>
  <c r="AC308" i="9"/>
  <c r="AD308" i="9"/>
  <c r="AE308" i="9"/>
  <c r="AF308" i="9"/>
  <c r="AG308" i="9"/>
  <c r="AH308" i="9"/>
  <c r="AI308" i="9"/>
  <c r="AJ308" i="9"/>
  <c r="AK308" i="9"/>
  <c r="AL308" i="9"/>
  <c r="AM308" i="9"/>
  <c r="AN308" i="9"/>
  <c r="AO308" i="9"/>
  <c r="AP308" i="9"/>
  <c r="AQ308" i="9"/>
  <c r="AR308" i="9"/>
  <c r="AS308" i="9"/>
  <c r="AT308" i="9"/>
  <c r="P309" i="9"/>
  <c r="Q309" i="9"/>
  <c r="R309" i="9"/>
  <c r="S309" i="9"/>
  <c r="T309" i="9"/>
  <c r="U309" i="9"/>
  <c r="V309" i="9"/>
  <c r="W309" i="9"/>
  <c r="X309" i="9"/>
  <c r="Y309" i="9"/>
  <c r="Z309" i="9"/>
  <c r="AA309" i="9"/>
  <c r="AB309" i="9"/>
  <c r="AC309" i="9"/>
  <c r="AD309" i="9"/>
  <c r="AE309" i="9"/>
  <c r="AF309" i="9"/>
  <c r="AG309" i="9"/>
  <c r="AH309" i="9"/>
  <c r="AI309" i="9"/>
  <c r="AJ309" i="9"/>
  <c r="AK309" i="9"/>
  <c r="AL309" i="9"/>
  <c r="AM309" i="9"/>
  <c r="AN309" i="9"/>
  <c r="AO309" i="9"/>
  <c r="AP309" i="9"/>
  <c r="AQ309" i="9"/>
  <c r="AR309" i="9"/>
  <c r="AS309" i="9"/>
  <c r="AT309" i="9"/>
  <c r="P310" i="9"/>
  <c r="Q310" i="9"/>
  <c r="R310" i="9"/>
  <c r="S310" i="9"/>
  <c r="T310" i="9"/>
  <c r="U310" i="9"/>
  <c r="V310" i="9"/>
  <c r="W310" i="9"/>
  <c r="X310" i="9"/>
  <c r="Y310" i="9"/>
  <c r="Z310" i="9"/>
  <c r="AA310" i="9"/>
  <c r="AB310" i="9"/>
  <c r="AC310" i="9"/>
  <c r="AD310" i="9"/>
  <c r="AE310" i="9"/>
  <c r="AF310" i="9"/>
  <c r="AG310" i="9"/>
  <c r="AH310" i="9"/>
  <c r="AI310" i="9"/>
  <c r="AJ310" i="9"/>
  <c r="AK310" i="9"/>
  <c r="AL310" i="9"/>
  <c r="AM310" i="9"/>
  <c r="AN310" i="9"/>
  <c r="AO310" i="9"/>
  <c r="AP310" i="9"/>
  <c r="AQ310" i="9"/>
  <c r="AR310" i="9"/>
  <c r="AS310" i="9"/>
  <c r="AT310" i="9"/>
  <c r="P311" i="9"/>
  <c r="Q311" i="9"/>
  <c r="R311" i="9"/>
  <c r="S311" i="9"/>
  <c r="T311" i="9"/>
  <c r="U311" i="9"/>
  <c r="V311" i="9"/>
  <c r="W311" i="9"/>
  <c r="X311" i="9"/>
  <c r="Y311" i="9"/>
  <c r="Z311" i="9"/>
  <c r="AA311" i="9"/>
  <c r="AB311" i="9"/>
  <c r="AC311" i="9"/>
  <c r="AD311" i="9"/>
  <c r="AE311" i="9"/>
  <c r="AF311" i="9"/>
  <c r="AG311" i="9"/>
  <c r="AH311" i="9"/>
  <c r="AI311" i="9"/>
  <c r="AJ311" i="9"/>
  <c r="AK311" i="9"/>
  <c r="AL311" i="9"/>
  <c r="AM311" i="9"/>
  <c r="AN311" i="9"/>
  <c r="AO311" i="9"/>
  <c r="AP311" i="9"/>
  <c r="AQ311" i="9"/>
  <c r="AR311" i="9"/>
  <c r="AS311" i="9"/>
  <c r="AT311" i="9"/>
  <c r="P312" i="9"/>
  <c r="Q312" i="9"/>
  <c r="R312" i="9"/>
  <c r="S312" i="9"/>
  <c r="T312" i="9"/>
  <c r="U312" i="9"/>
  <c r="V312" i="9"/>
  <c r="W312" i="9"/>
  <c r="X312" i="9"/>
  <c r="Y312" i="9"/>
  <c r="Z312" i="9"/>
  <c r="AA312" i="9"/>
  <c r="AB312" i="9"/>
  <c r="AC312" i="9"/>
  <c r="AD312" i="9"/>
  <c r="AE312" i="9"/>
  <c r="AF312" i="9"/>
  <c r="AG312" i="9"/>
  <c r="AH312" i="9"/>
  <c r="AI312" i="9"/>
  <c r="AJ312" i="9"/>
  <c r="AK312" i="9"/>
  <c r="AL312" i="9"/>
  <c r="AM312" i="9"/>
  <c r="AN312" i="9"/>
  <c r="AO312" i="9"/>
  <c r="AP312" i="9"/>
  <c r="AQ312" i="9"/>
  <c r="AR312" i="9"/>
  <c r="AS312" i="9"/>
  <c r="AT312" i="9"/>
  <c r="P313" i="9"/>
  <c r="Q313" i="9"/>
  <c r="R313" i="9"/>
  <c r="S313" i="9"/>
  <c r="T313" i="9"/>
  <c r="U313" i="9"/>
  <c r="V313" i="9"/>
  <c r="W313" i="9"/>
  <c r="X313" i="9"/>
  <c r="Y313" i="9"/>
  <c r="Z313" i="9"/>
  <c r="AA313" i="9"/>
  <c r="AB313" i="9"/>
  <c r="AC313" i="9"/>
  <c r="AD313" i="9"/>
  <c r="AE313" i="9"/>
  <c r="AF313" i="9"/>
  <c r="AG313" i="9"/>
  <c r="AH313" i="9"/>
  <c r="AI313" i="9"/>
  <c r="AJ313" i="9"/>
  <c r="AK313" i="9"/>
  <c r="AL313" i="9"/>
  <c r="AM313" i="9"/>
  <c r="AN313" i="9"/>
  <c r="AO313" i="9"/>
  <c r="AP313" i="9"/>
  <c r="AQ313" i="9"/>
  <c r="AR313" i="9"/>
  <c r="AS313" i="9"/>
  <c r="AT313" i="9"/>
  <c r="P314" i="9"/>
  <c r="Q314" i="9"/>
  <c r="R314" i="9"/>
  <c r="S314" i="9"/>
  <c r="T314" i="9"/>
  <c r="U314" i="9"/>
  <c r="V314" i="9"/>
  <c r="W314" i="9"/>
  <c r="X314" i="9"/>
  <c r="Y314" i="9"/>
  <c r="Z314" i="9"/>
  <c r="AA314" i="9"/>
  <c r="AB314" i="9"/>
  <c r="AC314" i="9"/>
  <c r="AD314" i="9"/>
  <c r="AE314" i="9"/>
  <c r="AF314" i="9"/>
  <c r="AG314" i="9"/>
  <c r="AH314" i="9"/>
  <c r="AI314" i="9"/>
  <c r="AJ314" i="9"/>
  <c r="AK314" i="9"/>
  <c r="AL314" i="9"/>
  <c r="AM314" i="9"/>
  <c r="AN314" i="9"/>
  <c r="AO314" i="9"/>
  <c r="AP314" i="9"/>
  <c r="AQ314" i="9"/>
  <c r="AR314" i="9"/>
  <c r="AS314" i="9"/>
  <c r="AT314" i="9"/>
  <c r="P315" i="9"/>
  <c r="Q315" i="9"/>
  <c r="R315" i="9"/>
  <c r="S315" i="9"/>
  <c r="T315" i="9"/>
  <c r="U315" i="9"/>
  <c r="V315" i="9"/>
  <c r="W315" i="9"/>
  <c r="X315" i="9"/>
  <c r="Y315" i="9"/>
  <c r="Z315" i="9"/>
  <c r="AA315" i="9"/>
  <c r="AB315" i="9"/>
  <c r="AC315" i="9"/>
  <c r="AD315" i="9"/>
  <c r="AE315" i="9"/>
  <c r="AF315" i="9"/>
  <c r="AG315" i="9"/>
  <c r="AH315" i="9"/>
  <c r="AI315" i="9"/>
  <c r="AJ315" i="9"/>
  <c r="AK315" i="9"/>
  <c r="AL315" i="9"/>
  <c r="AM315" i="9"/>
  <c r="AN315" i="9"/>
  <c r="AO315" i="9"/>
  <c r="AP315" i="9"/>
  <c r="AQ315" i="9"/>
  <c r="AR315" i="9"/>
  <c r="AS315" i="9"/>
  <c r="AT315" i="9"/>
  <c r="P316" i="9"/>
  <c r="Q316" i="9"/>
  <c r="R316" i="9"/>
  <c r="S316" i="9"/>
  <c r="T316" i="9"/>
  <c r="U316" i="9"/>
  <c r="V316" i="9"/>
  <c r="W316" i="9"/>
  <c r="X316" i="9"/>
  <c r="Y316" i="9"/>
  <c r="Z316" i="9"/>
  <c r="AA316" i="9"/>
  <c r="AB316" i="9"/>
  <c r="AC316" i="9"/>
  <c r="AD316" i="9"/>
  <c r="AE316" i="9"/>
  <c r="AF316" i="9"/>
  <c r="AG316" i="9"/>
  <c r="AH316" i="9"/>
  <c r="AI316" i="9"/>
  <c r="AJ316" i="9"/>
  <c r="AK316" i="9"/>
  <c r="AL316" i="9"/>
  <c r="AM316" i="9"/>
  <c r="AN316" i="9"/>
  <c r="AO316" i="9"/>
  <c r="AP316" i="9"/>
  <c r="AQ316" i="9"/>
  <c r="AR316" i="9"/>
  <c r="AS316" i="9"/>
  <c r="AT316" i="9"/>
  <c r="P317" i="9"/>
  <c r="Q317" i="9"/>
  <c r="R317" i="9"/>
  <c r="S317" i="9"/>
  <c r="T317" i="9"/>
  <c r="U317" i="9"/>
  <c r="V317" i="9"/>
  <c r="W317" i="9"/>
  <c r="X317" i="9"/>
  <c r="Y317" i="9"/>
  <c r="Z317" i="9"/>
  <c r="AA317" i="9"/>
  <c r="AB317" i="9"/>
  <c r="AC317" i="9"/>
  <c r="AD317" i="9"/>
  <c r="AE317" i="9"/>
  <c r="AF317" i="9"/>
  <c r="AG317" i="9"/>
  <c r="AH317" i="9"/>
  <c r="AI317" i="9"/>
  <c r="AJ317" i="9"/>
  <c r="AK317" i="9"/>
  <c r="AL317" i="9"/>
  <c r="AM317" i="9"/>
  <c r="AN317" i="9"/>
  <c r="AO317" i="9"/>
  <c r="AP317" i="9"/>
  <c r="AQ317" i="9"/>
  <c r="AR317" i="9"/>
  <c r="AS317" i="9"/>
  <c r="AT317" i="9"/>
  <c r="P318" i="9"/>
  <c r="Q318" i="9"/>
  <c r="R318" i="9"/>
  <c r="S318" i="9"/>
  <c r="T318" i="9"/>
  <c r="U318" i="9"/>
  <c r="V318" i="9"/>
  <c r="W318" i="9"/>
  <c r="X318" i="9"/>
  <c r="Y318" i="9"/>
  <c r="Z318" i="9"/>
  <c r="AA318" i="9"/>
  <c r="AB318" i="9"/>
  <c r="AC318" i="9"/>
  <c r="AD318" i="9"/>
  <c r="AE318" i="9"/>
  <c r="AF318" i="9"/>
  <c r="AG318" i="9"/>
  <c r="AH318" i="9"/>
  <c r="AI318" i="9"/>
  <c r="AJ318" i="9"/>
  <c r="AK318" i="9"/>
  <c r="AL318" i="9"/>
  <c r="AM318" i="9"/>
  <c r="AN318" i="9"/>
  <c r="AO318" i="9"/>
  <c r="AP318" i="9"/>
  <c r="AQ318" i="9"/>
  <c r="AR318" i="9"/>
  <c r="AS318" i="9"/>
  <c r="AT318" i="9"/>
  <c r="P319" i="9"/>
  <c r="Q319" i="9"/>
  <c r="R319" i="9"/>
  <c r="S319" i="9"/>
  <c r="T319" i="9"/>
  <c r="U319" i="9"/>
  <c r="V319" i="9"/>
  <c r="W319" i="9"/>
  <c r="X319" i="9"/>
  <c r="Y319" i="9"/>
  <c r="Z319" i="9"/>
  <c r="AA319" i="9"/>
  <c r="AB319" i="9"/>
  <c r="AC319" i="9"/>
  <c r="AD319" i="9"/>
  <c r="AE319" i="9"/>
  <c r="AF319" i="9"/>
  <c r="AG319" i="9"/>
  <c r="AH319" i="9"/>
  <c r="AI319" i="9"/>
  <c r="AJ319" i="9"/>
  <c r="AK319" i="9"/>
  <c r="AL319" i="9"/>
  <c r="AM319" i="9"/>
  <c r="AN319" i="9"/>
  <c r="AO319" i="9"/>
  <c r="AP319" i="9"/>
  <c r="AQ319" i="9"/>
  <c r="AR319" i="9"/>
  <c r="AS319" i="9"/>
  <c r="AT319" i="9"/>
  <c r="P320" i="9"/>
  <c r="Q320" i="9"/>
  <c r="R320" i="9"/>
  <c r="S320" i="9"/>
  <c r="T320" i="9"/>
  <c r="U320" i="9"/>
  <c r="V320" i="9"/>
  <c r="W320" i="9"/>
  <c r="X320" i="9"/>
  <c r="Y320" i="9"/>
  <c r="Z320" i="9"/>
  <c r="AA320" i="9"/>
  <c r="AB320" i="9"/>
  <c r="AC320" i="9"/>
  <c r="AD320" i="9"/>
  <c r="AE320" i="9"/>
  <c r="AF320" i="9"/>
  <c r="AG320" i="9"/>
  <c r="AH320" i="9"/>
  <c r="AI320" i="9"/>
  <c r="AJ320" i="9"/>
  <c r="AK320" i="9"/>
  <c r="AL320" i="9"/>
  <c r="AM320" i="9"/>
  <c r="AN320" i="9"/>
  <c r="AO320" i="9"/>
  <c r="AP320" i="9"/>
  <c r="AQ320" i="9"/>
  <c r="AR320" i="9"/>
  <c r="AS320" i="9"/>
  <c r="AT320" i="9"/>
  <c r="P321" i="9"/>
  <c r="Q321" i="9"/>
  <c r="R321" i="9"/>
  <c r="S321" i="9"/>
  <c r="T321" i="9"/>
  <c r="U321" i="9"/>
  <c r="V321" i="9"/>
  <c r="W321" i="9"/>
  <c r="X321" i="9"/>
  <c r="Y321" i="9"/>
  <c r="Z321" i="9"/>
  <c r="AA321" i="9"/>
  <c r="AB321" i="9"/>
  <c r="AC321" i="9"/>
  <c r="AD321" i="9"/>
  <c r="AE321" i="9"/>
  <c r="AF321" i="9"/>
  <c r="AG321" i="9"/>
  <c r="AH321" i="9"/>
  <c r="AI321" i="9"/>
  <c r="AJ321" i="9"/>
  <c r="AK321" i="9"/>
  <c r="AL321" i="9"/>
  <c r="AM321" i="9"/>
  <c r="AN321" i="9"/>
  <c r="AO321" i="9"/>
  <c r="AP321" i="9"/>
  <c r="AQ321" i="9"/>
  <c r="AR321" i="9"/>
  <c r="AS321" i="9"/>
  <c r="AT321" i="9"/>
  <c r="P322" i="9"/>
  <c r="Q322" i="9"/>
  <c r="R322" i="9"/>
  <c r="S322" i="9"/>
  <c r="T322" i="9"/>
  <c r="U322" i="9"/>
  <c r="V322" i="9"/>
  <c r="W322" i="9"/>
  <c r="X322" i="9"/>
  <c r="Y322" i="9"/>
  <c r="Z322" i="9"/>
  <c r="AA322" i="9"/>
  <c r="AB322" i="9"/>
  <c r="AC322" i="9"/>
  <c r="AD322" i="9"/>
  <c r="AE322" i="9"/>
  <c r="AF322" i="9"/>
  <c r="AG322" i="9"/>
  <c r="AH322" i="9"/>
  <c r="AI322" i="9"/>
  <c r="AJ322" i="9"/>
  <c r="AK322" i="9"/>
  <c r="AL322" i="9"/>
  <c r="AM322" i="9"/>
  <c r="AN322" i="9"/>
  <c r="AO322" i="9"/>
  <c r="AP322" i="9"/>
  <c r="AQ322" i="9"/>
  <c r="AR322" i="9"/>
  <c r="AS322" i="9"/>
  <c r="AT322" i="9"/>
  <c r="P323" i="9"/>
  <c r="Q323" i="9"/>
  <c r="R323" i="9"/>
  <c r="S323" i="9"/>
  <c r="T323" i="9"/>
  <c r="U323" i="9"/>
  <c r="V323" i="9"/>
  <c r="W323" i="9"/>
  <c r="X323" i="9"/>
  <c r="Y323" i="9"/>
  <c r="Z323" i="9"/>
  <c r="AA323" i="9"/>
  <c r="AB323" i="9"/>
  <c r="AC323" i="9"/>
  <c r="AD323" i="9"/>
  <c r="AE323" i="9"/>
  <c r="AF323" i="9"/>
  <c r="AG323" i="9"/>
  <c r="AH323" i="9"/>
  <c r="AI323" i="9"/>
  <c r="AJ323" i="9"/>
  <c r="AK323" i="9"/>
  <c r="AL323" i="9"/>
  <c r="AM323" i="9"/>
  <c r="AN323" i="9"/>
  <c r="AO323" i="9"/>
  <c r="AP323" i="9"/>
  <c r="AQ323" i="9"/>
  <c r="AR323" i="9"/>
  <c r="AS323" i="9"/>
  <c r="AT323" i="9"/>
  <c r="P324" i="9"/>
  <c r="Q324" i="9"/>
  <c r="R324" i="9"/>
  <c r="S324" i="9"/>
  <c r="T324" i="9"/>
  <c r="U324" i="9"/>
  <c r="V324" i="9"/>
  <c r="W324" i="9"/>
  <c r="X324" i="9"/>
  <c r="Y324" i="9"/>
  <c r="Z324" i="9"/>
  <c r="AA324" i="9"/>
  <c r="AB324" i="9"/>
  <c r="AC324" i="9"/>
  <c r="AD324" i="9"/>
  <c r="AE324" i="9"/>
  <c r="AF324" i="9"/>
  <c r="AG324" i="9"/>
  <c r="AH324" i="9"/>
  <c r="AI324" i="9"/>
  <c r="AJ324" i="9"/>
  <c r="AK324" i="9"/>
  <c r="AL324" i="9"/>
  <c r="AM324" i="9"/>
  <c r="AN324" i="9"/>
  <c r="AO324" i="9"/>
  <c r="AP324" i="9"/>
  <c r="AQ324" i="9"/>
  <c r="AR324" i="9"/>
  <c r="AS324" i="9"/>
  <c r="AT324" i="9"/>
  <c r="P325" i="9"/>
  <c r="Q325" i="9"/>
  <c r="R325" i="9"/>
  <c r="S325" i="9"/>
  <c r="T325" i="9"/>
  <c r="U325" i="9"/>
  <c r="V325" i="9"/>
  <c r="W325" i="9"/>
  <c r="X325" i="9"/>
  <c r="Y325" i="9"/>
  <c r="Z325" i="9"/>
  <c r="AA325" i="9"/>
  <c r="AB325" i="9"/>
  <c r="AC325" i="9"/>
  <c r="AD325" i="9"/>
  <c r="AE325" i="9"/>
  <c r="AF325" i="9"/>
  <c r="AG325" i="9"/>
  <c r="AH325" i="9"/>
  <c r="AI325" i="9"/>
  <c r="AJ325" i="9"/>
  <c r="AK325" i="9"/>
  <c r="AL325" i="9"/>
  <c r="AM325" i="9"/>
  <c r="AN325" i="9"/>
  <c r="AO325" i="9"/>
  <c r="AP325" i="9"/>
  <c r="AQ325" i="9"/>
  <c r="AR325" i="9"/>
  <c r="AS325" i="9"/>
  <c r="AT325" i="9"/>
  <c r="P326" i="9"/>
  <c r="Q326" i="9"/>
  <c r="R326" i="9"/>
  <c r="S326" i="9"/>
  <c r="T326" i="9"/>
  <c r="U326" i="9"/>
  <c r="V326" i="9"/>
  <c r="W326" i="9"/>
  <c r="X326" i="9"/>
  <c r="Y326" i="9"/>
  <c r="Z326" i="9"/>
  <c r="AA326" i="9"/>
  <c r="AB326" i="9"/>
  <c r="AC326" i="9"/>
  <c r="AD326" i="9"/>
  <c r="AE326" i="9"/>
  <c r="AF326" i="9"/>
  <c r="AG326" i="9"/>
  <c r="AH326" i="9"/>
  <c r="AI326" i="9"/>
  <c r="AJ326" i="9"/>
  <c r="AK326" i="9"/>
  <c r="AL326" i="9"/>
  <c r="AM326" i="9"/>
  <c r="AN326" i="9"/>
  <c r="AO326" i="9"/>
  <c r="AP326" i="9"/>
  <c r="AQ326" i="9"/>
  <c r="AR326" i="9"/>
  <c r="AS326" i="9"/>
  <c r="AT326" i="9"/>
  <c r="P327" i="9"/>
  <c r="Q327" i="9"/>
  <c r="R327" i="9"/>
  <c r="S327" i="9"/>
  <c r="T327" i="9"/>
  <c r="U327" i="9"/>
  <c r="V327" i="9"/>
  <c r="W327" i="9"/>
  <c r="X327" i="9"/>
  <c r="Y327" i="9"/>
  <c r="Z327" i="9"/>
  <c r="AA327" i="9"/>
  <c r="AB327" i="9"/>
  <c r="AC327" i="9"/>
  <c r="AD327" i="9"/>
  <c r="AE327" i="9"/>
  <c r="AF327" i="9"/>
  <c r="AG327" i="9"/>
  <c r="AH327" i="9"/>
  <c r="AI327" i="9"/>
  <c r="AJ327" i="9"/>
  <c r="AK327" i="9"/>
  <c r="AL327" i="9"/>
  <c r="AM327" i="9"/>
  <c r="AN327" i="9"/>
  <c r="AO327" i="9"/>
  <c r="AP327" i="9"/>
  <c r="AQ327" i="9"/>
  <c r="AR327" i="9"/>
  <c r="AS327" i="9"/>
  <c r="AT327" i="9"/>
  <c r="P328" i="9"/>
  <c r="Q328" i="9"/>
  <c r="R328" i="9"/>
  <c r="S328" i="9"/>
  <c r="T328" i="9"/>
  <c r="U328" i="9"/>
  <c r="V328" i="9"/>
  <c r="W328" i="9"/>
  <c r="X328" i="9"/>
  <c r="Y328" i="9"/>
  <c r="Z328" i="9"/>
  <c r="AA328" i="9"/>
  <c r="AB328" i="9"/>
  <c r="AC328" i="9"/>
  <c r="AD328" i="9"/>
  <c r="AE328" i="9"/>
  <c r="AF328" i="9"/>
  <c r="AG328" i="9"/>
  <c r="AH328" i="9"/>
  <c r="AI328" i="9"/>
  <c r="AJ328" i="9"/>
  <c r="AK328" i="9"/>
  <c r="AL328" i="9"/>
  <c r="AM328" i="9"/>
  <c r="AN328" i="9"/>
  <c r="AO328" i="9"/>
  <c r="AP328" i="9"/>
  <c r="AQ328" i="9"/>
  <c r="AR328" i="9"/>
  <c r="AS328" i="9"/>
  <c r="AT328" i="9"/>
  <c r="P329" i="9"/>
  <c r="Q329" i="9"/>
  <c r="R329" i="9"/>
  <c r="S329" i="9"/>
  <c r="T329" i="9"/>
  <c r="U329" i="9"/>
  <c r="V329" i="9"/>
  <c r="W329" i="9"/>
  <c r="X329" i="9"/>
  <c r="Y329" i="9"/>
  <c r="Z329" i="9"/>
  <c r="AA329" i="9"/>
  <c r="AB329" i="9"/>
  <c r="AC329" i="9"/>
  <c r="AD329" i="9"/>
  <c r="AE329" i="9"/>
  <c r="AF329" i="9"/>
  <c r="AG329" i="9"/>
  <c r="AH329" i="9"/>
  <c r="AI329" i="9"/>
  <c r="AJ329" i="9"/>
  <c r="AK329" i="9"/>
  <c r="AL329" i="9"/>
  <c r="AM329" i="9"/>
  <c r="AN329" i="9"/>
  <c r="AO329" i="9"/>
  <c r="AP329" i="9"/>
  <c r="AQ329" i="9"/>
  <c r="AR329" i="9"/>
  <c r="AS329" i="9"/>
  <c r="AT329" i="9"/>
  <c r="P330" i="9"/>
  <c r="Q330" i="9"/>
  <c r="R330" i="9"/>
  <c r="S330" i="9"/>
  <c r="T330" i="9"/>
  <c r="U330" i="9"/>
  <c r="V330" i="9"/>
  <c r="W330" i="9"/>
  <c r="X330" i="9"/>
  <c r="Y330" i="9"/>
  <c r="Z330" i="9"/>
  <c r="AA330" i="9"/>
  <c r="AB330" i="9"/>
  <c r="AC330" i="9"/>
  <c r="AD330" i="9"/>
  <c r="AE330" i="9"/>
  <c r="AF330" i="9"/>
  <c r="AG330" i="9"/>
  <c r="AH330" i="9"/>
  <c r="AI330" i="9"/>
  <c r="AJ330" i="9"/>
  <c r="AK330" i="9"/>
  <c r="AL330" i="9"/>
  <c r="AM330" i="9"/>
  <c r="AN330" i="9"/>
  <c r="AO330" i="9"/>
  <c r="AP330" i="9"/>
  <c r="AQ330" i="9"/>
  <c r="AR330" i="9"/>
  <c r="AS330" i="9"/>
  <c r="AT330" i="9"/>
  <c r="P331" i="9"/>
  <c r="Q331" i="9"/>
  <c r="R331" i="9"/>
  <c r="S331" i="9"/>
  <c r="T331" i="9"/>
  <c r="U331" i="9"/>
  <c r="V331" i="9"/>
  <c r="W331" i="9"/>
  <c r="X331" i="9"/>
  <c r="Y331" i="9"/>
  <c r="Z331" i="9"/>
  <c r="AA331" i="9"/>
  <c r="AB331" i="9"/>
  <c r="AC331" i="9"/>
  <c r="AD331" i="9"/>
  <c r="AE331" i="9"/>
  <c r="AF331" i="9"/>
  <c r="AG331" i="9"/>
  <c r="AH331" i="9"/>
  <c r="AI331" i="9"/>
  <c r="AJ331" i="9"/>
  <c r="AK331" i="9"/>
  <c r="AL331" i="9"/>
  <c r="AM331" i="9"/>
  <c r="AN331" i="9"/>
  <c r="AO331" i="9"/>
  <c r="AP331" i="9"/>
  <c r="AQ331" i="9"/>
  <c r="AR331" i="9"/>
  <c r="AS331" i="9"/>
  <c r="AT331" i="9"/>
  <c r="P332" i="9"/>
  <c r="Q332" i="9"/>
  <c r="R332" i="9"/>
  <c r="S332" i="9"/>
  <c r="T332" i="9"/>
  <c r="U332" i="9"/>
  <c r="V332" i="9"/>
  <c r="W332" i="9"/>
  <c r="X332" i="9"/>
  <c r="Y332" i="9"/>
  <c r="Z332" i="9"/>
  <c r="AA332" i="9"/>
  <c r="AB332" i="9"/>
  <c r="AC332" i="9"/>
  <c r="AD332" i="9"/>
  <c r="AE332" i="9"/>
  <c r="AF332" i="9"/>
  <c r="AG332" i="9"/>
  <c r="AH332" i="9"/>
  <c r="AI332" i="9"/>
  <c r="AJ332" i="9"/>
  <c r="AK332" i="9"/>
  <c r="AL332" i="9"/>
  <c r="AM332" i="9"/>
  <c r="AN332" i="9"/>
  <c r="AO332" i="9"/>
  <c r="AP332" i="9"/>
  <c r="AQ332" i="9"/>
  <c r="AR332" i="9"/>
  <c r="AS332" i="9"/>
  <c r="AT332" i="9"/>
  <c r="P333" i="9"/>
  <c r="Q333" i="9"/>
  <c r="R333" i="9"/>
  <c r="S333" i="9"/>
  <c r="T333" i="9"/>
  <c r="U333" i="9"/>
  <c r="V333" i="9"/>
  <c r="W333" i="9"/>
  <c r="X333" i="9"/>
  <c r="Y333" i="9"/>
  <c r="Z333" i="9"/>
  <c r="AA333" i="9"/>
  <c r="AB333" i="9"/>
  <c r="AC333" i="9"/>
  <c r="AD333" i="9"/>
  <c r="AE333" i="9"/>
  <c r="AF333" i="9"/>
  <c r="AG333" i="9"/>
  <c r="AH333" i="9"/>
  <c r="AI333" i="9"/>
  <c r="AJ333" i="9"/>
  <c r="AK333" i="9"/>
  <c r="AL333" i="9"/>
  <c r="AM333" i="9"/>
  <c r="AN333" i="9"/>
  <c r="AO333" i="9"/>
  <c r="AP333" i="9"/>
  <c r="AQ333" i="9"/>
  <c r="AR333" i="9"/>
  <c r="AS333" i="9"/>
  <c r="AT333" i="9"/>
  <c r="P334" i="9"/>
  <c r="Q334" i="9"/>
  <c r="R334" i="9"/>
  <c r="S334" i="9"/>
  <c r="T334" i="9"/>
  <c r="U334" i="9"/>
  <c r="V334" i="9"/>
  <c r="W334" i="9"/>
  <c r="X334" i="9"/>
  <c r="Y334" i="9"/>
  <c r="Z334" i="9"/>
  <c r="AA334" i="9"/>
  <c r="AB334" i="9"/>
  <c r="AC334" i="9"/>
  <c r="AD334" i="9"/>
  <c r="AE334" i="9"/>
  <c r="AF334" i="9"/>
  <c r="AG334" i="9"/>
  <c r="AH334" i="9"/>
  <c r="AI334" i="9"/>
  <c r="AJ334" i="9"/>
  <c r="AK334" i="9"/>
  <c r="AL334" i="9"/>
  <c r="AM334" i="9"/>
  <c r="AN334" i="9"/>
  <c r="AO334" i="9"/>
  <c r="AP334" i="9"/>
  <c r="AQ334" i="9"/>
  <c r="AR334" i="9"/>
  <c r="AS334" i="9"/>
  <c r="AT334" i="9"/>
  <c r="P335" i="9"/>
  <c r="Q335" i="9"/>
  <c r="R335" i="9"/>
  <c r="S335" i="9"/>
  <c r="T335" i="9"/>
  <c r="U335" i="9"/>
  <c r="V335" i="9"/>
  <c r="W335" i="9"/>
  <c r="X335" i="9"/>
  <c r="Y335" i="9"/>
  <c r="Z335" i="9"/>
  <c r="AA335" i="9"/>
  <c r="AB335" i="9"/>
  <c r="AC335" i="9"/>
  <c r="AD335" i="9"/>
  <c r="AE335" i="9"/>
  <c r="AF335" i="9"/>
  <c r="AG335" i="9"/>
  <c r="AH335" i="9"/>
  <c r="AI335" i="9"/>
  <c r="AJ335" i="9"/>
  <c r="AK335" i="9"/>
  <c r="AL335" i="9"/>
  <c r="AM335" i="9"/>
  <c r="AN335" i="9"/>
  <c r="AO335" i="9"/>
  <c r="AP335" i="9"/>
  <c r="AQ335" i="9"/>
  <c r="AR335" i="9"/>
  <c r="AS335" i="9"/>
  <c r="AT335" i="9"/>
  <c r="P336" i="9"/>
  <c r="Q336" i="9"/>
  <c r="R336" i="9"/>
  <c r="S336" i="9"/>
  <c r="T336" i="9"/>
  <c r="U336" i="9"/>
  <c r="V336" i="9"/>
  <c r="W336" i="9"/>
  <c r="X336" i="9"/>
  <c r="Y336" i="9"/>
  <c r="Z336" i="9"/>
  <c r="AA336" i="9"/>
  <c r="AB336" i="9"/>
  <c r="AC336" i="9"/>
  <c r="AD336" i="9"/>
  <c r="AE336" i="9"/>
  <c r="AF336" i="9"/>
  <c r="AG336" i="9"/>
  <c r="AH336" i="9"/>
  <c r="AI336" i="9"/>
  <c r="AJ336" i="9"/>
  <c r="AK336" i="9"/>
  <c r="AL336" i="9"/>
  <c r="AM336" i="9"/>
  <c r="AN336" i="9"/>
  <c r="AO336" i="9"/>
  <c r="AP336" i="9"/>
  <c r="AQ336" i="9"/>
  <c r="AR336" i="9"/>
  <c r="AS336" i="9"/>
  <c r="AT336" i="9"/>
  <c r="P337" i="9"/>
  <c r="Q337" i="9"/>
  <c r="R337" i="9"/>
  <c r="S337" i="9"/>
  <c r="T337" i="9"/>
  <c r="U337" i="9"/>
  <c r="V337" i="9"/>
  <c r="W337" i="9"/>
  <c r="X337" i="9"/>
  <c r="Y337" i="9"/>
  <c r="Z337" i="9"/>
  <c r="AA337" i="9"/>
  <c r="AB337" i="9"/>
  <c r="AC337" i="9"/>
  <c r="AD337" i="9"/>
  <c r="AE337" i="9"/>
  <c r="AF337" i="9"/>
  <c r="AG337" i="9"/>
  <c r="AH337" i="9"/>
  <c r="AI337" i="9"/>
  <c r="AJ337" i="9"/>
  <c r="AK337" i="9"/>
  <c r="AL337" i="9"/>
  <c r="AM337" i="9"/>
  <c r="AN337" i="9"/>
  <c r="AO337" i="9"/>
  <c r="AP337" i="9"/>
  <c r="AQ337" i="9"/>
  <c r="AR337" i="9"/>
  <c r="AS337" i="9"/>
  <c r="AT337" i="9"/>
  <c r="P338" i="9"/>
  <c r="Q338" i="9"/>
  <c r="R338" i="9"/>
  <c r="S338" i="9"/>
  <c r="T338" i="9"/>
  <c r="U338" i="9"/>
  <c r="V338" i="9"/>
  <c r="W338" i="9"/>
  <c r="X338" i="9"/>
  <c r="Y338" i="9"/>
  <c r="Z338" i="9"/>
  <c r="AA338" i="9"/>
  <c r="AB338" i="9"/>
  <c r="AC338" i="9"/>
  <c r="AD338" i="9"/>
  <c r="AE338" i="9"/>
  <c r="AF338" i="9"/>
  <c r="AG338" i="9"/>
  <c r="AH338" i="9"/>
  <c r="AI338" i="9"/>
  <c r="AJ338" i="9"/>
  <c r="AK338" i="9"/>
  <c r="AL338" i="9"/>
  <c r="AM338" i="9"/>
  <c r="AN338" i="9"/>
  <c r="AO338" i="9"/>
  <c r="AP338" i="9"/>
  <c r="AQ338" i="9"/>
  <c r="AR338" i="9"/>
  <c r="AS338" i="9"/>
  <c r="AT338" i="9"/>
  <c r="P339" i="9"/>
  <c r="Q339" i="9"/>
  <c r="R339" i="9"/>
  <c r="S339" i="9"/>
  <c r="T339" i="9"/>
  <c r="U339" i="9"/>
  <c r="V339" i="9"/>
  <c r="W339" i="9"/>
  <c r="X339" i="9"/>
  <c r="Y339" i="9"/>
  <c r="Z339" i="9"/>
  <c r="AA339" i="9"/>
  <c r="AB339" i="9"/>
  <c r="AC339" i="9"/>
  <c r="AD339" i="9"/>
  <c r="AE339" i="9"/>
  <c r="AF339" i="9"/>
  <c r="AG339" i="9"/>
  <c r="AH339" i="9"/>
  <c r="AI339" i="9"/>
  <c r="AJ339" i="9"/>
  <c r="AK339" i="9"/>
  <c r="AL339" i="9"/>
  <c r="AM339" i="9"/>
  <c r="AN339" i="9"/>
  <c r="AO339" i="9"/>
  <c r="AP339" i="9"/>
  <c r="AQ339" i="9"/>
  <c r="AR339" i="9"/>
  <c r="AS339" i="9"/>
  <c r="AT339" i="9"/>
  <c r="P340" i="9"/>
  <c r="Q340" i="9"/>
  <c r="R340" i="9"/>
  <c r="S340" i="9"/>
  <c r="T340" i="9"/>
  <c r="U340" i="9"/>
  <c r="V340" i="9"/>
  <c r="W340" i="9"/>
  <c r="X340" i="9"/>
  <c r="Y340" i="9"/>
  <c r="Z340" i="9"/>
  <c r="AA340" i="9"/>
  <c r="AB340" i="9"/>
  <c r="AC340" i="9"/>
  <c r="AD340" i="9"/>
  <c r="AE340" i="9"/>
  <c r="AF340" i="9"/>
  <c r="AG340" i="9"/>
  <c r="AH340" i="9"/>
  <c r="AI340" i="9"/>
  <c r="AJ340" i="9"/>
  <c r="AK340" i="9"/>
  <c r="AL340" i="9"/>
  <c r="AM340" i="9"/>
  <c r="AN340" i="9"/>
  <c r="AO340" i="9"/>
  <c r="AP340" i="9"/>
  <c r="AQ340" i="9"/>
  <c r="AR340" i="9"/>
  <c r="AS340" i="9"/>
  <c r="AT340" i="9"/>
  <c r="P341" i="9"/>
  <c r="Q341" i="9"/>
  <c r="R341" i="9"/>
  <c r="S341" i="9"/>
  <c r="T341" i="9"/>
  <c r="U341" i="9"/>
  <c r="V341" i="9"/>
  <c r="W341" i="9"/>
  <c r="X341" i="9"/>
  <c r="Y341" i="9"/>
  <c r="Z341" i="9"/>
  <c r="AA341" i="9"/>
  <c r="AB341" i="9"/>
  <c r="AC341" i="9"/>
  <c r="AD341" i="9"/>
  <c r="AE341" i="9"/>
  <c r="AF341" i="9"/>
  <c r="AG341" i="9"/>
  <c r="AH341" i="9"/>
  <c r="AI341" i="9"/>
  <c r="AJ341" i="9"/>
  <c r="AK341" i="9"/>
  <c r="AL341" i="9"/>
  <c r="AM341" i="9"/>
  <c r="AN341" i="9"/>
  <c r="AO341" i="9"/>
  <c r="AP341" i="9"/>
  <c r="AQ341" i="9"/>
  <c r="AR341" i="9"/>
  <c r="AS341" i="9"/>
  <c r="AT341" i="9"/>
  <c r="P342" i="9"/>
  <c r="Q342" i="9"/>
  <c r="R342" i="9"/>
  <c r="S342" i="9"/>
  <c r="T342" i="9"/>
  <c r="U342" i="9"/>
  <c r="V342" i="9"/>
  <c r="W342" i="9"/>
  <c r="X342" i="9"/>
  <c r="Y342" i="9"/>
  <c r="Z342" i="9"/>
  <c r="AA342" i="9"/>
  <c r="AB342" i="9"/>
  <c r="AC342" i="9"/>
  <c r="AD342" i="9"/>
  <c r="AE342" i="9"/>
  <c r="AF342" i="9"/>
  <c r="AG342" i="9"/>
  <c r="AH342" i="9"/>
  <c r="AI342" i="9"/>
  <c r="AJ342" i="9"/>
  <c r="AK342" i="9"/>
  <c r="AL342" i="9"/>
  <c r="AM342" i="9"/>
  <c r="AN342" i="9"/>
  <c r="AO342" i="9"/>
  <c r="AP342" i="9"/>
  <c r="AQ342" i="9"/>
  <c r="AR342" i="9"/>
  <c r="AS342" i="9"/>
  <c r="AT342" i="9"/>
  <c r="P343" i="9"/>
  <c r="Q343" i="9"/>
  <c r="R343" i="9"/>
  <c r="S343" i="9"/>
  <c r="T343" i="9"/>
  <c r="U343" i="9"/>
  <c r="V343" i="9"/>
  <c r="W343" i="9"/>
  <c r="X343" i="9"/>
  <c r="Y343" i="9"/>
  <c r="Z343" i="9"/>
  <c r="AA343" i="9"/>
  <c r="AB343" i="9"/>
  <c r="AC343" i="9"/>
  <c r="AD343" i="9"/>
  <c r="AE343" i="9"/>
  <c r="AF343" i="9"/>
  <c r="AG343" i="9"/>
  <c r="AH343" i="9"/>
  <c r="AI343" i="9"/>
  <c r="AJ343" i="9"/>
  <c r="AK343" i="9"/>
  <c r="AL343" i="9"/>
  <c r="AM343" i="9"/>
  <c r="AN343" i="9"/>
  <c r="AO343" i="9"/>
  <c r="AP343" i="9"/>
  <c r="AQ343" i="9"/>
  <c r="AR343" i="9"/>
  <c r="AS343" i="9"/>
  <c r="AT343" i="9"/>
  <c r="P344" i="9"/>
  <c r="Q344" i="9"/>
  <c r="R344" i="9"/>
  <c r="S344" i="9"/>
  <c r="T344" i="9"/>
  <c r="U344" i="9"/>
  <c r="V344" i="9"/>
  <c r="W344" i="9"/>
  <c r="X344" i="9"/>
  <c r="Y344" i="9"/>
  <c r="Z344" i="9"/>
  <c r="AA344" i="9"/>
  <c r="AB344" i="9"/>
  <c r="AC344" i="9"/>
  <c r="AD344" i="9"/>
  <c r="AE344" i="9"/>
  <c r="AF344" i="9"/>
  <c r="AG344" i="9"/>
  <c r="AH344" i="9"/>
  <c r="AI344" i="9"/>
  <c r="AJ344" i="9"/>
  <c r="AK344" i="9"/>
  <c r="AL344" i="9"/>
  <c r="AM344" i="9"/>
  <c r="AN344" i="9"/>
  <c r="AO344" i="9"/>
  <c r="AP344" i="9"/>
  <c r="AQ344" i="9"/>
  <c r="AR344" i="9"/>
  <c r="AS344" i="9"/>
  <c r="AT344" i="9"/>
  <c r="P345" i="9"/>
  <c r="Q345" i="9"/>
  <c r="R345" i="9"/>
  <c r="S345" i="9"/>
  <c r="T345" i="9"/>
  <c r="U345" i="9"/>
  <c r="V345" i="9"/>
  <c r="W345" i="9"/>
  <c r="X345" i="9"/>
  <c r="Y345" i="9"/>
  <c r="Z345" i="9"/>
  <c r="AA345" i="9"/>
  <c r="AB345" i="9"/>
  <c r="AC345" i="9"/>
  <c r="AD345" i="9"/>
  <c r="AE345" i="9"/>
  <c r="AF345" i="9"/>
  <c r="AG345" i="9"/>
  <c r="AH345" i="9"/>
  <c r="AI345" i="9"/>
  <c r="AJ345" i="9"/>
  <c r="AK345" i="9"/>
  <c r="AL345" i="9"/>
  <c r="AM345" i="9"/>
  <c r="AN345" i="9"/>
  <c r="AO345" i="9"/>
  <c r="AP345" i="9"/>
  <c r="AQ345" i="9"/>
  <c r="AR345" i="9"/>
  <c r="AS345" i="9"/>
  <c r="AT345" i="9"/>
  <c r="P346" i="9"/>
  <c r="Q346" i="9"/>
  <c r="R346" i="9"/>
  <c r="S346" i="9"/>
  <c r="T346" i="9"/>
  <c r="U346" i="9"/>
  <c r="V346" i="9"/>
  <c r="W346" i="9"/>
  <c r="X346" i="9"/>
  <c r="Y346" i="9"/>
  <c r="Z346" i="9"/>
  <c r="AA346" i="9"/>
  <c r="AB346" i="9"/>
  <c r="AC346" i="9"/>
  <c r="AD346" i="9"/>
  <c r="AE346" i="9"/>
  <c r="AF346" i="9"/>
  <c r="AG346" i="9"/>
  <c r="AH346" i="9"/>
  <c r="AI346" i="9"/>
  <c r="AJ346" i="9"/>
  <c r="AK346" i="9"/>
  <c r="AL346" i="9"/>
  <c r="AM346" i="9"/>
  <c r="AN346" i="9"/>
  <c r="AO346" i="9"/>
  <c r="AP346" i="9"/>
  <c r="AQ346" i="9"/>
  <c r="AR346" i="9"/>
  <c r="AS346" i="9"/>
  <c r="AT346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7" i="9"/>
  <c r="AG347" i="9"/>
  <c r="AH347" i="9"/>
  <c r="AI347" i="9"/>
  <c r="AJ347" i="9"/>
  <c r="AK347" i="9"/>
  <c r="AL347" i="9"/>
  <c r="AM347" i="9"/>
  <c r="AN347" i="9"/>
  <c r="AO347" i="9"/>
  <c r="AP347" i="9"/>
  <c r="AQ347" i="9"/>
  <c r="AR347" i="9"/>
  <c r="AS347" i="9"/>
  <c r="AT347" i="9"/>
  <c r="P348" i="9"/>
  <c r="Q348" i="9"/>
  <c r="R348" i="9"/>
  <c r="S348" i="9"/>
  <c r="T348" i="9"/>
  <c r="U348" i="9"/>
  <c r="V348" i="9"/>
  <c r="W348" i="9"/>
  <c r="X348" i="9"/>
  <c r="Y348" i="9"/>
  <c r="Z348" i="9"/>
  <c r="AA348" i="9"/>
  <c r="AB348" i="9"/>
  <c r="AC348" i="9"/>
  <c r="AD348" i="9"/>
  <c r="AE348" i="9"/>
  <c r="AF348" i="9"/>
  <c r="AG348" i="9"/>
  <c r="AH348" i="9"/>
  <c r="AI348" i="9"/>
  <c r="AJ348" i="9"/>
  <c r="AK348" i="9"/>
  <c r="AL348" i="9"/>
  <c r="AM348" i="9"/>
  <c r="AN348" i="9"/>
  <c r="AO348" i="9"/>
  <c r="AP348" i="9"/>
  <c r="AQ348" i="9"/>
  <c r="AR348" i="9"/>
  <c r="AS348" i="9"/>
  <c r="AT348" i="9"/>
  <c r="P349" i="9"/>
  <c r="Q349" i="9"/>
  <c r="R349" i="9"/>
  <c r="S349" i="9"/>
  <c r="T349" i="9"/>
  <c r="U349" i="9"/>
  <c r="V349" i="9"/>
  <c r="W349" i="9"/>
  <c r="X349" i="9"/>
  <c r="Y349" i="9"/>
  <c r="Z349" i="9"/>
  <c r="AA349" i="9"/>
  <c r="AB349" i="9"/>
  <c r="AC349" i="9"/>
  <c r="AD349" i="9"/>
  <c r="AE349" i="9"/>
  <c r="AF349" i="9"/>
  <c r="AG349" i="9"/>
  <c r="AH349" i="9"/>
  <c r="AI349" i="9"/>
  <c r="AJ349" i="9"/>
  <c r="AK349" i="9"/>
  <c r="AL349" i="9"/>
  <c r="AM349" i="9"/>
  <c r="AN349" i="9"/>
  <c r="AO349" i="9"/>
  <c r="AP349" i="9"/>
  <c r="AQ349" i="9"/>
  <c r="AR349" i="9"/>
  <c r="AS349" i="9"/>
  <c r="AT349" i="9"/>
  <c r="P350" i="9"/>
  <c r="Q350" i="9"/>
  <c r="R350" i="9"/>
  <c r="S350" i="9"/>
  <c r="T350" i="9"/>
  <c r="U350" i="9"/>
  <c r="V350" i="9"/>
  <c r="W350" i="9"/>
  <c r="X350" i="9"/>
  <c r="Y350" i="9"/>
  <c r="Z350" i="9"/>
  <c r="AA350" i="9"/>
  <c r="AB350" i="9"/>
  <c r="AC350" i="9"/>
  <c r="AD350" i="9"/>
  <c r="AE350" i="9"/>
  <c r="AF350" i="9"/>
  <c r="AG350" i="9"/>
  <c r="AH350" i="9"/>
  <c r="AI350" i="9"/>
  <c r="AJ350" i="9"/>
  <c r="AK350" i="9"/>
  <c r="AL350" i="9"/>
  <c r="AM350" i="9"/>
  <c r="AN350" i="9"/>
  <c r="AO350" i="9"/>
  <c r="AP350" i="9"/>
  <c r="AQ350" i="9"/>
  <c r="AR350" i="9"/>
  <c r="AS350" i="9"/>
  <c r="AT350" i="9"/>
  <c r="P351" i="9"/>
  <c r="Q351" i="9"/>
  <c r="R351" i="9"/>
  <c r="S351" i="9"/>
  <c r="T351" i="9"/>
  <c r="U351" i="9"/>
  <c r="V351" i="9"/>
  <c r="W351" i="9"/>
  <c r="X351" i="9"/>
  <c r="Y351" i="9"/>
  <c r="Z351" i="9"/>
  <c r="AA351" i="9"/>
  <c r="AB351" i="9"/>
  <c r="AC351" i="9"/>
  <c r="AD351" i="9"/>
  <c r="AE351" i="9"/>
  <c r="AF351" i="9"/>
  <c r="AG351" i="9"/>
  <c r="AH351" i="9"/>
  <c r="AI351" i="9"/>
  <c r="AJ351" i="9"/>
  <c r="AK351" i="9"/>
  <c r="AL351" i="9"/>
  <c r="AM351" i="9"/>
  <c r="AN351" i="9"/>
  <c r="AO351" i="9"/>
  <c r="AP351" i="9"/>
  <c r="AQ351" i="9"/>
  <c r="AR351" i="9"/>
  <c r="AS351" i="9"/>
  <c r="AT351" i="9"/>
  <c r="P352" i="9"/>
  <c r="Q352" i="9"/>
  <c r="R352" i="9"/>
  <c r="S352" i="9"/>
  <c r="T352" i="9"/>
  <c r="U352" i="9"/>
  <c r="V352" i="9"/>
  <c r="W352" i="9"/>
  <c r="X352" i="9"/>
  <c r="Y352" i="9"/>
  <c r="Z352" i="9"/>
  <c r="AA352" i="9"/>
  <c r="AB352" i="9"/>
  <c r="AC352" i="9"/>
  <c r="AD352" i="9"/>
  <c r="AE352" i="9"/>
  <c r="AF352" i="9"/>
  <c r="AG352" i="9"/>
  <c r="AH352" i="9"/>
  <c r="AI352" i="9"/>
  <c r="AJ352" i="9"/>
  <c r="AK352" i="9"/>
  <c r="AL352" i="9"/>
  <c r="AM352" i="9"/>
  <c r="AN352" i="9"/>
  <c r="AO352" i="9"/>
  <c r="AP352" i="9"/>
  <c r="AQ352" i="9"/>
  <c r="AR352" i="9"/>
  <c r="AS352" i="9"/>
  <c r="AT352" i="9"/>
  <c r="P353" i="9"/>
  <c r="Q353" i="9"/>
  <c r="R353" i="9"/>
  <c r="S353" i="9"/>
  <c r="T353" i="9"/>
  <c r="U353" i="9"/>
  <c r="V353" i="9"/>
  <c r="W353" i="9"/>
  <c r="X353" i="9"/>
  <c r="Y353" i="9"/>
  <c r="Z353" i="9"/>
  <c r="AA353" i="9"/>
  <c r="AB353" i="9"/>
  <c r="AC353" i="9"/>
  <c r="AD353" i="9"/>
  <c r="AE353" i="9"/>
  <c r="AF353" i="9"/>
  <c r="AG353" i="9"/>
  <c r="AH353" i="9"/>
  <c r="AI353" i="9"/>
  <c r="AJ353" i="9"/>
  <c r="AK353" i="9"/>
  <c r="AL353" i="9"/>
  <c r="AM353" i="9"/>
  <c r="AN353" i="9"/>
  <c r="AO353" i="9"/>
  <c r="AP353" i="9"/>
  <c r="AQ353" i="9"/>
  <c r="AR353" i="9"/>
  <c r="AS353" i="9"/>
  <c r="AT353" i="9"/>
  <c r="P354" i="9"/>
  <c r="Q354" i="9"/>
  <c r="R354" i="9"/>
  <c r="S354" i="9"/>
  <c r="T354" i="9"/>
  <c r="U354" i="9"/>
  <c r="V354" i="9"/>
  <c r="W354" i="9"/>
  <c r="X354" i="9"/>
  <c r="Y354" i="9"/>
  <c r="Z354" i="9"/>
  <c r="AA354" i="9"/>
  <c r="AB354" i="9"/>
  <c r="AC354" i="9"/>
  <c r="AD354" i="9"/>
  <c r="AE354" i="9"/>
  <c r="AF354" i="9"/>
  <c r="AG354" i="9"/>
  <c r="AH354" i="9"/>
  <c r="AI354" i="9"/>
  <c r="AJ354" i="9"/>
  <c r="AK354" i="9"/>
  <c r="AL354" i="9"/>
  <c r="AM354" i="9"/>
  <c r="AN354" i="9"/>
  <c r="AO354" i="9"/>
  <c r="AP354" i="9"/>
  <c r="AQ354" i="9"/>
  <c r="AR354" i="9"/>
  <c r="AS354" i="9"/>
  <c r="AT354" i="9"/>
  <c r="P355" i="9"/>
  <c r="Q355" i="9"/>
  <c r="R355" i="9"/>
  <c r="S355" i="9"/>
  <c r="T355" i="9"/>
  <c r="U355" i="9"/>
  <c r="V355" i="9"/>
  <c r="W355" i="9"/>
  <c r="X355" i="9"/>
  <c r="Y355" i="9"/>
  <c r="Z355" i="9"/>
  <c r="AA355" i="9"/>
  <c r="AB355" i="9"/>
  <c r="AC355" i="9"/>
  <c r="AD355" i="9"/>
  <c r="AE355" i="9"/>
  <c r="AF355" i="9"/>
  <c r="AG355" i="9"/>
  <c r="AH355" i="9"/>
  <c r="AI355" i="9"/>
  <c r="AJ355" i="9"/>
  <c r="AK355" i="9"/>
  <c r="AL355" i="9"/>
  <c r="AM355" i="9"/>
  <c r="AN355" i="9"/>
  <c r="AO355" i="9"/>
  <c r="AP355" i="9"/>
  <c r="AQ355" i="9"/>
  <c r="AR355" i="9"/>
  <c r="AS355" i="9"/>
  <c r="AT355" i="9"/>
  <c r="P356" i="9"/>
  <c r="Q356" i="9"/>
  <c r="R356" i="9"/>
  <c r="S356" i="9"/>
  <c r="T356" i="9"/>
  <c r="U356" i="9"/>
  <c r="V356" i="9"/>
  <c r="W356" i="9"/>
  <c r="X356" i="9"/>
  <c r="Y356" i="9"/>
  <c r="Z356" i="9"/>
  <c r="AA356" i="9"/>
  <c r="AB356" i="9"/>
  <c r="AC356" i="9"/>
  <c r="AD356" i="9"/>
  <c r="AE356" i="9"/>
  <c r="AF356" i="9"/>
  <c r="AG356" i="9"/>
  <c r="AH356" i="9"/>
  <c r="AI356" i="9"/>
  <c r="AJ356" i="9"/>
  <c r="AK356" i="9"/>
  <c r="AL356" i="9"/>
  <c r="AM356" i="9"/>
  <c r="AN356" i="9"/>
  <c r="AO356" i="9"/>
  <c r="AP356" i="9"/>
  <c r="AQ356" i="9"/>
  <c r="AR356" i="9"/>
  <c r="AS356" i="9"/>
  <c r="AT356" i="9"/>
  <c r="P357" i="9"/>
  <c r="Q357" i="9"/>
  <c r="R357" i="9"/>
  <c r="S357" i="9"/>
  <c r="T357" i="9"/>
  <c r="U357" i="9"/>
  <c r="V357" i="9"/>
  <c r="W357" i="9"/>
  <c r="X357" i="9"/>
  <c r="Y357" i="9"/>
  <c r="Z357" i="9"/>
  <c r="AA357" i="9"/>
  <c r="AB357" i="9"/>
  <c r="AC357" i="9"/>
  <c r="AD357" i="9"/>
  <c r="AE357" i="9"/>
  <c r="AF357" i="9"/>
  <c r="AG357" i="9"/>
  <c r="AH357" i="9"/>
  <c r="AI357" i="9"/>
  <c r="AJ357" i="9"/>
  <c r="AK357" i="9"/>
  <c r="AL357" i="9"/>
  <c r="AM357" i="9"/>
  <c r="AN357" i="9"/>
  <c r="AO357" i="9"/>
  <c r="AP357" i="9"/>
  <c r="AQ357" i="9"/>
  <c r="AR357" i="9"/>
  <c r="AS357" i="9"/>
  <c r="AT357" i="9"/>
  <c r="P358" i="9"/>
  <c r="Q358" i="9"/>
  <c r="R358" i="9"/>
  <c r="S358" i="9"/>
  <c r="T358" i="9"/>
  <c r="U358" i="9"/>
  <c r="V358" i="9"/>
  <c r="W358" i="9"/>
  <c r="X358" i="9"/>
  <c r="Y358" i="9"/>
  <c r="Z358" i="9"/>
  <c r="AA358" i="9"/>
  <c r="AB358" i="9"/>
  <c r="AC358" i="9"/>
  <c r="AD358" i="9"/>
  <c r="AE358" i="9"/>
  <c r="AF358" i="9"/>
  <c r="AG358" i="9"/>
  <c r="AH358" i="9"/>
  <c r="AI358" i="9"/>
  <c r="AJ358" i="9"/>
  <c r="AK358" i="9"/>
  <c r="AL358" i="9"/>
  <c r="AM358" i="9"/>
  <c r="AN358" i="9"/>
  <c r="AO358" i="9"/>
  <c r="AP358" i="9"/>
  <c r="AQ358" i="9"/>
  <c r="AR358" i="9"/>
  <c r="AS358" i="9"/>
  <c r="AT358" i="9"/>
  <c r="P359" i="9"/>
  <c r="Q359" i="9"/>
  <c r="R359" i="9"/>
  <c r="S359" i="9"/>
  <c r="T359" i="9"/>
  <c r="U359" i="9"/>
  <c r="V359" i="9"/>
  <c r="W359" i="9"/>
  <c r="X359" i="9"/>
  <c r="Y359" i="9"/>
  <c r="Z359" i="9"/>
  <c r="AA359" i="9"/>
  <c r="AB359" i="9"/>
  <c r="AC359" i="9"/>
  <c r="AD359" i="9"/>
  <c r="AE359" i="9"/>
  <c r="AF359" i="9"/>
  <c r="AG359" i="9"/>
  <c r="AH359" i="9"/>
  <c r="AI359" i="9"/>
  <c r="AJ359" i="9"/>
  <c r="AK359" i="9"/>
  <c r="AL359" i="9"/>
  <c r="AM359" i="9"/>
  <c r="AN359" i="9"/>
  <c r="AO359" i="9"/>
  <c r="AP359" i="9"/>
  <c r="AQ359" i="9"/>
  <c r="AR359" i="9"/>
  <c r="AS359" i="9"/>
  <c r="AT359" i="9"/>
  <c r="P360" i="9"/>
  <c r="Q360" i="9"/>
  <c r="R360" i="9"/>
  <c r="S360" i="9"/>
  <c r="T360" i="9"/>
  <c r="U360" i="9"/>
  <c r="V360" i="9"/>
  <c r="W360" i="9"/>
  <c r="X360" i="9"/>
  <c r="Y360" i="9"/>
  <c r="Z360" i="9"/>
  <c r="AA360" i="9"/>
  <c r="AB360" i="9"/>
  <c r="AC360" i="9"/>
  <c r="AD360" i="9"/>
  <c r="AE360" i="9"/>
  <c r="AF360" i="9"/>
  <c r="AG360" i="9"/>
  <c r="AH360" i="9"/>
  <c r="AI360" i="9"/>
  <c r="AJ360" i="9"/>
  <c r="AK360" i="9"/>
  <c r="AL360" i="9"/>
  <c r="AM360" i="9"/>
  <c r="AN360" i="9"/>
  <c r="AO360" i="9"/>
  <c r="AP360" i="9"/>
  <c r="AQ360" i="9"/>
  <c r="AR360" i="9"/>
  <c r="AS360" i="9"/>
  <c r="AT360" i="9"/>
  <c r="P361" i="9"/>
  <c r="Q361" i="9"/>
  <c r="R361" i="9"/>
  <c r="S361" i="9"/>
  <c r="T361" i="9"/>
  <c r="U361" i="9"/>
  <c r="V361" i="9"/>
  <c r="W361" i="9"/>
  <c r="X361" i="9"/>
  <c r="Y361" i="9"/>
  <c r="Z361" i="9"/>
  <c r="AA361" i="9"/>
  <c r="AB361" i="9"/>
  <c r="AC361" i="9"/>
  <c r="AD361" i="9"/>
  <c r="AE361" i="9"/>
  <c r="AF361" i="9"/>
  <c r="AG361" i="9"/>
  <c r="AH361" i="9"/>
  <c r="AI361" i="9"/>
  <c r="AJ361" i="9"/>
  <c r="AK361" i="9"/>
  <c r="AL361" i="9"/>
  <c r="AM361" i="9"/>
  <c r="AN361" i="9"/>
  <c r="AO361" i="9"/>
  <c r="AP361" i="9"/>
  <c r="AQ361" i="9"/>
  <c r="AR361" i="9"/>
  <c r="AS361" i="9"/>
  <c r="AT361" i="9"/>
  <c r="P362" i="9"/>
  <c r="Q362" i="9"/>
  <c r="R362" i="9"/>
  <c r="S362" i="9"/>
  <c r="T362" i="9"/>
  <c r="U362" i="9"/>
  <c r="V362" i="9"/>
  <c r="W362" i="9"/>
  <c r="X362" i="9"/>
  <c r="Y362" i="9"/>
  <c r="Z362" i="9"/>
  <c r="AA362" i="9"/>
  <c r="AB362" i="9"/>
  <c r="AC362" i="9"/>
  <c r="AD362" i="9"/>
  <c r="AE362" i="9"/>
  <c r="AF362" i="9"/>
  <c r="AG362" i="9"/>
  <c r="AH362" i="9"/>
  <c r="AI362" i="9"/>
  <c r="AJ362" i="9"/>
  <c r="AK362" i="9"/>
  <c r="AL362" i="9"/>
  <c r="AM362" i="9"/>
  <c r="AN362" i="9"/>
  <c r="AO362" i="9"/>
  <c r="AP362" i="9"/>
  <c r="AQ362" i="9"/>
  <c r="AR362" i="9"/>
  <c r="AS362" i="9"/>
  <c r="AT362" i="9"/>
  <c r="P363" i="9"/>
  <c r="Q363" i="9"/>
  <c r="R363" i="9"/>
  <c r="S363" i="9"/>
  <c r="T363" i="9"/>
  <c r="U363" i="9"/>
  <c r="V363" i="9"/>
  <c r="W363" i="9"/>
  <c r="X363" i="9"/>
  <c r="Y363" i="9"/>
  <c r="Z363" i="9"/>
  <c r="AA363" i="9"/>
  <c r="AB363" i="9"/>
  <c r="AC363" i="9"/>
  <c r="AD363" i="9"/>
  <c r="AE363" i="9"/>
  <c r="AF363" i="9"/>
  <c r="AG363" i="9"/>
  <c r="AH363" i="9"/>
  <c r="AI363" i="9"/>
  <c r="AJ363" i="9"/>
  <c r="AK363" i="9"/>
  <c r="AL363" i="9"/>
  <c r="AM363" i="9"/>
  <c r="AN363" i="9"/>
  <c r="AO363" i="9"/>
  <c r="AP363" i="9"/>
  <c r="AQ363" i="9"/>
  <c r="AR363" i="9"/>
  <c r="AS363" i="9"/>
  <c r="AT363" i="9"/>
  <c r="P364" i="9"/>
  <c r="Q364" i="9"/>
  <c r="R364" i="9"/>
  <c r="S364" i="9"/>
  <c r="T364" i="9"/>
  <c r="U364" i="9"/>
  <c r="V364" i="9"/>
  <c r="W364" i="9"/>
  <c r="X364" i="9"/>
  <c r="Y364" i="9"/>
  <c r="Z364" i="9"/>
  <c r="AA364" i="9"/>
  <c r="AB364" i="9"/>
  <c r="AC364" i="9"/>
  <c r="AD364" i="9"/>
  <c r="AE364" i="9"/>
  <c r="AF364" i="9"/>
  <c r="AG364" i="9"/>
  <c r="AH364" i="9"/>
  <c r="AI364" i="9"/>
  <c r="AJ364" i="9"/>
  <c r="AK364" i="9"/>
  <c r="AL364" i="9"/>
  <c r="AM364" i="9"/>
  <c r="AN364" i="9"/>
  <c r="AO364" i="9"/>
  <c r="AP364" i="9"/>
  <c r="AQ364" i="9"/>
  <c r="AR364" i="9"/>
  <c r="AS364" i="9"/>
  <c r="AT364" i="9"/>
  <c r="P365" i="9"/>
  <c r="Q365" i="9"/>
  <c r="R365" i="9"/>
  <c r="S365" i="9"/>
  <c r="T365" i="9"/>
  <c r="U365" i="9"/>
  <c r="V365" i="9"/>
  <c r="W365" i="9"/>
  <c r="X365" i="9"/>
  <c r="Y365" i="9"/>
  <c r="Z365" i="9"/>
  <c r="AA365" i="9"/>
  <c r="AB365" i="9"/>
  <c r="AC365" i="9"/>
  <c r="AD365" i="9"/>
  <c r="AE365" i="9"/>
  <c r="AF365" i="9"/>
  <c r="AG365" i="9"/>
  <c r="AH365" i="9"/>
  <c r="AI365" i="9"/>
  <c r="AJ365" i="9"/>
  <c r="AK365" i="9"/>
  <c r="AL365" i="9"/>
  <c r="AM365" i="9"/>
  <c r="AN365" i="9"/>
  <c r="AO365" i="9"/>
  <c r="AP365" i="9"/>
  <c r="AQ365" i="9"/>
  <c r="AR365" i="9"/>
  <c r="AS365" i="9"/>
  <c r="AT365" i="9"/>
  <c r="P366" i="9"/>
  <c r="Q366" i="9"/>
  <c r="R366" i="9"/>
  <c r="S366" i="9"/>
  <c r="T366" i="9"/>
  <c r="U366" i="9"/>
  <c r="V366" i="9"/>
  <c r="W366" i="9"/>
  <c r="X366" i="9"/>
  <c r="Y366" i="9"/>
  <c r="Z366" i="9"/>
  <c r="AA366" i="9"/>
  <c r="AB366" i="9"/>
  <c r="AC366" i="9"/>
  <c r="AD366" i="9"/>
  <c r="AE366" i="9"/>
  <c r="AF366" i="9"/>
  <c r="AG366" i="9"/>
  <c r="AH366" i="9"/>
  <c r="AI366" i="9"/>
  <c r="AJ366" i="9"/>
  <c r="AK366" i="9"/>
  <c r="AL366" i="9"/>
  <c r="AM366" i="9"/>
  <c r="AN366" i="9"/>
  <c r="AO366" i="9"/>
  <c r="AP366" i="9"/>
  <c r="AQ366" i="9"/>
  <c r="AR366" i="9"/>
  <c r="AS366" i="9"/>
  <c r="AT366" i="9"/>
  <c r="P367" i="9"/>
  <c r="Q367" i="9"/>
  <c r="R367" i="9"/>
  <c r="S367" i="9"/>
  <c r="T367" i="9"/>
  <c r="U367" i="9"/>
  <c r="V367" i="9"/>
  <c r="W367" i="9"/>
  <c r="X367" i="9"/>
  <c r="Y367" i="9"/>
  <c r="Z367" i="9"/>
  <c r="AA367" i="9"/>
  <c r="AB367" i="9"/>
  <c r="AC367" i="9"/>
  <c r="AD367" i="9"/>
  <c r="AE367" i="9"/>
  <c r="AF367" i="9"/>
  <c r="AG367" i="9"/>
  <c r="AH367" i="9"/>
  <c r="AI367" i="9"/>
  <c r="AJ367" i="9"/>
  <c r="AK367" i="9"/>
  <c r="AL367" i="9"/>
  <c r="AM367" i="9"/>
  <c r="AN367" i="9"/>
  <c r="AO367" i="9"/>
  <c r="AP367" i="9"/>
  <c r="AQ367" i="9"/>
  <c r="AR367" i="9"/>
  <c r="AS367" i="9"/>
  <c r="AT367" i="9"/>
  <c r="P368" i="9"/>
  <c r="Q368" i="9"/>
  <c r="R368" i="9"/>
  <c r="S368" i="9"/>
  <c r="T368" i="9"/>
  <c r="U368" i="9"/>
  <c r="V368" i="9"/>
  <c r="W368" i="9"/>
  <c r="X368" i="9"/>
  <c r="Y368" i="9"/>
  <c r="Z368" i="9"/>
  <c r="AA368" i="9"/>
  <c r="AB368" i="9"/>
  <c r="AC368" i="9"/>
  <c r="AD368" i="9"/>
  <c r="AE368" i="9"/>
  <c r="AF368" i="9"/>
  <c r="AG368" i="9"/>
  <c r="AH368" i="9"/>
  <c r="AI368" i="9"/>
  <c r="AJ368" i="9"/>
  <c r="AK368" i="9"/>
  <c r="AL368" i="9"/>
  <c r="AM368" i="9"/>
  <c r="AN368" i="9"/>
  <c r="AO368" i="9"/>
  <c r="AP368" i="9"/>
  <c r="AQ368" i="9"/>
  <c r="AR368" i="9"/>
  <c r="AS368" i="9"/>
  <c r="AT368" i="9"/>
  <c r="P369" i="9"/>
  <c r="Q369" i="9"/>
  <c r="R369" i="9"/>
  <c r="S369" i="9"/>
  <c r="T369" i="9"/>
  <c r="U369" i="9"/>
  <c r="V369" i="9"/>
  <c r="W369" i="9"/>
  <c r="X369" i="9"/>
  <c r="Y369" i="9"/>
  <c r="Z369" i="9"/>
  <c r="AA369" i="9"/>
  <c r="AB369" i="9"/>
  <c r="AC369" i="9"/>
  <c r="AD369" i="9"/>
  <c r="AE369" i="9"/>
  <c r="AF369" i="9"/>
  <c r="AG369" i="9"/>
  <c r="AH369" i="9"/>
  <c r="AI369" i="9"/>
  <c r="AJ369" i="9"/>
  <c r="AK369" i="9"/>
  <c r="AL369" i="9"/>
  <c r="AM369" i="9"/>
  <c r="AN369" i="9"/>
  <c r="AO369" i="9"/>
  <c r="AP369" i="9"/>
  <c r="AQ369" i="9"/>
  <c r="AR369" i="9"/>
  <c r="AS369" i="9"/>
  <c r="AT369" i="9"/>
  <c r="P370" i="9"/>
  <c r="Q370" i="9"/>
  <c r="R370" i="9"/>
  <c r="S370" i="9"/>
  <c r="T370" i="9"/>
  <c r="U370" i="9"/>
  <c r="V370" i="9"/>
  <c r="W370" i="9"/>
  <c r="X370" i="9"/>
  <c r="Y370" i="9"/>
  <c r="Z370" i="9"/>
  <c r="AA370" i="9"/>
  <c r="AB370" i="9"/>
  <c r="AC370" i="9"/>
  <c r="AD370" i="9"/>
  <c r="AE370" i="9"/>
  <c r="AF370" i="9"/>
  <c r="AG370" i="9"/>
  <c r="AH370" i="9"/>
  <c r="AI370" i="9"/>
  <c r="AJ370" i="9"/>
  <c r="AK370" i="9"/>
  <c r="AL370" i="9"/>
  <c r="AM370" i="9"/>
  <c r="AN370" i="9"/>
  <c r="AO370" i="9"/>
  <c r="AP370" i="9"/>
  <c r="AQ370" i="9"/>
  <c r="AR370" i="9"/>
  <c r="AS370" i="9"/>
  <c r="AT370" i="9"/>
  <c r="P371" i="9"/>
  <c r="Q371" i="9"/>
  <c r="R371" i="9"/>
  <c r="S371" i="9"/>
  <c r="T371" i="9"/>
  <c r="U371" i="9"/>
  <c r="V371" i="9"/>
  <c r="W371" i="9"/>
  <c r="X371" i="9"/>
  <c r="Y371" i="9"/>
  <c r="Z371" i="9"/>
  <c r="AA371" i="9"/>
  <c r="AB371" i="9"/>
  <c r="AC371" i="9"/>
  <c r="AD371" i="9"/>
  <c r="AE371" i="9"/>
  <c r="AF371" i="9"/>
  <c r="AG371" i="9"/>
  <c r="AH371" i="9"/>
  <c r="AI371" i="9"/>
  <c r="AJ371" i="9"/>
  <c r="AK371" i="9"/>
  <c r="AL371" i="9"/>
  <c r="AM371" i="9"/>
  <c r="AN371" i="9"/>
  <c r="AO371" i="9"/>
  <c r="AP371" i="9"/>
  <c r="AQ371" i="9"/>
  <c r="AR371" i="9"/>
  <c r="AS371" i="9"/>
  <c r="AT371" i="9"/>
  <c r="P372" i="9"/>
  <c r="Q372" i="9"/>
  <c r="R372" i="9"/>
  <c r="S372" i="9"/>
  <c r="T372" i="9"/>
  <c r="U372" i="9"/>
  <c r="V372" i="9"/>
  <c r="W372" i="9"/>
  <c r="X372" i="9"/>
  <c r="Y372" i="9"/>
  <c r="Z372" i="9"/>
  <c r="AA372" i="9"/>
  <c r="AB372" i="9"/>
  <c r="AC372" i="9"/>
  <c r="AD372" i="9"/>
  <c r="AE372" i="9"/>
  <c r="AF372" i="9"/>
  <c r="AG372" i="9"/>
  <c r="AH372" i="9"/>
  <c r="AI372" i="9"/>
  <c r="AJ372" i="9"/>
  <c r="AK372" i="9"/>
  <c r="AL372" i="9"/>
  <c r="AM372" i="9"/>
  <c r="AN372" i="9"/>
  <c r="AO372" i="9"/>
  <c r="AP372" i="9"/>
  <c r="AQ372" i="9"/>
  <c r="AR372" i="9"/>
  <c r="AS372" i="9"/>
  <c r="AT372" i="9"/>
  <c r="P373" i="9"/>
  <c r="Q373" i="9"/>
  <c r="R373" i="9"/>
  <c r="S373" i="9"/>
  <c r="T373" i="9"/>
  <c r="U373" i="9"/>
  <c r="V373" i="9"/>
  <c r="W373" i="9"/>
  <c r="X373" i="9"/>
  <c r="Y373" i="9"/>
  <c r="Z373" i="9"/>
  <c r="AA373" i="9"/>
  <c r="AB373" i="9"/>
  <c r="AC373" i="9"/>
  <c r="AD373" i="9"/>
  <c r="AE373" i="9"/>
  <c r="AF373" i="9"/>
  <c r="AG373" i="9"/>
  <c r="AH373" i="9"/>
  <c r="AI373" i="9"/>
  <c r="AJ373" i="9"/>
  <c r="AK373" i="9"/>
  <c r="AL373" i="9"/>
  <c r="AM373" i="9"/>
  <c r="AN373" i="9"/>
  <c r="AO373" i="9"/>
  <c r="AP373" i="9"/>
  <c r="AQ373" i="9"/>
  <c r="AR373" i="9"/>
  <c r="AS373" i="9"/>
  <c r="AT373" i="9"/>
  <c r="P374" i="9"/>
  <c r="Q374" i="9"/>
  <c r="R374" i="9"/>
  <c r="S374" i="9"/>
  <c r="T374" i="9"/>
  <c r="U374" i="9"/>
  <c r="V374" i="9"/>
  <c r="W374" i="9"/>
  <c r="X374" i="9"/>
  <c r="Y374" i="9"/>
  <c r="Z374" i="9"/>
  <c r="AA374" i="9"/>
  <c r="AB374" i="9"/>
  <c r="AC374" i="9"/>
  <c r="AD374" i="9"/>
  <c r="AE374" i="9"/>
  <c r="AF374" i="9"/>
  <c r="AG374" i="9"/>
  <c r="AH374" i="9"/>
  <c r="AI374" i="9"/>
  <c r="AJ374" i="9"/>
  <c r="AK374" i="9"/>
  <c r="AL374" i="9"/>
  <c r="AM374" i="9"/>
  <c r="AN374" i="9"/>
  <c r="AO374" i="9"/>
  <c r="AP374" i="9"/>
  <c r="AQ374" i="9"/>
  <c r="AR374" i="9"/>
  <c r="AS374" i="9"/>
  <c r="AT374" i="9"/>
  <c r="P375" i="9"/>
  <c r="Q375" i="9"/>
  <c r="R375" i="9"/>
  <c r="S375" i="9"/>
  <c r="T375" i="9"/>
  <c r="U375" i="9"/>
  <c r="V375" i="9"/>
  <c r="W375" i="9"/>
  <c r="X375" i="9"/>
  <c r="Y375" i="9"/>
  <c r="Z375" i="9"/>
  <c r="AA375" i="9"/>
  <c r="AB375" i="9"/>
  <c r="AC375" i="9"/>
  <c r="AD375" i="9"/>
  <c r="AE375" i="9"/>
  <c r="AF375" i="9"/>
  <c r="AG375" i="9"/>
  <c r="AH375" i="9"/>
  <c r="AI375" i="9"/>
  <c r="AJ375" i="9"/>
  <c r="AK375" i="9"/>
  <c r="AL375" i="9"/>
  <c r="AM375" i="9"/>
  <c r="AN375" i="9"/>
  <c r="AO375" i="9"/>
  <c r="AP375" i="9"/>
  <c r="AQ375" i="9"/>
  <c r="AR375" i="9"/>
  <c r="AS375" i="9"/>
  <c r="AT375" i="9"/>
  <c r="P376" i="9"/>
  <c r="Q376" i="9"/>
  <c r="R376" i="9"/>
  <c r="S376" i="9"/>
  <c r="T376" i="9"/>
  <c r="U376" i="9"/>
  <c r="V376" i="9"/>
  <c r="W376" i="9"/>
  <c r="X376" i="9"/>
  <c r="Y376" i="9"/>
  <c r="Z376" i="9"/>
  <c r="AA376" i="9"/>
  <c r="AB376" i="9"/>
  <c r="AC376" i="9"/>
  <c r="AD376" i="9"/>
  <c r="AE376" i="9"/>
  <c r="AF376" i="9"/>
  <c r="AG376" i="9"/>
  <c r="AH376" i="9"/>
  <c r="AI376" i="9"/>
  <c r="AJ376" i="9"/>
  <c r="AK376" i="9"/>
  <c r="AL376" i="9"/>
  <c r="AM376" i="9"/>
  <c r="AN376" i="9"/>
  <c r="AO376" i="9"/>
  <c r="AP376" i="9"/>
  <c r="AQ376" i="9"/>
  <c r="AR376" i="9"/>
  <c r="AS376" i="9"/>
  <c r="AT376" i="9"/>
  <c r="P377" i="9"/>
  <c r="Q377" i="9"/>
  <c r="R377" i="9"/>
  <c r="S377" i="9"/>
  <c r="T377" i="9"/>
  <c r="U377" i="9"/>
  <c r="V377" i="9"/>
  <c r="W377" i="9"/>
  <c r="X377" i="9"/>
  <c r="Y377" i="9"/>
  <c r="Z377" i="9"/>
  <c r="AA377" i="9"/>
  <c r="AB377" i="9"/>
  <c r="AC377" i="9"/>
  <c r="AD377" i="9"/>
  <c r="AE377" i="9"/>
  <c r="AF377" i="9"/>
  <c r="AG377" i="9"/>
  <c r="AH377" i="9"/>
  <c r="AI377" i="9"/>
  <c r="AJ377" i="9"/>
  <c r="AK377" i="9"/>
  <c r="AL377" i="9"/>
  <c r="AM377" i="9"/>
  <c r="AN377" i="9"/>
  <c r="AO377" i="9"/>
  <c r="AP377" i="9"/>
  <c r="AQ377" i="9"/>
  <c r="AR377" i="9"/>
  <c r="AS377" i="9"/>
  <c r="AT377" i="9"/>
  <c r="P378" i="9"/>
  <c r="Q378" i="9"/>
  <c r="R378" i="9"/>
  <c r="S378" i="9"/>
  <c r="T378" i="9"/>
  <c r="U378" i="9"/>
  <c r="V378" i="9"/>
  <c r="W378" i="9"/>
  <c r="X378" i="9"/>
  <c r="Y378" i="9"/>
  <c r="Z378" i="9"/>
  <c r="AA378" i="9"/>
  <c r="AB378" i="9"/>
  <c r="AC378" i="9"/>
  <c r="AD378" i="9"/>
  <c r="AE378" i="9"/>
  <c r="AF378" i="9"/>
  <c r="AG378" i="9"/>
  <c r="AH378" i="9"/>
  <c r="AI378" i="9"/>
  <c r="AJ378" i="9"/>
  <c r="AK378" i="9"/>
  <c r="AL378" i="9"/>
  <c r="AM378" i="9"/>
  <c r="AN378" i="9"/>
  <c r="AO378" i="9"/>
  <c r="AP378" i="9"/>
  <c r="AQ378" i="9"/>
  <c r="AR378" i="9"/>
  <c r="AS378" i="9"/>
  <c r="AT378" i="9"/>
  <c r="P379" i="9"/>
  <c r="Q379" i="9"/>
  <c r="R379" i="9"/>
  <c r="S379" i="9"/>
  <c r="T379" i="9"/>
  <c r="U379" i="9"/>
  <c r="V379" i="9"/>
  <c r="W379" i="9"/>
  <c r="X379" i="9"/>
  <c r="Y379" i="9"/>
  <c r="Z379" i="9"/>
  <c r="AA379" i="9"/>
  <c r="AB379" i="9"/>
  <c r="AC379" i="9"/>
  <c r="AD379" i="9"/>
  <c r="AE379" i="9"/>
  <c r="AF379" i="9"/>
  <c r="AG379" i="9"/>
  <c r="AH379" i="9"/>
  <c r="AI379" i="9"/>
  <c r="AJ379" i="9"/>
  <c r="AK379" i="9"/>
  <c r="AL379" i="9"/>
  <c r="AM379" i="9"/>
  <c r="AN379" i="9"/>
  <c r="AO379" i="9"/>
  <c r="AP379" i="9"/>
  <c r="AQ379" i="9"/>
  <c r="AR379" i="9"/>
  <c r="AS379" i="9"/>
  <c r="AT379" i="9"/>
  <c r="P380" i="9"/>
  <c r="Q380" i="9"/>
  <c r="R380" i="9"/>
  <c r="S380" i="9"/>
  <c r="T380" i="9"/>
  <c r="U380" i="9"/>
  <c r="V380" i="9"/>
  <c r="W380" i="9"/>
  <c r="X380" i="9"/>
  <c r="Y380" i="9"/>
  <c r="Z380" i="9"/>
  <c r="AA380" i="9"/>
  <c r="AB380" i="9"/>
  <c r="AC380" i="9"/>
  <c r="AD380" i="9"/>
  <c r="AE380" i="9"/>
  <c r="AF380" i="9"/>
  <c r="AG380" i="9"/>
  <c r="AH380" i="9"/>
  <c r="AI380" i="9"/>
  <c r="AJ380" i="9"/>
  <c r="AK380" i="9"/>
  <c r="AL380" i="9"/>
  <c r="AM380" i="9"/>
  <c r="AN380" i="9"/>
  <c r="AO380" i="9"/>
  <c r="AP380" i="9"/>
  <c r="AQ380" i="9"/>
  <c r="AR380" i="9"/>
  <c r="AS380" i="9"/>
  <c r="AT380" i="9"/>
  <c r="P381" i="9"/>
  <c r="Q381" i="9"/>
  <c r="R381" i="9"/>
  <c r="S381" i="9"/>
  <c r="T381" i="9"/>
  <c r="U381" i="9"/>
  <c r="V381" i="9"/>
  <c r="W381" i="9"/>
  <c r="X381" i="9"/>
  <c r="Y381" i="9"/>
  <c r="Z381" i="9"/>
  <c r="AA381" i="9"/>
  <c r="AB381" i="9"/>
  <c r="AC381" i="9"/>
  <c r="AD381" i="9"/>
  <c r="AE381" i="9"/>
  <c r="AF381" i="9"/>
  <c r="AG381" i="9"/>
  <c r="AH381" i="9"/>
  <c r="AI381" i="9"/>
  <c r="AJ381" i="9"/>
  <c r="AK381" i="9"/>
  <c r="AL381" i="9"/>
  <c r="AM381" i="9"/>
  <c r="AN381" i="9"/>
  <c r="AO381" i="9"/>
  <c r="AP381" i="9"/>
  <c r="AQ381" i="9"/>
  <c r="AR381" i="9"/>
  <c r="AS381" i="9"/>
  <c r="AT381" i="9"/>
  <c r="P382" i="9"/>
  <c r="Q382" i="9"/>
  <c r="R382" i="9"/>
  <c r="S382" i="9"/>
  <c r="T382" i="9"/>
  <c r="U382" i="9"/>
  <c r="V382" i="9"/>
  <c r="W382" i="9"/>
  <c r="X382" i="9"/>
  <c r="Y382" i="9"/>
  <c r="Z382" i="9"/>
  <c r="AA382" i="9"/>
  <c r="AB382" i="9"/>
  <c r="AC382" i="9"/>
  <c r="AD382" i="9"/>
  <c r="AE382" i="9"/>
  <c r="AF382" i="9"/>
  <c r="AG382" i="9"/>
  <c r="AH382" i="9"/>
  <c r="AI382" i="9"/>
  <c r="AJ382" i="9"/>
  <c r="AK382" i="9"/>
  <c r="AL382" i="9"/>
  <c r="AM382" i="9"/>
  <c r="AN382" i="9"/>
  <c r="AO382" i="9"/>
  <c r="AP382" i="9"/>
  <c r="AQ382" i="9"/>
  <c r="AR382" i="9"/>
  <c r="AS382" i="9"/>
  <c r="AT382" i="9"/>
  <c r="P383" i="9"/>
  <c r="Q383" i="9"/>
  <c r="R383" i="9"/>
  <c r="S383" i="9"/>
  <c r="T383" i="9"/>
  <c r="U383" i="9"/>
  <c r="V383" i="9"/>
  <c r="W383" i="9"/>
  <c r="X383" i="9"/>
  <c r="Y383" i="9"/>
  <c r="Z383" i="9"/>
  <c r="AA383" i="9"/>
  <c r="AB383" i="9"/>
  <c r="AC383" i="9"/>
  <c r="AD383" i="9"/>
  <c r="AE383" i="9"/>
  <c r="AF383" i="9"/>
  <c r="AG383" i="9"/>
  <c r="AH383" i="9"/>
  <c r="AI383" i="9"/>
  <c r="AJ383" i="9"/>
  <c r="AK383" i="9"/>
  <c r="AL383" i="9"/>
  <c r="AM383" i="9"/>
  <c r="AN383" i="9"/>
  <c r="AO383" i="9"/>
  <c r="AP383" i="9"/>
  <c r="AQ383" i="9"/>
  <c r="AR383" i="9"/>
  <c r="AS383" i="9"/>
  <c r="AT383" i="9"/>
  <c r="P384" i="9"/>
  <c r="Q384" i="9"/>
  <c r="R384" i="9"/>
  <c r="S384" i="9"/>
  <c r="T384" i="9"/>
  <c r="U384" i="9"/>
  <c r="V384" i="9"/>
  <c r="W384" i="9"/>
  <c r="X384" i="9"/>
  <c r="Y384" i="9"/>
  <c r="Z384" i="9"/>
  <c r="AA384" i="9"/>
  <c r="AB384" i="9"/>
  <c r="AC384" i="9"/>
  <c r="AD384" i="9"/>
  <c r="AE384" i="9"/>
  <c r="AF384" i="9"/>
  <c r="AG384" i="9"/>
  <c r="AH384" i="9"/>
  <c r="AI384" i="9"/>
  <c r="AJ384" i="9"/>
  <c r="AK384" i="9"/>
  <c r="AL384" i="9"/>
  <c r="AM384" i="9"/>
  <c r="AN384" i="9"/>
  <c r="AO384" i="9"/>
  <c r="AP384" i="9"/>
  <c r="AQ384" i="9"/>
  <c r="AR384" i="9"/>
  <c r="AS384" i="9"/>
  <c r="AT384" i="9"/>
  <c r="P385" i="9"/>
  <c r="Q385" i="9"/>
  <c r="R385" i="9"/>
  <c r="S385" i="9"/>
  <c r="T385" i="9"/>
  <c r="U385" i="9"/>
  <c r="V385" i="9"/>
  <c r="W385" i="9"/>
  <c r="X385" i="9"/>
  <c r="Y385" i="9"/>
  <c r="Z385" i="9"/>
  <c r="AA385" i="9"/>
  <c r="AB385" i="9"/>
  <c r="AC385" i="9"/>
  <c r="AD385" i="9"/>
  <c r="AE385" i="9"/>
  <c r="AF385" i="9"/>
  <c r="AG385" i="9"/>
  <c r="AH385" i="9"/>
  <c r="AI385" i="9"/>
  <c r="AJ385" i="9"/>
  <c r="AK385" i="9"/>
  <c r="AL385" i="9"/>
  <c r="AM385" i="9"/>
  <c r="AN385" i="9"/>
  <c r="AO385" i="9"/>
  <c r="AP385" i="9"/>
  <c r="AQ385" i="9"/>
  <c r="AR385" i="9"/>
  <c r="AS385" i="9"/>
  <c r="AT385" i="9"/>
  <c r="P386" i="9"/>
  <c r="Q386" i="9"/>
  <c r="R386" i="9"/>
  <c r="S386" i="9"/>
  <c r="T386" i="9"/>
  <c r="U386" i="9"/>
  <c r="V386" i="9"/>
  <c r="W386" i="9"/>
  <c r="X386" i="9"/>
  <c r="Y386" i="9"/>
  <c r="Z386" i="9"/>
  <c r="AA386" i="9"/>
  <c r="AB386" i="9"/>
  <c r="AC386" i="9"/>
  <c r="AD386" i="9"/>
  <c r="AE386" i="9"/>
  <c r="AF386" i="9"/>
  <c r="AG386" i="9"/>
  <c r="AH386" i="9"/>
  <c r="AI386" i="9"/>
  <c r="AJ386" i="9"/>
  <c r="AK386" i="9"/>
  <c r="AL386" i="9"/>
  <c r="AM386" i="9"/>
  <c r="AN386" i="9"/>
  <c r="AO386" i="9"/>
  <c r="AP386" i="9"/>
  <c r="AQ386" i="9"/>
  <c r="AR386" i="9"/>
  <c r="AS386" i="9"/>
  <c r="AT386" i="9"/>
  <c r="P387" i="9"/>
  <c r="Q387" i="9"/>
  <c r="R387" i="9"/>
  <c r="S387" i="9"/>
  <c r="T387" i="9"/>
  <c r="U387" i="9"/>
  <c r="V387" i="9"/>
  <c r="W387" i="9"/>
  <c r="X387" i="9"/>
  <c r="Y387" i="9"/>
  <c r="Z387" i="9"/>
  <c r="AA387" i="9"/>
  <c r="AB387" i="9"/>
  <c r="AC387" i="9"/>
  <c r="AD387" i="9"/>
  <c r="AE387" i="9"/>
  <c r="AF387" i="9"/>
  <c r="AG387" i="9"/>
  <c r="AH387" i="9"/>
  <c r="AI387" i="9"/>
  <c r="AJ387" i="9"/>
  <c r="AK387" i="9"/>
  <c r="AL387" i="9"/>
  <c r="AM387" i="9"/>
  <c r="AN387" i="9"/>
  <c r="AO387" i="9"/>
  <c r="AP387" i="9"/>
  <c r="AQ387" i="9"/>
  <c r="AR387" i="9"/>
  <c r="AS387" i="9"/>
  <c r="AT387" i="9"/>
  <c r="P388" i="9"/>
  <c r="Q388" i="9"/>
  <c r="R388" i="9"/>
  <c r="S388" i="9"/>
  <c r="T388" i="9"/>
  <c r="U388" i="9"/>
  <c r="V388" i="9"/>
  <c r="W388" i="9"/>
  <c r="X388" i="9"/>
  <c r="Y388" i="9"/>
  <c r="Z388" i="9"/>
  <c r="AA388" i="9"/>
  <c r="AB388" i="9"/>
  <c r="AC388" i="9"/>
  <c r="AD388" i="9"/>
  <c r="AE388" i="9"/>
  <c r="AF388" i="9"/>
  <c r="AG388" i="9"/>
  <c r="AH388" i="9"/>
  <c r="AI388" i="9"/>
  <c r="AJ388" i="9"/>
  <c r="AK388" i="9"/>
  <c r="AL388" i="9"/>
  <c r="AM388" i="9"/>
  <c r="AN388" i="9"/>
  <c r="AO388" i="9"/>
  <c r="AP388" i="9"/>
  <c r="AQ388" i="9"/>
  <c r="AR388" i="9"/>
  <c r="AS388" i="9"/>
  <c r="AT388" i="9"/>
  <c r="P389" i="9"/>
  <c r="Q389" i="9"/>
  <c r="R389" i="9"/>
  <c r="S389" i="9"/>
  <c r="T389" i="9"/>
  <c r="U389" i="9"/>
  <c r="V389" i="9"/>
  <c r="W389" i="9"/>
  <c r="X389" i="9"/>
  <c r="Y389" i="9"/>
  <c r="Z389" i="9"/>
  <c r="AA389" i="9"/>
  <c r="AB389" i="9"/>
  <c r="AC389" i="9"/>
  <c r="AD389" i="9"/>
  <c r="AE389" i="9"/>
  <c r="AF389" i="9"/>
  <c r="AG389" i="9"/>
  <c r="AH389" i="9"/>
  <c r="AI389" i="9"/>
  <c r="AJ389" i="9"/>
  <c r="AK389" i="9"/>
  <c r="AL389" i="9"/>
  <c r="AM389" i="9"/>
  <c r="AN389" i="9"/>
  <c r="AO389" i="9"/>
  <c r="AP389" i="9"/>
  <c r="AQ389" i="9"/>
  <c r="AR389" i="9"/>
  <c r="AS389" i="9"/>
  <c r="AT389" i="9"/>
  <c r="P390" i="9"/>
  <c r="Q390" i="9"/>
  <c r="R390" i="9"/>
  <c r="S390" i="9"/>
  <c r="T390" i="9"/>
  <c r="U390" i="9"/>
  <c r="V390" i="9"/>
  <c r="W390" i="9"/>
  <c r="X390" i="9"/>
  <c r="Y390" i="9"/>
  <c r="Z390" i="9"/>
  <c r="AA390" i="9"/>
  <c r="AB390" i="9"/>
  <c r="AC390" i="9"/>
  <c r="AD390" i="9"/>
  <c r="AE390" i="9"/>
  <c r="AF390" i="9"/>
  <c r="AG390" i="9"/>
  <c r="AH390" i="9"/>
  <c r="AI390" i="9"/>
  <c r="AJ390" i="9"/>
  <c r="AK390" i="9"/>
  <c r="AL390" i="9"/>
  <c r="AM390" i="9"/>
  <c r="AN390" i="9"/>
  <c r="AO390" i="9"/>
  <c r="AP390" i="9"/>
  <c r="AQ390" i="9"/>
  <c r="AR390" i="9"/>
  <c r="AS390" i="9"/>
  <c r="AT390" i="9"/>
  <c r="P391" i="9"/>
  <c r="Q391" i="9"/>
  <c r="R391" i="9"/>
  <c r="S391" i="9"/>
  <c r="T391" i="9"/>
  <c r="U391" i="9"/>
  <c r="V391" i="9"/>
  <c r="W391" i="9"/>
  <c r="X391" i="9"/>
  <c r="Y391" i="9"/>
  <c r="Z391" i="9"/>
  <c r="AA391" i="9"/>
  <c r="AB391" i="9"/>
  <c r="AC391" i="9"/>
  <c r="AD391" i="9"/>
  <c r="AE391" i="9"/>
  <c r="AF391" i="9"/>
  <c r="AG391" i="9"/>
  <c r="AH391" i="9"/>
  <c r="AI391" i="9"/>
  <c r="AJ391" i="9"/>
  <c r="AK391" i="9"/>
  <c r="AL391" i="9"/>
  <c r="AM391" i="9"/>
  <c r="AN391" i="9"/>
  <c r="AO391" i="9"/>
  <c r="AP391" i="9"/>
  <c r="AQ391" i="9"/>
  <c r="AR391" i="9"/>
  <c r="AS391" i="9"/>
  <c r="AT391" i="9"/>
  <c r="P392" i="9"/>
  <c r="Q392" i="9"/>
  <c r="R392" i="9"/>
  <c r="S392" i="9"/>
  <c r="T392" i="9"/>
  <c r="U392" i="9"/>
  <c r="V392" i="9"/>
  <c r="W392" i="9"/>
  <c r="X392" i="9"/>
  <c r="Y392" i="9"/>
  <c r="Z392" i="9"/>
  <c r="AA392" i="9"/>
  <c r="AB392" i="9"/>
  <c r="AC392" i="9"/>
  <c r="AD392" i="9"/>
  <c r="AE392" i="9"/>
  <c r="AF392" i="9"/>
  <c r="AG392" i="9"/>
  <c r="AH392" i="9"/>
  <c r="AI392" i="9"/>
  <c r="AJ392" i="9"/>
  <c r="AK392" i="9"/>
  <c r="AL392" i="9"/>
  <c r="AM392" i="9"/>
  <c r="AN392" i="9"/>
  <c r="AO392" i="9"/>
  <c r="AP392" i="9"/>
  <c r="AQ392" i="9"/>
  <c r="AR392" i="9"/>
  <c r="AS392" i="9"/>
  <c r="AT392" i="9"/>
  <c r="P393" i="9"/>
  <c r="Q393" i="9"/>
  <c r="R393" i="9"/>
  <c r="S393" i="9"/>
  <c r="T393" i="9"/>
  <c r="U393" i="9"/>
  <c r="V393" i="9"/>
  <c r="W393" i="9"/>
  <c r="X393" i="9"/>
  <c r="Y393" i="9"/>
  <c r="Z393" i="9"/>
  <c r="AA393" i="9"/>
  <c r="AB393" i="9"/>
  <c r="AC393" i="9"/>
  <c r="AD393" i="9"/>
  <c r="AE393" i="9"/>
  <c r="AF393" i="9"/>
  <c r="AG393" i="9"/>
  <c r="AH393" i="9"/>
  <c r="AI393" i="9"/>
  <c r="AJ393" i="9"/>
  <c r="AK393" i="9"/>
  <c r="AL393" i="9"/>
  <c r="AM393" i="9"/>
  <c r="AN393" i="9"/>
  <c r="AO393" i="9"/>
  <c r="AP393" i="9"/>
  <c r="AQ393" i="9"/>
  <c r="AR393" i="9"/>
  <c r="AS393" i="9"/>
  <c r="AT393" i="9"/>
  <c r="P394" i="9"/>
  <c r="Q394" i="9"/>
  <c r="R394" i="9"/>
  <c r="S394" i="9"/>
  <c r="T394" i="9"/>
  <c r="U394" i="9"/>
  <c r="V394" i="9"/>
  <c r="W394" i="9"/>
  <c r="X394" i="9"/>
  <c r="Y394" i="9"/>
  <c r="Z394" i="9"/>
  <c r="AA394" i="9"/>
  <c r="AB394" i="9"/>
  <c r="AC394" i="9"/>
  <c r="AD394" i="9"/>
  <c r="AE394" i="9"/>
  <c r="AF394" i="9"/>
  <c r="AG394" i="9"/>
  <c r="AH394" i="9"/>
  <c r="AI394" i="9"/>
  <c r="AJ394" i="9"/>
  <c r="AK394" i="9"/>
  <c r="AL394" i="9"/>
  <c r="AM394" i="9"/>
  <c r="AN394" i="9"/>
  <c r="AO394" i="9"/>
  <c r="AP394" i="9"/>
  <c r="AQ394" i="9"/>
  <c r="AR394" i="9"/>
  <c r="AS394" i="9"/>
  <c r="AT394" i="9"/>
  <c r="P395" i="9"/>
  <c r="Q395" i="9"/>
  <c r="R395" i="9"/>
  <c r="S395" i="9"/>
  <c r="T395" i="9"/>
  <c r="U395" i="9"/>
  <c r="V395" i="9"/>
  <c r="W395" i="9"/>
  <c r="X395" i="9"/>
  <c r="Y395" i="9"/>
  <c r="Z395" i="9"/>
  <c r="AA395" i="9"/>
  <c r="AB395" i="9"/>
  <c r="AC395" i="9"/>
  <c r="AD395" i="9"/>
  <c r="AE395" i="9"/>
  <c r="AF395" i="9"/>
  <c r="AG395" i="9"/>
  <c r="AH395" i="9"/>
  <c r="AI395" i="9"/>
  <c r="AJ395" i="9"/>
  <c r="AK395" i="9"/>
  <c r="AL395" i="9"/>
  <c r="AM395" i="9"/>
  <c r="AN395" i="9"/>
  <c r="AO395" i="9"/>
  <c r="AP395" i="9"/>
  <c r="AQ395" i="9"/>
  <c r="AR395" i="9"/>
  <c r="AS395" i="9"/>
  <c r="AT395" i="9"/>
  <c r="P396" i="9"/>
  <c r="Q396" i="9"/>
  <c r="R396" i="9"/>
  <c r="S396" i="9"/>
  <c r="T396" i="9"/>
  <c r="U396" i="9"/>
  <c r="V396" i="9"/>
  <c r="W396" i="9"/>
  <c r="X396" i="9"/>
  <c r="Y396" i="9"/>
  <c r="Z396" i="9"/>
  <c r="AA396" i="9"/>
  <c r="AB396" i="9"/>
  <c r="AC396" i="9"/>
  <c r="AD396" i="9"/>
  <c r="AE396" i="9"/>
  <c r="AF396" i="9"/>
  <c r="AG396" i="9"/>
  <c r="AH396" i="9"/>
  <c r="AI396" i="9"/>
  <c r="AJ396" i="9"/>
  <c r="AK396" i="9"/>
  <c r="AL396" i="9"/>
  <c r="AM396" i="9"/>
  <c r="AN396" i="9"/>
  <c r="AO396" i="9"/>
  <c r="AP396" i="9"/>
  <c r="AQ396" i="9"/>
  <c r="AR396" i="9"/>
  <c r="AS396" i="9"/>
  <c r="AT396" i="9"/>
  <c r="P397" i="9"/>
  <c r="Q397" i="9"/>
  <c r="R397" i="9"/>
  <c r="S397" i="9"/>
  <c r="T397" i="9"/>
  <c r="U397" i="9"/>
  <c r="V397" i="9"/>
  <c r="W397" i="9"/>
  <c r="X397" i="9"/>
  <c r="Y397" i="9"/>
  <c r="Z397" i="9"/>
  <c r="AA397" i="9"/>
  <c r="AB397" i="9"/>
  <c r="AC397" i="9"/>
  <c r="AD397" i="9"/>
  <c r="AE397" i="9"/>
  <c r="AF397" i="9"/>
  <c r="AG397" i="9"/>
  <c r="AH397" i="9"/>
  <c r="AI397" i="9"/>
  <c r="AJ397" i="9"/>
  <c r="AK397" i="9"/>
  <c r="AL397" i="9"/>
  <c r="AM397" i="9"/>
  <c r="AN397" i="9"/>
  <c r="AO397" i="9"/>
  <c r="AP397" i="9"/>
  <c r="AQ397" i="9"/>
  <c r="AR397" i="9"/>
  <c r="AS397" i="9"/>
  <c r="AT397" i="9"/>
  <c r="P398" i="9"/>
  <c r="Q398" i="9"/>
  <c r="R398" i="9"/>
  <c r="S398" i="9"/>
  <c r="T398" i="9"/>
  <c r="U398" i="9"/>
  <c r="V398" i="9"/>
  <c r="W398" i="9"/>
  <c r="X398" i="9"/>
  <c r="Y398" i="9"/>
  <c r="Z398" i="9"/>
  <c r="AA398" i="9"/>
  <c r="AB398" i="9"/>
  <c r="AC398" i="9"/>
  <c r="AD398" i="9"/>
  <c r="AE398" i="9"/>
  <c r="AF398" i="9"/>
  <c r="AG398" i="9"/>
  <c r="AH398" i="9"/>
  <c r="AI398" i="9"/>
  <c r="AJ398" i="9"/>
  <c r="AK398" i="9"/>
  <c r="AL398" i="9"/>
  <c r="AM398" i="9"/>
  <c r="AN398" i="9"/>
  <c r="AO398" i="9"/>
  <c r="AP398" i="9"/>
  <c r="AQ398" i="9"/>
  <c r="AR398" i="9"/>
  <c r="AS398" i="9"/>
  <c r="AT398" i="9"/>
  <c r="P399" i="9"/>
  <c r="Q399" i="9"/>
  <c r="R399" i="9"/>
  <c r="S399" i="9"/>
  <c r="T399" i="9"/>
  <c r="U399" i="9"/>
  <c r="V399" i="9"/>
  <c r="W399" i="9"/>
  <c r="X399" i="9"/>
  <c r="Y399" i="9"/>
  <c r="Z399" i="9"/>
  <c r="AA399" i="9"/>
  <c r="AB399" i="9"/>
  <c r="AC399" i="9"/>
  <c r="AD399" i="9"/>
  <c r="AE399" i="9"/>
  <c r="AF399" i="9"/>
  <c r="AG399" i="9"/>
  <c r="AH399" i="9"/>
  <c r="AI399" i="9"/>
  <c r="AJ399" i="9"/>
  <c r="AK399" i="9"/>
  <c r="AL399" i="9"/>
  <c r="AM399" i="9"/>
  <c r="AN399" i="9"/>
  <c r="AO399" i="9"/>
  <c r="AP399" i="9"/>
  <c r="AQ399" i="9"/>
  <c r="AR399" i="9"/>
  <c r="AS399" i="9"/>
  <c r="AT399" i="9"/>
  <c r="P400" i="9"/>
  <c r="Q400" i="9"/>
  <c r="R400" i="9"/>
  <c r="S400" i="9"/>
  <c r="T400" i="9"/>
  <c r="U400" i="9"/>
  <c r="V400" i="9"/>
  <c r="W400" i="9"/>
  <c r="X400" i="9"/>
  <c r="Y400" i="9"/>
  <c r="Z400" i="9"/>
  <c r="AA400" i="9"/>
  <c r="AB400" i="9"/>
  <c r="AC400" i="9"/>
  <c r="AD400" i="9"/>
  <c r="AE400" i="9"/>
  <c r="AF400" i="9"/>
  <c r="AG400" i="9"/>
  <c r="AH400" i="9"/>
  <c r="AI400" i="9"/>
  <c r="AJ400" i="9"/>
  <c r="AK400" i="9"/>
  <c r="AL400" i="9"/>
  <c r="AM400" i="9"/>
  <c r="AN400" i="9"/>
  <c r="AO400" i="9"/>
  <c r="AP400" i="9"/>
  <c r="AQ400" i="9"/>
  <c r="AR400" i="9"/>
  <c r="AS400" i="9"/>
  <c r="AT400" i="9"/>
  <c r="P401" i="9"/>
  <c r="Q401" i="9"/>
  <c r="R401" i="9"/>
  <c r="S401" i="9"/>
  <c r="T401" i="9"/>
  <c r="U401" i="9"/>
  <c r="V401" i="9"/>
  <c r="W401" i="9"/>
  <c r="X401" i="9"/>
  <c r="Y401" i="9"/>
  <c r="Z401" i="9"/>
  <c r="AA401" i="9"/>
  <c r="AB401" i="9"/>
  <c r="AC401" i="9"/>
  <c r="AD401" i="9"/>
  <c r="AE401" i="9"/>
  <c r="AF401" i="9"/>
  <c r="AG401" i="9"/>
  <c r="AH401" i="9"/>
  <c r="AI401" i="9"/>
  <c r="AJ401" i="9"/>
  <c r="AK401" i="9"/>
  <c r="AL401" i="9"/>
  <c r="AM401" i="9"/>
  <c r="AN401" i="9"/>
  <c r="AO401" i="9"/>
  <c r="AP401" i="9"/>
  <c r="AQ401" i="9"/>
  <c r="AR401" i="9"/>
  <c r="AS401" i="9"/>
  <c r="AT401" i="9"/>
  <c r="P402" i="9"/>
  <c r="Q402" i="9"/>
  <c r="R402" i="9"/>
  <c r="S402" i="9"/>
  <c r="T402" i="9"/>
  <c r="U402" i="9"/>
  <c r="V402" i="9"/>
  <c r="W402" i="9"/>
  <c r="X402" i="9"/>
  <c r="Y402" i="9"/>
  <c r="Z402" i="9"/>
  <c r="AA402" i="9"/>
  <c r="AB402" i="9"/>
  <c r="AC402" i="9"/>
  <c r="AD402" i="9"/>
  <c r="AE402" i="9"/>
  <c r="AF402" i="9"/>
  <c r="AG402" i="9"/>
  <c r="AH402" i="9"/>
  <c r="AI402" i="9"/>
  <c r="AJ402" i="9"/>
  <c r="AK402" i="9"/>
  <c r="AL402" i="9"/>
  <c r="AM402" i="9"/>
  <c r="AN402" i="9"/>
  <c r="AO402" i="9"/>
  <c r="AP402" i="9"/>
  <c r="AQ402" i="9"/>
  <c r="AR402" i="9"/>
  <c r="AS402" i="9"/>
  <c r="AT402" i="9"/>
  <c r="P403" i="9"/>
  <c r="Q403" i="9"/>
  <c r="R403" i="9"/>
  <c r="S403" i="9"/>
  <c r="T403" i="9"/>
  <c r="U403" i="9"/>
  <c r="V403" i="9"/>
  <c r="W403" i="9"/>
  <c r="X403" i="9"/>
  <c r="Y403" i="9"/>
  <c r="Z403" i="9"/>
  <c r="AA403" i="9"/>
  <c r="AB403" i="9"/>
  <c r="AC403" i="9"/>
  <c r="AD403" i="9"/>
  <c r="AE403" i="9"/>
  <c r="AF403" i="9"/>
  <c r="AG403" i="9"/>
  <c r="AH403" i="9"/>
  <c r="AI403" i="9"/>
  <c r="AJ403" i="9"/>
  <c r="AK403" i="9"/>
  <c r="AL403" i="9"/>
  <c r="AM403" i="9"/>
  <c r="AN403" i="9"/>
  <c r="AO403" i="9"/>
  <c r="AP403" i="9"/>
  <c r="AQ403" i="9"/>
  <c r="AR403" i="9"/>
  <c r="AS403" i="9"/>
  <c r="AT403" i="9"/>
  <c r="P404" i="9"/>
  <c r="Q404" i="9"/>
  <c r="R404" i="9"/>
  <c r="S404" i="9"/>
  <c r="T404" i="9"/>
  <c r="U404" i="9"/>
  <c r="V404" i="9"/>
  <c r="W404" i="9"/>
  <c r="X404" i="9"/>
  <c r="Y404" i="9"/>
  <c r="Z404" i="9"/>
  <c r="AA404" i="9"/>
  <c r="AB404" i="9"/>
  <c r="AC404" i="9"/>
  <c r="AD404" i="9"/>
  <c r="AE404" i="9"/>
  <c r="AF404" i="9"/>
  <c r="AG404" i="9"/>
  <c r="AH404" i="9"/>
  <c r="AI404" i="9"/>
  <c r="AJ404" i="9"/>
  <c r="AK404" i="9"/>
  <c r="AL404" i="9"/>
  <c r="AM404" i="9"/>
  <c r="AN404" i="9"/>
  <c r="AO404" i="9"/>
  <c r="AP404" i="9"/>
  <c r="AQ404" i="9"/>
  <c r="AR404" i="9"/>
  <c r="AS404" i="9"/>
  <c r="AT404" i="9"/>
  <c r="AT6" i="9"/>
  <c r="Q6" i="9"/>
  <c r="P6" i="9"/>
  <c r="R6" i="9"/>
  <c r="Q409" i="9"/>
  <c r="Q417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K371" i="9"/>
  <c r="K372" i="9"/>
  <c r="K373" i="9"/>
  <c r="K374" i="9"/>
  <c r="K375" i="9"/>
  <c r="K376" i="9"/>
  <c r="K377" i="9"/>
  <c r="K378" i="9"/>
  <c r="K379" i="9"/>
  <c r="K380" i="9"/>
  <c r="K381" i="9"/>
  <c r="K382" i="9"/>
  <c r="K383" i="9"/>
  <c r="K384" i="9"/>
  <c r="K385" i="9"/>
  <c r="K386" i="9"/>
  <c r="K387" i="9"/>
  <c r="K388" i="9"/>
  <c r="K389" i="9"/>
  <c r="K390" i="9"/>
  <c r="K391" i="9"/>
  <c r="K392" i="9"/>
  <c r="K393" i="9"/>
  <c r="K394" i="9"/>
  <c r="K395" i="9"/>
  <c r="K396" i="9"/>
  <c r="K397" i="9"/>
  <c r="K398" i="9"/>
  <c r="K399" i="9"/>
  <c r="K400" i="9"/>
  <c r="K401" i="9"/>
  <c r="K402" i="9"/>
  <c r="K403" i="9"/>
  <c r="K404" i="9"/>
  <c r="D5" i="9"/>
  <c r="E5" i="9"/>
  <c r="F5" i="9"/>
  <c r="G5" i="9"/>
  <c r="H5" i="9"/>
  <c r="I5" i="9"/>
  <c r="J5" i="9"/>
  <c r="N5" i="9"/>
  <c r="O5" i="9"/>
  <c r="L5" i="9"/>
  <c r="M5" i="9"/>
  <c r="BT5" i="9"/>
  <c r="BS5" i="9"/>
  <c r="BR5" i="9"/>
  <c r="BQ5" i="9"/>
  <c r="BP5" i="9"/>
  <c r="BO5" i="9"/>
  <c r="BN5" i="9"/>
  <c r="BM5" i="9"/>
  <c r="BL5" i="9"/>
  <c r="BG5" i="9"/>
  <c r="BF5" i="9"/>
  <c r="BE5" i="9"/>
  <c r="BD5" i="9"/>
  <c r="BC5" i="9"/>
  <c r="BB5" i="9"/>
  <c r="BA5" i="9"/>
  <c r="AZ5" i="9"/>
  <c r="AY5" i="9"/>
  <c r="AX5" i="9"/>
  <c r="AW5" i="9"/>
  <c r="AV5" i="9"/>
  <c r="AU5" i="9"/>
  <c r="AT5" i="9" l="1"/>
  <c r="K414" i="12"/>
  <c r="K5" i="12"/>
  <c r="AS6" i="9"/>
  <c r="AR6" i="9"/>
  <c r="AQ6" i="9"/>
  <c r="AP6" i="9"/>
  <c r="AO6" i="9"/>
  <c r="AN6" i="9"/>
  <c r="AM6" i="9"/>
  <c r="AL6" i="9"/>
  <c r="AK6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Q1" i="9"/>
  <c r="AY1" i="9"/>
  <c r="Y1" i="9"/>
  <c r="P410" i="9" l="1"/>
  <c r="R410" i="9" s="1"/>
  <c r="P411" i="9"/>
  <c r="R411" i="9" s="1"/>
  <c r="P412" i="9"/>
  <c r="R412" i="9" s="1"/>
  <c r="P413" i="9"/>
  <c r="R413" i="9" s="1"/>
  <c r="P414" i="9"/>
  <c r="R414" i="9" s="1"/>
  <c r="P5" i="9"/>
  <c r="K5" i="9"/>
  <c r="Q5" i="9"/>
  <c r="U5" i="9"/>
  <c r="Y5" i="9"/>
  <c r="AC5" i="9"/>
  <c r="AG5" i="9"/>
  <c r="AK5" i="9"/>
  <c r="AO5" i="9"/>
  <c r="AS5" i="9"/>
  <c r="S5" i="9"/>
  <c r="AA5" i="9"/>
  <c r="AI5" i="9"/>
  <c r="AQ5" i="9"/>
  <c r="W5" i="9"/>
  <c r="AM5" i="9"/>
  <c r="AE5" i="9"/>
  <c r="R5" i="9"/>
  <c r="T5" i="9"/>
  <c r="V5" i="9"/>
  <c r="X5" i="9"/>
  <c r="Z5" i="9"/>
  <c r="AB5" i="9"/>
  <c r="AD5" i="9"/>
  <c r="AF5" i="9"/>
  <c r="AH5" i="9"/>
  <c r="AJ5" i="9"/>
  <c r="AL5" i="9"/>
  <c r="AN5" i="9"/>
  <c r="AP5" i="9"/>
  <c r="AR5" i="9"/>
  <c r="P417" i="9" l="1"/>
  <c r="R417" i="9" s="1"/>
  <c r="P409" i="9"/>
  <c r="R409" i="9" s="1"/>
  <c r="K413" i="8"/>
  <c r="K412" i="8"/>
  <c r="K411" i="8"/>
  <c r="K410" i="8"/>
  <c r="K409" i="8"/>
  <c r="K408" i="8"/>
  <c r="K407" i="8"/>
  <c r="K406" i="8"/>
  <c r="K405" i="8"/>
  <c r="K404" i="8"/>
  <c r="K403" i="8"/>
  <c r="K402" i="8"/>
  <c r="K401" i="8"/>
  <c r="K400" i="8"/>
  <c r="K399" i="8"/>
  <c r="K398" i="8"/>
  <c r="K397" i="8"/>
  <c r="K396" i="8"/>
  <c r="K395" i="8"/>
  <c r="K394" i="8"/>
  <c r="K393" i="8"/>
  <c r="K392" i="8"/>
  <c r="K391" i="8"/>
  <c r="K390" i="8"/>
  <c r="K389" i="8"/>
  <c r="K388" i="8"/>
  <c r="K387" i="8"/>
  <c r="K386" i="8"/>
  <c r="K385" i="8"/>
  <c r="K384" i="8"/>
  <c r="K383" i="8"/>
  <c r="K382" i="8"/>
  <c r="K381" i="8"/>
  <c r="K380" i="8"/>
  <c r="K379" i="8"/>
  <c r="K378" i="8"/>
  <c r="K377" i="8"/>
  <c r="K376" i="8"/>
  <c r="K375" i="8"/>
  <c r="K374" i="8"/>
  <c r="K373" i="8"/>
  <c r="K372" i="8"/>
  <c r="K371" i="8"/>
  <c r="K370" i="8"/>
  <c r="K369" i="8"/>
  <c r="K368" i="8"/>
  <c r="K367" i="8"/>
  <c r="K366" i="8"/>
  <c r="K365" i="8"/>
  <c r="K364" i="8"/>
  <c r="K363" i="8"/>
  <c r="K362" i="8"/>
  <c r="K361" i="8"/>
  <c r="K360" i="8"/>
  <c r="K359" i="8"/>
  <c r="K358" i="8"/>
  <c r="K357" i="8"/>
  <c r="K356" i="8"/>
  <c r="K355" i="8"/>
  <c r="K354" i="8"/>
  <c r="K353" i="8"/>
  <c r="K352" i="8"/>
  <c r="K351" i="8"/>
  <c r="K350" i="8"/>
  <c r="K349" i="8"/>
  <c r="K348" i="8"/>
  <c r="K347" i="8"/>
  <c r="K346" i="8"/>
  <c r="K345" i="8"/>
  <c r="K344" i="8"/>
  <c r="K343" i="8"/>
  <c r="K342" i="8"/>
  <c r="K341" i="8"/>
  <c r="K340" i="8"/>
  <c r="K339" i="8"/>
  <c r="K338" i="8"/>
  <c r="K337" i="8"/>
  <c r="K336" i="8"/>
  <c r="K335" i="8"/>
  <c r="K334" i="8"/>
  <c r="K333" i="8"/>
  <c r="K332" i="8"/>
  <c r="K331" i="8"/>
  <c r="K330" i="8"/>
  <c r="K329" i="8"/>
  <c r="K328" i="8"/>
  <c r="K327" i="8"/>
  <c r="K326" i="8"/>
  <c r="K325" i="8"/>
  <c r="K324" i="8"/>
  <c r="K323" i="8"/>
  <c r="K322" i="8"/>
  <c r="K321" i="8"/>
  <c r="K320" i="8"/>
  <c r="K319" i="8"/>
  <c r="K318" i="8"/>
  <c r="K317" i="8"/>
  <c r="K316" i="8"/>
  <c r="K315" i="8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K289" i="8"/>
  <c r="K288" i="8"/>
  <c r="K287" i="8"/>
  <c r="K286" i="8"/>
  <c r="K285" i="8"/>
  <c r="K284" i="8"/>
  <c r="K283" i="8"/>
  <c r="K282" i="8"/>
  <c r="K281" i="8"/>
  <c r="K280" i="8"/>
  <c r="K279" i="8"/>
  <c r="K278" i="8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K260" i="8"/>
  <c r="K259" i="8"/>
  <c r="K258" i="8"/>
  <c r="K257" i="8"/>
  <c r="K256" i="8"/>
  <c r="K255" i="8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K206" i="8"/>
  <c r="K205" i="8"/>
  <c r="K204" i="8"/>
  <c r="K203" i="8"/>
  <c r="K202" i="8"/>
  <c r="K201" i="8"/>
  <c r="K200" i="8"/>
  <c r="K199" i="8"/>
  <c r="K198" i="8"/>
  <c r="K197" i="8"/>
  <c r="K196" i="8"/>
  <c r="K195" i="8"/>
  <c r="K194" i="8"/>
  <c r="K193" i="8"/>
  <c r="K192" i="8"/>
  <c r="K191" i="8"/>
  <c r="K190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AO5" i="8"/>
  <c r="AN5" i="8"/>
  <c r="AM5" i="8"/>
  <c r="AL5" i="8"/>
  <c r="AK5" i="8"/>
  <c r="AJ5" i="8"/>
  <c r="AI5" i="8"/>
  <c r="AH5" i="8"/>
  <c r="AG5" i="8"/>
  <c r="AB5" i="8"/>
  <c r="AA5" i="8"/>
  <c r="Z5" i="8"/>
  <c r="Y5" i="8"/>
  <c r="X5" i="8"/>
  <c r="W5" i="8"/>
  <c r="V5" i="8"/>
  <c r="U5" i="8"/>
  <c r="T5" i="8"/>
  <c r="S5" i="8"/>
  <c r="R5" i="8"/>
  <c r="Q5" i="8"/>
  <c r="P5" i="8"/>
  <c r="O5" i="8"/>
  <c r="N5" i="8"/>
  <c r="M5" i="8"/>
  <c r="L5" i="8"/>
  <c r="F5" i="8"/>
  <c r="E5" i="8"/>
  <c r="D5" i="8"/>
  <c r="K414" i="8" l="1"/>
  <c r="K5" i="8"/>
</calcChain>
</file>

<file path=xl/sharedStrings.xml><?xml version="1.0" encoding="utf-8"?>
<sst xmlns="http://schemas.openxmlformats.org/spreadsheetml/2006/main" count="12082" uniqueCount="568">
  <si>
    <t>기점</t>
  </si>
  <si>
    <t>종점</t>
  </si>
  <si>
    <t>송천동종점</t>
  </si>
  <si>
    <t>평화동종점</t>
  </si>
  <si>
    <t>삼산리</t>
  </si>
  <si>
    <t>금구</t>
  </si>
  <si>
    <t>진조리</t>
  </si>
  <si>
    <t>삼천동종점</t>
  </si>
  <si>
    <t>비전대학교</t>
  </si>
  <si>
    <t>원당리</t>
  </si>
  <si>
    <t>삼례터미널</t>
  </si>
  <si>
    <t>전주대학교</t>
  </si>
  <si>
    <t>장작골</t>
  </si>
  <si>
    <t>코아루</t>
    <phoneticPr fontId="1" type="noConversion"/>
  </si>
  <si>
    <t>회룡</t>
    <phoneticPr fontId="1" type="noConversion"/>
  </si>
  <si>
    <t>진조리</t>
    <phoneticPr fontId="1" type="noConversion"/>
  </si>
  <si>
    <t>우석대</t>
    <phoneticPr fontId="1" type="noConversion"/>
  </si>
  <si>
    <t>송천동종점</t>
    <phoneticPr fontId="3" type="noConversion"/>
  </si>
  <si>
    <t>89</t>
  </si>
  <si>
    <t>87</t>
  </si>
  <si>
    <t>중인리</t>
  </si>
  <si>
    <t>롯데A.코아루</t>
    <phoneticPr fontId="3" type="noConversion"/>
  </si>
  <si>
    <t>전라고.코아루</t>
  </si>
  <si>
    <t>644</t>
  </si>
  <si>
    <t>684</t>
  </si>
  <si>
    <t>752</t>
  </si>
  <si>
    <t>관촌</t>
  </si>
  <si>
    <t>944</t>
  </si>
  <si>
    <t>946</t>
  </si>
  <si>
    <t>947</t>
  </si>
  <si>
    <t>970</t>
  </si>
  <si>
    <t>976</t>
  </si>
  <si>
    <t>974</t>
  </si>
  <si>
    <t>973</t>
  </si>
  <si>
    <t>977</t>
  </si>
  <si>
    <t>978</t>
  </si>
  <si>
    <t>도립미술관</t>
    <phoneticPr fontId="1" type="noConversion"/>
  </si>
  <si>
    <t>금구</t>
    <phoneticPr fontId="3" type="noConversion"/>
  </si>
  <si>
    <t>원평</t>
    <phoneticPr fontId="1" type="noConversion"/>
  </si>
  <si>
    <t>진기</t>
    <phoneticPr fontId="3" type="noConversion"/>
  </si>
  <si>
    <t>진조리</t>
    <phoneticPr fontId="3" type="noConversion"/>
  </si>
  <si>
    <t>우석대</t>
    <phoneticPr fontId="3" type="noConversion"/>
  </si>
  <si>
    <t>■ 여객자동차운송사업계획변경 인가신청 내역</t>
  </si>
  <si>
    <t>2021년 04월 01일 변경</t>
    <phoneticPr fontId="3" type="noConversion"/>
  </si>
  <si>
    <t>현재</t>
    <phoneticPr fontId="3" type="noConversion"/>
  </si>
  <si>
    <t>변경 후 4.1적용</t>
    <phoneticPr fontId="1" type="noConversion"/>
  </si>
  <si>
    <t>구분</t>
    <phoneticPr fontId="3" type="noConversion"/>
  </si>
  <si>
    <t>노선
번호</t>
  </si>
  <si>
    <t>첫차출발시간</t>
    <phoneticPr fontId="3" type="noConversion"/>
  </si>
  <si>
    <t>막차출발시간</t>
    <phoneticPr fontId="3" type="noConversion"/>
  </si>
  <si>
    <t>일일
운행
횟수</t>
  </si>
  <si>
    <t>코로나19
감회</t>
    <phoneticPr fontId="1" type="noConversion"/>
  </si>
  <si>
    <t>평일감회</t>
    <phoneticPr fontId="1" type="noConversion"/>
  </si>
  <si>
    <t>토.일
감 회</t>
    <phoneticPr fontId="1" type="noConversion"/>
  </si>
  <si>
    <t>기점시간표</t>
  </si>
  <si>
    <t>종점시간표</t>
  </si>
  <si>
    <t>형태</t>
    <phoneticPr fontId="3" type="noConversion"/>
  </si>
  <si>
    <t>코스</t>
    <phoneticPr fontId="3" type="noConversion"/>
  </si>
  <si>
    <t>계</t>
    <phoneticPr fontId="3" type="noConversion"/>
  </si>
  <si>
    <t>참고사항</t>
    <phoneticPr fontId="3" type="noConversion"/>
  </si>
  <si>
    <t>참고사항</t>
  </si>
  <si>
    <t>성진</t>
    <phoneticPr fontId="3" type="noConversion"/>
  </si>
  <si>
    <t>저상</t>
    <phoneticPr fontId="3" type="noConversion"/>
  </si>
  <si>
    <t>평화동종점</t>
    <phoneticPr fontId="3" type="noConversion"/>
  </si>
  <si>
    <t>저상</t>
  </si>
  <si>
    <t>●</t>
  </si>
  <si>
    <t>전미동.삼례</t>
  </si>
  <si>
    <t>삼례터미널</t>
    <phoneticPr fontId="1" type="noConversion"/>
  </si>
  <si>
    <t>진기경유</t>
  </si>
  <si>
    <t>5-1</t>
  </si>
  <si>
    <t>전북대종점</t>
    <phoneticPr fontId="3" type="noConversion"/>
  </si>
  <si>
    <t>전북대종점</t>
  </si>
  <si>
    <t>근영여고착</t>
  </si>
  <si>
    <t>5-2</t>
  </si>
  <si>
    <t>평화주공착</t>
  </si>
  <si>
    <t>우석대</t>
  </si>
  <si>
    <t>비전대학교</t>
    <phoneticPr fontId="3" type="noConversion"/>
  </si>
  <si>
    <t>평화동종점</t>
    <phoneticPr fontId="1" type="noConversion"/>
  </si>
  <si>
    <t>월드컵경기장</t>
    <phoneticPr fontId="3" type="noConversion"/>
  </si>
  <si>
    <t>임시</t>
    <phoneticPr fontId="3" type="noConversion"/>
  </si>
  <si>
    <t>쌍정</t>
  </si>
  <si>
    <t>코아루출발</t>
  </si>
  <si>
    <t>비전대학교</t>
    <phoneticPr fontId="1" type="noConversion"/>
  </si>
  <si>
    <t>79</t>
  </si>
  <si>
    <t>전주역</t>
  </si>
  <si>
    <t>금산사</t>
  </si>
  <si>
    <t>817</t>
  </si>
  <si>
    <t>화심.월상리</t>
  </si>
  <si>
    <t>월상리</t>
    <phoneticPr fontId="3" type="noConversion"/>
  </si>
  <si>
    <t>806</t>
  </si>
  <si>
    <t>송광사.앞멀</t>
  </si>
  <si>
    <t>앞멀(학동경유)</t>
    <phoneticPr fontId="3" type="noConversion"/>
  </si>
  <si>
    <t>앞멀</t>
    <phoneticPr fontId="3" type="noConversion"/>
  </si>
  <si>
    <t>학동경유</t>
  </si>
  <si>
    <t>871</t>
  </si>
  <si>
    <t>화심.동상</t>
  </si>
  <si>
    <t>동상</t>
    <phoneticPr fontId="3" type="noConversion"/>
  </si>
  <si>
    <t>816</t>
  </si>
  <si>
    <t>소양.일임리</t>
  </si>
  <si>
    <t>다리목</t>
    <phoneticPr fontId="3" type="noConversion"/>
  </si>
  <si>
    <t>다리목출발</t>
  </si>
  <si>
    <t>816(839)</t>
  </si>
  <si>
    <t>일임리(용문사)</t>
  </si>
  <si>
    <t>일임리</t>
    <phoneticPr fontId="3" type="noConversion"/>
  </si>
  <si>
    <r>
      <rPr>
        <sz val="13"/>
        <rFont val="바탕"/>
        <family val="1"/>
        <charset val="129"/>
      </rPr>
      <t>816 일임리 /</t>
    </r>
    <r>
      <rPr>
        <sz val="13"/>
        <color indexed="10"/>
        <rFont val="바탕"/>
        <family val="1"/>
        <charset val="129"/>
      </rPr>
      <t xml:space="preserve"> 839 용문사</t>
    </r>
    <phoneticPr fontId="3" type="noConversion"/>
  </si>
  <si>
    <t>839</t>
  </si>
  <si>
    <t>용문사(원신원리)</t>
  </si>
  <si>
    <t>용문사(원신원리경유)</t>
  </si>
  <si>
    <t>원신원리경유</t>
  </si>
  <si>
    <t>원신원리미경유</t>
  </si>
  <si>
    <t>814</t>
  </si>
  <si>
    <t>송광사.내주</t>
  </si>
  <si>
    <t>송광사(내주)</t>
    <phoneticPr fontId="3" type="noConversion"/>
  </si>
  <si>
    <t>송광사,내주</t>
  </si>
  <si>
    <t>소양-송광사-소양예비군훈련장-내주</t>
    <phoneticPr fontId="3" type="noConversion"/>
  </si>
  <si>
    <t>내주-소양예비군훈련장-송광사</t>
    <phoneticPr fontId="3" type="noConversion"/>
  </si>
  <si>
    <t>834</t>
  </si>
  <si>
    <t>화심.약암</t>
  </si>
  <si>
    <t>약암</t>
    <phoneticPr fontId="3" type="noConversion"/>
  </si>
  <si>
    <t>837</t>
  </si>
  <si>
    <t>소양.응암</t>
  </si>
  <si>
    <t>응암(일임리경유)</t>
    <phoneticPr fontId="3" type="noConversion"/>
  </si>
  <si>
    <t>일임리경유</t>
  </si>
  <si>
    <t>855</t>
  </si>
  <si>
    <t>소양,분토</t>
  </si>
  <si>
    <t>분토</t>
    <phoneticPr fontId="3" type="noConversion"/>
  </si>
  <si>
    <t>866</t>
  </si>
  <si>
    <t>화심,상리</t>
  </si>
  <si>
    <t>상리</t>
    <phoneticPr fontId="3" type="noConversion"/>
  </si>
  <si>
    <t>807</t>
  </si>
  <si>
    <t>소양.다리목</t>
  </si>
  <si>
    <t>3-1</t>
  </si>
  <si>
    <t>한옥마을착</t>
    <phoneticPr fontId="3" type="noConversion"/>
  </si>
  <si>
    <t>전주대학교</t>
    <phoneticPr fontId="3" type="noConversion"/>
  </si>
  <si>
    <t>전북대.농협앞</t>
    <phoneticPr fontId="3" type="noConversion"/>
  </si>
  <si>
    <t>전북대출</t>
    <phoneticPr fontId="3" type="noConversion"/>
  </si>
  <si>
    <t>기린봉</t>
  </si>
  <si>
    <t>대성동종점</t>
    <phoneticPr fontId="3" type="noConversion"/>
  </si>
  <si>
    <t>덕진성당</t>
    <phoneticPr fontId="3" type="noConversion"/>
  </si>
  <si>
    <t>대성동종점</t>
  </si>
  <si>
    <t>덕진성당출발</t>
    <phoneticPr fontId="3" type="noConversion"/>
  </si>
  <si>
    <t>21</t>
  </si>
  <si>
    <t>모산</t>
  </si>
  <si>
    <t>전북대학교</t>
    <phoneticPr fontId="3" type="noConversion"/>
  </si>
  <si>
    <t>새금동경유</t>
    <phoneticPr fontId="3" type="noConversion"/>
  </si>
  <si>
    <t>용지출발(모산경유)</t>
  </si>
  <si>
    <t>새금동경유</t>
  </si>
  <si>
    <t>원마다리</t>
  </si>
  <si>
    <t>남부시장</t>
    <phoneticPr fontId="3" type="noConversion"/>
  </si>
  <si>
    <t>남부시장(초록바위)출발-완산경찰서-완산동-전주대-새금동-이서-애통리-원마다리-산정리</t>
    <phoneticPr fontId="3" type="noConversion"/>
  </si>
  <si>
    <t>산정리경유</t>
  </si>
  <si>
    <t>23</t>
  </si>
  <si>
    <t>대농</t>
  </si>
  <si>
    <t>원동</t>
    <phoneticPr fontId="3" type="noConversion"/>
  </si>
  <si>
    <t>남부시장(초록바위)출발-완산경찰서-전주대-새금동-이서-혁신에코르3단지-혁신에코르2단지정문-지사울공원-해교리입구-지방자치인재개발원-반교리-원동-대농</t>
    <phoneticPr fontId="3" type="noConversion"/>
  </si>
  <si>
    <t>원동운행</t>
    <phoneticPr fontId="3" type="noConversion"/>
  </si>
  <si>
    <t>대농착</t>
    <phoneticPr fontId="3" type="noConversion"/>
  </si>
  <si>
    <t>대농경유 원동착</t>
    <phoneticPr fontId="3" type="noConversion"/>
  </si>
  <si>
    <t xml:space="preserve"> 대농출발 원동경유</t>
    <phoneticPr fontId="3" type="noConversion"/>
  </si>
  <si>
    <t>원동출발 새금동경유</t>
    <phoneticPr fontId="3" type="noConversion"/>
  </si>
  <si>
    <t>재전(아중리)</t>
  </si>
  <si>
    <t>원상림</t>
  </si>
  <si>
    <t>재전(관암경유)</t>
    <phoneticPr fontId="3" type="noConversion"/>
  </si>
  <si>
    <t>재전</t>
    <phoneticPr fontId="3" type="noConversion"/>
  </si>
  <si>
    <t>삼천동종점 식사후 원상림 운행</t>
    <phoneticPr fontId="3" type="noConversion"/>
  </si>
  <si>
    <t>관암경유</t>
    <phoneticPr fontId="3" type="noConversion"/>
  </si>
  <si>
    <t>관암경유</t>
  </si>
  <si>
    <t>식사후 원상림운행</t>
  </si>
  <si>
    <t>전당리.진기</t>
    <phoneticPr fontId="3" type="noConversion"/>
  </si>
  <si>
    <t>삼천동종점</t>
    <phoneticPr fontId="3" type="noConversion"/>
  </si>
  <si>
    <t>초포초교 착</t>
    <phoneticPr fontId="3" type="noConversion"/>
  </si>
  <si>
    <t>동물원</t>
  </si>
  <si>
    <t>전일</t>
    <phoneticPr fontId="3" type="noConversion"/>
  </si>
  <si>
    <t>시내</t>
    <phoneticPr fontId="3" type="noConversion"/>
  </si>
  <si>
    <t>7-1</t>
  </si>
  <si>
    <t>시내</t>
  </si>
  <si>
    <t>7-2</t>
  </si>
  <si>
    <t>원상림출발</t>
  </si>
  <si>
    <t>양묘장</t>
  </si>
  <si>
    <t>양묘장</t>
    <phoneticPr fontId="3" type="noConversion"/>
  </si>
  <si>
    <t>재전착</t>
    <phoneticPr fontId="3" type="noConversion"/>
  </si>
  <si>
    <t>전일</t>
  </si>
  <si>
    <t>호동.전주박물관</t>
    <phoneticPr fontId="3" type="noConversion"/>
  </si>
  <si>
    <t>전당리.회룡</t>
    <phoneticPr fontId="3" type="noConversion"/>
  </si>
  <si>
    <t>호동</t>
    <phoneticPr fontId="1" type="noConversion"/>
  </si>
  <si>
    <t>삼천동종점 운행식사</t>
  </si>
  <si>
    <t>삼천동종점 운행식사</t>
    <phoneticPr fontId="3" type="noConversion"/>
  </si>
  <si>
    <t>이서</t>
  </si>
  <si>
    <t>삼례역</t>
  </si>
  <si>
    <t>삼례역</t>
    <phoneticPr fontId="1" type="noConversion"/>
  </si>
  <si>
    <t>이서</t>
    <phoneticPr fontId="1" type="noConversion"/>
  </si>
  <si>
    <t>17:18 삼례터미널 식사 후 정시 운행</t>
    <phoneticPr fontId="3" type="noConversion"/>
  </si>
  <si>
    <t>18:23 삼례터미널 식사 후 정시 운행</t>
    <phoneticPr fontId="3" type="noConversion"/>
  </si>
  <si>
    <t>아중리</t>
  </si>
  <si>
    <t>재전출발</t>
  </si>
  <si>
    <t>재전운행</t>
    <phoneticPr fontId="3" type="noConversion"/>
  </si>
  <si>
    <t>신평</t>
    <phoneticPr fontId="1" type="noConversion"/>
  </si>
  <si>
    <t>신평출발</t>
    <phoneticPr fontId="1" type="noConversion"/>
  </si>
  <si>
    <t>흑석골</t>
  </si>
  <si>
    <t>춘강</t>
  </si>
  <si>
    <t>낙수정</t>
    <phoneticPr fontId="3" type="noConversion"/>
  </si>
  <si>
    <t>난산 백구</t>
  </si>
  <si>
    <t>백구</t>
    <phoneticPr fontId="3" type="noConversion"/>
  </si>
  <si>
    <t>용지운행</t>
  </si>
  <si>
    <t>신평운행</t>
    <phoneticPr fontId="1" type="noConversion"/>
  </si>
  <si>
    <t>난산.춘강</t>
  </si>
  <si>
    <t>춘강</t>
    <phoneticPr fontId="3" type="noConversion"/>
  </si>
  <si>
    <t>백구</t>
  </si>
  <si>
    <t>낙수정</t>
    <phoneticPr fontId="1" type="noConversion"/>
  </si>
  <si>
    <t>하나로클럽</t>
  </si>
  <si>
    <t>상관.민목리</t>
  </si>
  <si>
    <t>민목리</t>
    <phoneticPr fontId="3" type="noConversion"/>
  </si>
  <si>
    <t>민목리출발 정수리경유</t>
  </si>
  <si>
    <t>상관.정수리</t>
  </si>
  <si>
    <t>정수리경유 민목리착</t>
    <phoneticPr fontId="3" type="noConversion"/>
  </si>
  <si>
    <t>평촌,상하보</t>
  </si>
  <si>
    <t>술박물관경유</t>
    <phoneticPr fontId="3" type="noConversion"/>
  </si>
  <si>
    <t>상하보경유 광곡교착</t>
    <phoneticPr fontId="3" type="noConversion"/>
  </si>
  <si>
    <t>태봉</t>
    <phoneticPr fontId="3" type="noConversion"/>
  </si>
  <si>
    <t>상하보</t>
    <phoneticPr fontId="3" type="noConversion"/>
  </si>
  <si>
    <t>태봉출발 상하보경유</t>
    <phoneticPr fontId="3" type="noConversion"/>
  </si>
  <si>
    <t>술박물관경유</t>
  </si>
  <si>
    <t>광곡,상하보</t>
  </si>
  <si>
    <t>상하보경유 태봉착</t>
  </si>
  <si>
    <t>광곡교</t>
    <phoneticPr fontId="3" type="noConversion"/>
  </si>
  <si>
    <t>광곡교출발상하보</t>
    <phoneticPr fontId="3" type="noConversion"/>
  </si>
  <si>
    <t>화원,상운암</t>
  </si>
  <si>
    <t>화원</t>
    <phoneticPr fontId="1" type="noConversion"/>
  </si>
  <si>
    <t>술박물관경유 화원운행</t>
    <phoneticPr fontId="3" type="noConversion"/>
  </si>
  <si>
    <t>광곡화원운행</t>
    <phoneticPr fontId="3" type="noConversion"/>
  </si>
  <si>
    <t xml:space="preserve">상운암출발 </t>
  </si>
  <si>
    <t>화원출발</t>
  </si>
  <si>
    <t>구이.원안덕</t>
  </si>
  <si>
    <t>미치 탑선 경유</t>
    <phoneticPr fontId="3" type="noConversion"/>
  </si>
  <si>
    <t>구이.하운암</t>
  </si>
  <si>
    <t>가는정이 출발</t>
  </si>
  <si>
    <t>정자리,대모</t>
  </si>
  <si>
    <t>미치,탑선</t>
  </si>
  <si>
    <t>탑선</t>
    <phoneticPr fontId="3" type="noConversion"/>
  </si>
  <si>
    <t>원안덕경유 탑선착</t>
  </si>
  <si>
    <t>탑선출발 원안덕경유</t>
    <phoneticPr fontId="3" type="noConversion"/>
  </si>
  <si>
    <t>하운암</t>
    <phoneticPr fontId="3" type="noConversion"/>
  </si>
  <si>
    <t>장작골출발</t>
  </si>
  <si>
    <t>구이,원백여</t>
  </si>
  <si>
    <t>원백여</t>
    <phoneticPr fontId="3" type="noConversion"/>
  </si>
  <si>
    <t>대모경유</t>
  </si>
  <si>
    <t>장작골운행</t>
    <phoneticPr fontId="3" type="noConversion"/>
  </si>
  <si>
    <t>장작골출발</t>
    <phoneticPr fontId="3" type="noConversion"/>
  </si>
  <si>
    <t>61</t>
  </si>
  <si>
    <t>중앙시장착</t>
  </si>
  <si>
    <t>서곡주공착</t>
  </si>
  <si>
    <t>중앙시장</t>
    <phoneticPr fontId="3" type="noConversion"/>
  </si>
  <si>
    <t>중앙시장출발</t>
  </si>
  <si>
    <t>165</t>
  </si>
  <si>
    <t>식량과학원</t>
  </si>
  <si>
    <t>풍남중착</t>
    <phoneticPr fontId="3" type="noConversion"/>
  </si>
  <si>
    <t>전동성당</t>
    <phoneticPr fontId="3" type="noConversion"/>
  </si>
  <si>
    <t>전동성당출발</t>
  </si>
  <si>
    <t>모악산,도립미술관</t>
  </si>
  <si>
    <t>상학 예술고</t>
  </si>
  <si>
    <t>상학출발 예술고경유</t>
    <phoneticPr fontId="3" type="noConversion"/>
  </si>
  <si>
    <t>항가리-구이면사무소-농수산시장</t>
    <phoneticPr fontId="3" type="noConversion"/>
  </si>
  <si>
    <t>971번 반월동 삼오아파트 운행</t>
    <phoneticPr fontId="3" type="noConversion"/>
  </si>
  <si>
    <t>971번 반월동삼오아파트</t>
    <phoneticPr fontId="3" type="noConversion"/>
  </si>
  <si>
    <t>신덕마을</t>
  </si>
  <si>
    <t>삼천동종점운행 식사</t>
  </si>
  <si>
    <t>신덕운행 후 삼천동종점 식사</t>
    <phoneticPr fontId="3" type="noConversion"/>
  </si>
  <si>
    <t>삼천동종점 운행</t>
    <phoneticPr fontId="3" type="noConversion"/>
  </si>
  <si>
    <t xml:space="preserve">신덕까지 운행 후 탑승객 승차, 삼천동종점 식사 </t>
    <phoneticPr fontId="3" type="noConversion"/>
  </si>
  <si>
    <t>30</t>
  </si>
  <si>
    <t>코아루2차</t>
  </si>
  <si>
    <t>31</t>
  </si>
  <si>
    <t>신정리</t>
  </si>
  <si>
    <t>별산</t>
    <phoneticPr fontId="3" type="noConversion"/>
  </si>
  <si>
    <t>원구암</t>
    <phoneticPr fontId="3" type="noConversion"/>
  </si>
  <si>
    <t>농원경유시(+10분) 정산(+15분) 원구암 (정산15분+10분)</t>
  </si>
  <si>
    <t>농원경유 별산리운행</t>
    <phoneticPr fontId="3" type="noConversion"/>
  </si>
  <si>
    <r>
      <t xml:space="preserve">06:30 별산출발 / </t>
    </r>
    <r>
      <rPr>
        <sz val="13"/>
        <color indexed="8"/>
        <rFont val="바탕"/>
        <family val="1"/>
        <charset val="129"/>
      </rPr>
      <t>신정리출발(원구암: 신정리차량-10분) -농원경유</t>
    </r>
    <phoneticPr fontId="3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</si>
  <si>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3" type="noConversion"/>
  </si>
  <si>
    <t>32</t>
  </si>
  <si>
    <t>백제대,비봉</t>
  </si>
  <si>
    <t>비봉</t>
    <phoneticPr fontId="3" type="noConversion"/>
  </si>
  <si>
    <t>백제대 07:30분 출발 차량이 -코아루-삼례터미널-호남제일문-전주공고-동산동우체국-삼례터미널  08:25~30 전주공고출발(시간을 정해놓지는 않기로함)</t>
  </si>
  <si>
    <t>비봉출발 코아루07:45 삼례터미널 전주공고까지</t>
    <phoneticPr fontId="3" type="noConversion"/>
  </si>
  <si>
    <t>삼례터미널-동산동-호남제일문-푸른솔@-조촌초교(승객승하차후 출발)-동산동우체국-삼례터미널</t>
    <phoneticPr fontId="3" type="noConversion"/>
  </si>
  <si>
    <t>제일</t>
    <phoneticPr fontId="3" type="noConversion"/>
  </si>
  <si>
    <t>본선</t>
    <phoneticPr fontId="3" type="noConversion"/>
  </si>
  <si>
    <t>6</t>
  </si>
  <si>
    <t>전주역착</t>
    <phoneticPr fontId="3" type="noConversion"/>
  </si>
  <si>
    <t>본선</t>
  </si>
  <si>
    <t>전주대학교</t>
    <phoneticPr fontId="1" type="noConversion"/>
  </si>
  <si>
    <t>우아아파트</t>
    <phoneticPr fontId="1" type="noConversion"/>
  </si>
  <si>
    <t>우아아파트출발</t>
    <phoneticPr fontId="3" type="noConversion"/>
  </si>
  <si>
    <t>우아아파트출발</t>
  </si>
  <si>
    <t>승객탑승시 가족랜드운행</t>
    <phoneticPr fontId="3" type="noConversion"/>
  </si>
  <si>
    <t>전당리.진조리</t>
    <phoneticPr fontId="3" type="noConversion"/>
  </si>
  <si>
    <t>에코자이2차</t>
    <phoneticPr fontId="1" type="noConversion"/>
  </si>
  <si>
    <t>삼산리</t>
    <phoneticPr fontId="1" type="noConversion"/>
  </si>
  <si>
    <t>에코자이2차 출발</t>
    <phoneticPr fontId="3" type="noConversion"/>
  </si>
  <si>
    <t>62</t>
  </si>
  <si>
    <t>가족랜드 경유 삼천동종점 운행</t>
    <phoneticPr fontId="3" type="noConversion"/>
  </si>
  <si>
    <t>삼천동종점</t>
    <phoneticPr fontId="1" type="noConversion"/>
  </si>
  <si>
    <t>전미동.삼례</t>
    <phoneticPr fontId="3" type="noConversion"/>
  </si>
  <si>
    <t>전미동.우석대</t>
  </si>
  <si>
    <t>전미동.우석대</t>
    <phoneticPr fontId="3" type="noConversion"/>
  </si>
  <si>
    <t>조사마을경유</t>
  </si>
  <si>
    <t>전북대종점</t>
    <phoneticPr fontId="1" type="noConversion"/>
  </si>
  <si>
    <t>제일</t>
  </si>
  <si>
    <t>6ㅣ50</t>
    <phoneticPr fontId="1" type="noConversion"/>
  </si>
  <si>
    <t>애통리</t>
  </si>
  <si>
    <t>애통리</t>
    <phoneticPr fontId="1" type="noConversion"/>
  </si>
  <si>
    <t>산정리</t>
    <phoneticPr fontId="1" type="noConversion"/>
  </si>
  <si>
    <t>산정리출발</t>
  </si>
  <si>
    <t>봉동,원구암</t>
  </si>
  <si>
    <t>제촌</t>
    <phoneticPr fontId="3" type="noConversion"/>
  </si>
  <si>
    <t>3공단,코아루</t>
  </si>
  <si>
    <t>비봉</t>
    <phoneticPr fontId="1" type="noConversion"/>
  </si>
  <si>
    <t>비봉,백제대</t>
  </si>
  <si>
    <t>백제대</t>
    <phoneticPr fontId="1" type="noConversion"/>
  </si>
  <si>
    <t>제촌</t>
  </si>
  <si>
    <r>
      <t>간중리</t>
    </r>
    <r>
      <rPr>
        <sz val="14"/>
        <color indexed="30"/>
        <rFont val="바탕"/>
        <family val="1"/>
        <charset val="129"/>
      </rPr>
      <t>.완주군청</t>
    </r>
  </si>
  <si>
    <t>완주군청</t>
    <phoneticPr fontId="1" type="noConversion"/>
  </si>
  <si>
    <t>용암,설경</t>
  </si>
  <si>
    <t>설경</t>
    <phoneticPr fontId="1" type="noConversion"/>
  </si>
  <si>
    <t>간중리.오천</t>
  </si>
  <si>
    <t>오천경유 완주군청</t>
    <phoneticPr fontId="3" type="noConversion"/>
  </si>
  <si>
    <t>완주군청출발</t>
    <phoneticPr fontId="3" type="noConversion"/>
  </si>
  <si>
    <t>서계,터지네(전당리)</t>
  </si>
  <si>
    <t>전당리</t>
    <phoneticPr fontId="1" type="noConversion"/>
  </si>
  <si>
    <t>전당리</t>
    <phoneticPr fontId="3" type="noConversion"/>
  </si>
  <si>
    <t>전당리출발</t>
    <phoneticPr fontId="3" type="noConversion"/>
  </si>
  <si>
    <t>효천,설경</t>
  </si>
  <si>
    <t>용진주유소</t>
    <phoneticPr fontId="1" type="noConversion"/>
  </si>
  <si>
    <t>구억리착</t>
    <phoneticPr fontId="3" type="noConversion"/>
  </si>
  <si>
    <t>용진주유소출발</t>
  </si>
  <si>
    <t>오천</t>
    <phoneticPr fontId="1" type="noConversion"/>
  </si>
  <si>
    <t>오천경유 완주군청 착</t>
    <phoneticPr fontId="3" type="noConversion"/>
  </si>
  <si>
    <t>서계,터지네</t>
  </si>
  <si>
    <t>터지네</t>
    <phoneticPr fontId="1" type="noConversion"/>
  </si>
  <si>
    <t>3-2</t>
  </si>
  <si>
    <t>전북대착</t>
    <phoneticPr fontId="3" type="noConversion"/>
  </si>
  <si>
    <t>동부시장</t>
    <phoneticPr fontId="1" type="noConversion"/>
  </si>
  <si>
    <t>동부시장출발</t>
    <phoneticPr fontId="3" type="noConversion"/>
  </si>
  <si>
    <t>119</t>
  </si>
  <si>
    <t>전주역</t>
    <phoneticPr fontId="1" type="noConversion"/>
  </si>
  <si>
    <t>전주역출발</t>
  </si>
  <si>
    <t>모래내</t>
    <phoneticPr fontId="1" type="noConversion"/>
  </si>
  <si>
    <t>모래내출발</t>
  </si>
  <si>
    <t>모래내착</t>
  </si>
  <si>
    <t>전주역착</t>
  </si>
  <si>
    <t>309</t>
  </si>
  <si>
    <t>여의동우체국</t>
    <phoneticPr fontId="1" type="noConversion"/>
  </si>
  <si>
    <t>여의동우체국출발</t>
    <phoneticPr fontId="3" type="noConversion"/>
  </si>
  <si>
    <t>25</t>
  </si>
  <si>
    <t>대문안</t>
  </si>
  <si>
    <t>전동성당.한옥마을</t>
    <phoneticPr fontId="1" type="noConversion"/>
  </si>
  <si>
    <t>앵곡</t>
    <phoneticPr fontId="1" type="noConversion"/>
  </si>
  <si>
    <t>전동성당.한옥마을-남부시장-시립도서관-완산동-전주대-돌꼭지-신풍-이서</t>
    <phoneticPr fontId="3" type="noConversion"/>
  </si>
  <si>
    <t>시립도서관 정차 후 남부시장(초록바위)출발-완산경찰서-완산동-전주대-돌꼭지-신풍-이서</t>
    <phoneticPr fontId="3" type="noConversion"/>
  </si>
  <si>
    <t>돌꼭지(신풍)경유</t>
  </si>
  <si>
    <t>전주대-안심-신풍-돌꼭지-이서-앵곡-이서-대문안</t>
    <phoneticPr fontId="3" type="noConversion"/>
  </si>
  <si>
    <t>대문안-돌꼭지-이서-앵곡-이서-돌꼭지-신풍-안심-전주대</t>
    <phoneticPr fontId="3" type="noConversion"/>
  </si>
  <si>
    <r>
      <t>앵곡 출발 대문안 경유 돌꼭지(신풍)/</t>
    </r>
    <r>
      <rPr>
        <sz val="13"/>
        <color rgb="FF0070C0"/>
        <rFont val="바탕"/>
        <family val="1"/>
        <charset val="129"/>
      </rPr>
      <t>대문안착</t>
    </r>
    <phoneticPr fontId="3" type="noConversion"/>
  </si>
  <si>
    <t>24</t>
  </si>
  <si>
    <t>구암리</t>
  </si>
  <si>
    <t>시립도서관 정차 후 남부시장출발-한옥마을-완산경찰서-안행교-전주대-안심-새금동-이서-애통리-구암</t>
    <phoneticPr fontId="3" type="noConversion"/>
  </si>
  <si>
    <t>시립도서관정차</t>
    <phoneticPr fontId="3" type="noConversion"/>
  </si>
  <si>
    <t>27</t>
  </si>
  <si>
    <t>상리</t>
  </si>
  <si>
    <t>혁신도시경유</t>
  </si>
  <si>
    <t>혁신도시경유</t>
    <phoneticPr fontId="3" type="noConversion"/>
  </si>
  <si>
    <t>대농</t>
    <phoneticPr fontId="1" type="noConversion"/>
  </si>
  <si>
    <t>호남</t>
    <phoneticPr fontId="3" type="noConversion"/>
  </si>
  <si>
    <t>지선</t>
    <phoneticPr fontId="3" type="noConversion"/>
  </si>
  <si>
    <t>8-1</t>
  </si>
  <si>
    <t>지선</t>
  </si>
  <si>
    <t>8-2</t>
  </si>
  <si>
    <t>88</t>
  </si>
  <si>
    <t>감수리</t>
  </si>
  <si>
    <t>중인리(우목실)</t>
  </si>
  <si>
    <t>우목실</t>
    <phoneticPr fontId="1" type="noConversion"/>
  </si>
  <si>
    <t>중인리</t>
    <phoneticPr fontId="1" type="noConversion"/>
  </si>
  <si>
    <t>86번 우목실운행</t>
    <phoneticPr fontId="3" type="noConversion"/>
  </si>
  <si>
    <t>양묘장</t>
    <phoneticPr fontId="1" type="noConversion"/>
  </si>
  <si>
    <t>재전출발</t>
    <phoneticPr fontId="3" type="noConversion"/>
  </si>
  <si>
    <t>송천동종점</t>
    <phoneticPr fontId="1" type="noConversion"/>
  </si>
  <si>
    <t>봉동.고산</t>
  </si>
  <si>
    <t>은상,추동</t>
  </si>
  <si>
    <t>은상경유</t>
  </si>
  <si>
    <t>봉동,코아루2차</t>
  </si>
  <si>
    <t>원상림</t>
    <phoneticPr fontId="1" type="noConversion"/>
  </si>
  <si>
    <t>원상림출발</t>
    <phoneticPr fontId="3" type="noConversion"/>
  </si>
  <si>
    <t>514[513]</t>
  </si>
  <si>
    <t>코아루2차(양야리)</t>
  </si>
  <si>
    <t>513양야리</t>
  </si>
  <si>
    <t>513양야리</t>
    <phoneticPr fontId="3" type="noConversion"/>
  </si>
  <si>
    <t>3공단.신하리</t>
  </si>
  <si>
    <t>신하리</t>
    <phoneticPr fontId="1" type="noConversion"/>
  </si>
  <si>
    <t>고산터미널</t>
    <phoneticPr fontId="1" type="noConversion"/>
  </si>
  <si>
    <t>513</t>
  </si>
  <si>
    <t>완주군청.양야리</t>
  </si>
  <si>
    <t>양야리</t>
    <phoneticPr fontId="1" type="noConversion"/>
  </si>
  <si>
    <t>520[521]</t>
  </si>
  <si>
    <t>완주군청.봉동주공와리</t>
  </si>
  <si>
    <t>봉동주공</t>
    <phoneticPr fontId="1" type="noConversion"/>
  </si>
  <si>
    <t>521번/와리</t>
  </si>
  <si>
    <t>완주군청 지암 완주경찰서 완주중 봉동주공 와리</t>
    <phoneticPr fontId="3" type="noConversion"/>
  </si>
  <si>
    <t>521번와리</t>
  </si>
  <si>
    <t>마그내다리50m전 좌회전후 회전교차로 봉동주공 완주중 완주경찰서</t>
    <phoneticPr fontId="3" type="noConversion"/>
  </si>
  <si>
    <t>봉동,용화</t>
  </si>
  <si>
    <t>용화(원성덕경유)</t>
    <phoneticPr fontId="1" type="noConversion"/>
  </si>
  <si>
    <t>용화</t>
    <phoneticPr fontId="1" type="noConversion"/>
  </si>
  <si>
    <t>원성덕경유</t>
  </si>
  <si>
    <t>전북대</t>
    <phoneticPr fontId="1" type="noConversion"/>
  </si>
  <si>
    <t>전북대출발</t>
  </si>
  <si>
    <t>호남</t>
    <phoneticPr fontId="1" type="noConversion"/>
  </si>
  <si>
    <t>고정</t>
  </si>
  <si>
    <t>호남</t>
  </si>
  <si>
    <t>72</t>
  </si>
  <si>
    <t>이서(삼우중),행정연수원</t>
  </si>
  <si>
    <t>모악산,도립미술관</t>
    <phoneticPr fontId="3" type="noConversion"/>
  </si>
  <si>
    <t>33</t>
  </si>
  <si>
    <t>봉동주공</t>
  </si>
  <si>
    <t>34</t>
  </si>
  <si>
    <t>봉동주공(완주군청)</t>
  </si>
  <si>
    <t>완주군청</t>
    <phoneticPr fontId="3" type="noConversion"/>
  </si>
  <si>
    <t>완주군청출발</t>
  </si>
  <si>
    <t>34-1</t>
  </si>
  <si>
    <t>해전리·삼례터미널</t>
  </si>
  <si>
    <t>해전리출발</t>
  </si>
  <si>
    <t>해전리-삼례문화예술촌-한별고-삼례시장-삼례터미널-봉동주공</t>
    <phoneticPr fontId="3" type="noConversion"/>
  </si>
  <si>
    <t>해전리운행</t>
    <phoneticPr fontId="3" type="noConversion"/>
  </si>
  <si>
    <t>봉동주공-삼례터미널-삼례시장-한별고-삼례문화예술촌-해전리</t>
    <phoneticPr fontId="3" type="noConversion"/>
  </si>
  <si>
    <t>시민</t>
  </si>
  <si>
    <t>시민</t>
    <phoneticPr fontId="3" type="noConversion"/>
  </si>
  <si>
    <t>금구</t>
    <phoneticPr fontId="1" type="noConversion"/>
  </si>
  <si>
    <t>원평출발</t>
    <phoneticPr fontId="3" type="noConversion"/>
  </si>
  <si>
    <t>685</t>
  </si>
  <si>
    <t>금구(오봉리)</t>
  </si>
  <si>
    <t>오봉리</t>
    <phoneticPr fontId="1" type="noConversion"/>
  </si>
  <si>
    <t>오봉리 운행</t>
    <phoneticPr fontId="3" type="noConversion"/>
  </si>
  <si>
    <t>금구(신성리)</t>
    <phoneticPr fontId="3" type="noConversion"/>
  </si>
  <si>
    <t>신성리</t>
    <phoneticPr fontId="1" type="noConversion"/>
  </si>
  <si>
    <t>신성리 운행</t>
    <phoneticPr fontId="3" type="noConversion"/>
  </si>
  <si>
    <t>금구.원평</t>
  </si>
  <si>
    <t>장승리</t>
    <phoneticPr fontId="1" type="noConversion"/>
  </si>
  <si>
    <t>시민</t>
    <phoneticPr fontId="1" type="noConversion"/>
  </si>
  <si>
    <t>전북대착</t>
  </si>
  <si>
    <t>고산터미널</t>
  </si>
  <si>
    <t>완주경찰서경유</t>
  </si>
  <si>
    <t>왕복 원주@내 대영@ 경유</t>
    <phoneticPr fontId="3" type="noConversion"/>
  </si>
  <si>
    <t>36</t>
  </si>
  <si>
    <t>봉동주공경유</t>
  </si>
  <si>
    <t>시민</t>
    <phoneticPr fontId="1" type="noConversion"/>
  </si>
  <si>
    <t>호남</t>
    <phoneticPr fontId="1" type="noConversion"/>
  </si>
  <si>
    <t>총근로수</t>
    <phoneticPr fontId="1" type="noConversion"/>
  </si>
  <si>
    <t>운전자수</t>
    <phoneticPr fontId="1" type="noConversion"/>
  </si>
  <si>
    <t>근무일수</t>
    <phoneticPr fontId="1" type="noConversion"/>
  </si>
  <si>
    <t>계</t>
    <phoneticPr fontId="1" type="noConversion"/>
  </si>
  <si>
    <t>성진</t>
    <phoneticPr fontId="1" type="noConversion"/>
  </si>
  <si>
    <t>전일</t>
    <phoneticPr fontId="1" type="noConversion"/>
  </si>
  <si>
    <t>제일</t>
    <phoneticPr fontId="1" type="noConversion"/>
  </si>
  <si>
    <t>평일 16대 감축, 토 71대, 일공휴일 86대 감축 시</t>
    <phoneticPr fontId="1" type="noConversion"/>
  </si>
  <si>
    <t xml:space="preserve"> </t>
    <phoneticPr fontId="1" type="noConversion"/>
  </si>
  <si>
    <t>장승리(체육고)</t>
    <phoneticPr fontId="1" type="noConversion"/>
  </si>
  <si>
    <t>체육고 운행</t>
    <phoneticPr fontId="3" type="noConversion"/>
  </si>
  <si>
    <t>체육고 출발</t>
    <phoneticPr fontId="3" type="noConversion"/>
  </si>
  <si>
    <t>●</t>
    <phoneticPr fontId="1" type="noConversion"/>
  </si>
  <si>
    <t>토.일.공
감 회</t>
    <phoneticPr fontId="1" type="noConversion"/>
  </si>
  <si>
    <t>2021년 06월 26일 변경(완주군 마을버스 정식시행)</t>
    <phoneticPr fontId="3" type="noConversion"/>
  </si>
  <si>
    <t>현행</t>
    <phoneticPr fontId="3" type="noConversion"/>
  </si>
  <si>
    <t>변경 후 6.26적용</t>
    <phoneticPr fontId="3" type="noConversion"/>
  </si>
  <si>
    <t>코로나19
감회</t>
    <phoneticPr fontId="3" type="noConversion"/>
  </si>
  <si>
    <t>토.일.공
감 회</t>
    <phoneticPr fontId="3" type="noConversion"/>
  </si>
  <si>
    <t>평일감회</t>
    <phoneticPr fontId="3" type="noConversion"/>
  </si>
  <si>
    <t>토.일
감 회</t>
    <phoneticPr fontId="3" type="noConversion"/>
  </si>
  <si>
    <t>삼례터미널</t>
    <phoneticPr fontId="3" type="noConversion"/>
  </si>
  <si>
    <t>코아루</t>
    <phoneticPr fontId="3" type="noConversion"/>
  </si>
  <si>
    <t>●</t>
    <phoneticPr fontId="3" type="noConversion"/>
  </si>
  <si>
    <t>한벽루.자만벽화마을 출발</t>
    <phoneticPr fontId="3" type="noConversion"/>
  </si>
  <si>
    <t>호동</t>
    <phoneticPr fontId="3" type="noConversion"/>
  </si>
  <si>
    <t>회룡</t>
    <phoneticPr fontId="3" type="noConversion"/>
  </si>
  <si>
    <t>삼례역</t>
    <phoneticPr fontId="3" type="noConversion"/>
  </si>
  <si>
    <t>이서</t>
    <phoneticPr fontId="3" type="noConversion"/>
  </si>
  <si>
    <t>신평</t>
    <phoneticPr fontId="3" type="noConversion"/>
  </si>
  <si>
    <t>신평출발</t>
    <phoneticPr fontId="3" type="noConversion"/>
  </si>
  <si>
    <t>신평운행</t>
    <phoneticPr fontId="3" type="noConversion"/>
  </si>
  <si>
    <t>화원</t>
    <phoneticPr fontId="3" type="noConversion"/>
  </si>
  <si>
    <t>이서회차지</t>
    <phoneticPr fontId="3" type="noConversion"/>
  </si>
  <si>
    <t>전북도청출</t>
    <phoneticPr fontId="3" type="noConversion"/>
  </si>
  <si>
    <t>전북도청착</t>
    <phoneticPr fontId="3" type="noConversion"/>
  </si>
  <si>
    <r>
      <t xml:space="preserve">06:30 별산출발 / 원구암 출발 신정리 → </t>
    </r>
    <r>
      <rPr>
        <sz val="13"/>
        <color indexed="8"/>
        <rFont val="바탕"/>
        <family val="1"/>
        <charset val="129"/>
      </rPr>
      <t>농원경유</t>
    </r>
    <phoneticPr fontId="3" type="noConversion"/>
  </si>
  <si>
    <t>우아아파트</t>
    <phoneticPr fontId="3" type="noConversion"/>
  </si>
  <si>
    <t>에코자이2차</t>
    <phoneticPr fontId="3" type="noConversion"/>
  </si>
  <si>
    <t>삼산리</t>
    <phoneticPr fontId="3" type="noConversion"/>
  </si>
  <si>
    <t>6ㅣ50</t>
    <phoneticPr fontId="3" type="noConversion"/>
  </si>
  <si>
    <t>백제대</t>
    <phoneticPr fontId="3" type="noConversion"/>
  </si>
  <si>
    <t>설경</t>
    <phoneticPr fontId="3" type="noConversion"/>
  </si>
  <si>
    <t>용진주유소</t>
    <phoneticPr fontId="3" type="noConversion"/>
  </si>
  <si>
    <t>오천</t>
    <phoneticPr fontId="3" type="noConversion"/>
  </si>
  <si>
    <t>터지네</t>
    <phoneticPr fontId="3" type="noConversion"/>
  </si>
  <si>
    <t>동부시장</t>
    <phoneticPr fontId="3" type="noConversion"/>
  </si>
  <si>
    <t>전주역</t>
    <phoneticPr fontId="3" type="noConversion"/>
  </si>
  <si>
    <t>모래내</t>
    <phoneticPr fontId="3" type="noConversion"/>
  </si>
  <si>
    <t>여의동우체국</t>
    <phoneticPr fontId="3" type="noConversion"/>
  </si>
  <si>
    <t>이서회차지</t>
    <phoneticPr fontId="3" type="noConversion"/>
  </si>
  <si>
    <t>애통리</t>
    <phoneticPr fontId="3" type="noConversion"/>
  </si>
  <si>
    <t>산정리</t>
    <phoneticPr fontId="3" type="noConversion"/>
  </si>
  <si>
    <t>대농</t>
    <phoneticPr fontId="3" type="noConversion"/>
  </si>
  <si>
    <t>우목실</t>
    <phoneticPr fontId="3" type="noConversion"/>
  </si>
  <si>
    <t>중인리</t>
    <phoneticPr fontId="3" type="noConversion"/>
  </si>
  <si>
    <t>원상림</t>
    <phoneticPr fontId="3" type="noConversion"/>
  </si>
  <si>
    <t>신하리</t>
    <phoneticPr fontId="3" type="noConversion"/>
  </si>
  <si>
    <t>고산터미널</t>
    <phoneticPr fontId="3" type="noConversion"/>
  </si>
  <si>
    <t>양야리</t>
    <phoneticPr fontId="3" type="noConversion"/>
  </si>
  <si>
    <t>봉동주공</t>
    <phoneticPr fontId="3" type="noConversion"/>
  </si>
  <si>
    <t>용화(원성덕경유)</t>
    <phoneticPr fontId="3" type="noConversion"/>
  </si>
  <si>
    <t>용화</t>
    <phoneticPr fontId="3" type="noConversion"/>
  </si>
  <si>
    <t>전북대</t>
    <phoneticPr fontId="3" type="noConversion"/>
  </si>
  <si>
    <t>도립미술관</t>
    <phoneticPr fontId="3" type="noConversion"/>
  </si>
  <si>
    <t>원평</t>
    <phoneticPr fontId="3" type="noConversion"/>
  </si>
  <si>
    <t>오봉리</t>
    <phoneticPr fontId="3" type="noConversion"/>
  </si>
  <si>
    <t>신성리</t>
    <phoneticPr fontId="3" type="noConversion"/>
  </si>
  <si>
    <t>장승리(체육고)</t>
    <phoneticPr fontId="3" type="noConversion"/>
  </si>
  <si>
    <t>장승리</t>
    <phoneticPr fontId="3" type="noConversion"/>
  </si>
  <si>
    <t>7월 감축운행 조정 시 각사 근무일수 조사</t>
    <phoneticPr fontId="1" type="noConversion"/>
  </si>
  <si>
    <t>2021년 04월 26일 변경</t>
    <phoneticPr fontId="3" type="noConversion"/>
  </si>
  <si>
    <t>변경 후 4.26적용</t>
    <phoneticPr fontId="3" type="noConversion"/>
  </si>
  <si>
    <t>※ 코로나 감회운행 종료시까지 시민여객에서 호남고속(지선 64코스, 72번)을 대신 운행함.</t>
    <phoneticPr fontId="3" type="noConversion"/>
  </si>
  <si>
    <t>애통리.모다아울렛</t>
    <phoneticPr fontId="3" type="noConversion"/>
  </si>
  <si>
    <t>전동성당.한옥마을</t>
    <phoneticPr fontId="3" type="noConversion"/>
  </si>
  <si>
    <t>앵곡</t>
    <phoneticPr fontId="3" type="noConversion"/>
  </si>
  <si>
    <r>
      <t>앵곡 출발 대문안 경유 돌꼭지(신풍)/</t>
    </r>
    <r>
      <rPr>
        <sz val="13"/>
        <color indexed="30"/>
        <rFont val="바탕"/>
        <family val="1"/>
        <charset val="129"/>
      </rPr>
      <t>대문안착</t>
    </r>
    <phoneticPr fontId="3" type="noConversion"/>
  </si>
  <si>
    <t>●</t>
    <phoneticPr fontId="1" type="noConversion"/>
  </si>
  <si>
    <t>이서회차지</t>
    <phoneticPr fontId="1" type="noConversion"/>
  </si>
  <si>
    <t>전주대학교(진기경유)</t>
    <phoneticPr fontId="1" type="noConversion"/>
  </si>
  <si>
    <t>삼례터미널(진기경유)</t>
    <phoneticPr fontId="3" type="noConversion"/>
  </si>
  <si>
    <t>비전대학교(예비군훈련장경유)</t>
    <phoneticPr fontId="1" type="noConversion"/>
  </si>
  <si>
    <t>한벽루.자만벽화마을</t>
    <phoneticPr fontId="3" type="noConversion"/>
  </si>
  <si>
    <t>용지</t>
    <phoneticPr fontId="1" type="noConversion"/>
  </si>
  <si>
    <t>민목리(정수리경유)</t>
    <phoneticPr fontId="3" type="noConversion"/>
  </si>
  <si>
    <t>송천동종점(탑선경유)</t>
    <phoneticPr fontId="3" type="noConversion"/>
  </si>
  <si>
    <t>탑선(원안덕경유)</t>
    <phoneticPr fontId="3" type="noConversion"/>
  </si>
  <si>
    <t>원백여(대모경유)</t>
    <phoneticPr fontId="3" type="noConversion"/>
  </si>
  <si>
    <t>전북도청</t>
    <phoneticPr fontId="1" type="noConversion"/>
  </si>
  <si>
    <t>동물원</t>
    <phoneticPr fontId="1" type="noConversion"/>
  </si>
  <si>
    <t>간중리.완주군청</t>
    <phoneticPr fontId="1" type="noConversion"/>
  </si>
  <si>
    <t>전주대학교(은상경유)</t>
    <phoneticPr fontId="1" type="noConversion"/>
  </si>
  <si>
    <t>520[521]</t>
    <phoneticPr fontId="1" type="noConversion"/>
  </si>
  <si>
    <t>마중길출발</t>
    <phoneticPr fontId="1" type="noConversion"/>
  </si>
  <si>
    <t>전북대출발</t>
    <phoneticPr fontId="1" type="noConversion"/>
  </si>
  <si>
    <t>전일여객착</t>
    <phoneticPr fontId="3" type="noConversion"/>
  </si>
  <si>
    <t>구. 통계청</t>
    <phoneticPr fontId="1" type="noConversion"/>
  </si>
  <si>
    <t>구.통계청 운행 식사</t>
    <phoneticPr fontId="3" type="noConversion"/>
  </si>
  <si>
    <t>백제대 07:30 출발-코아루-삼례터미널-호남제일문-전주공고(유턴)-호남제일문-새전주요양병원-삼례터미널</t>
    <phoneticPr fontId="1" type="noConversion"/>
  </si>
  <si>
    <t>전북대소나무 출</t>
    <phoneticPr fontId="1" type="noConversion"/>
  </si>
  <si>
    <t>전주역 출</t>
    <phoneticPr fontId="1" type="noConversion"/>
  </si>
  <si>
    <t>구. 통계청 운행 식사</t>
    <phoneticPr fontId="1" type="noConversion"/>
  </si>
  <si>
    <t>신덕운행 후 구.통계청 운행 식사</t>
    <phoneticPr fontId="3" type="noConversion"/>
  </si>
  <si>
    <t>구.통계청 운행</t>
    <phoneticPr fontId="3" type="noConversion"/>
  </si>
  <si>
    <t xml:space="preserve">신덕까지 운행 후 탑승객 승차, 구.통계청 운행 식사 </t>
    <phoneticPr fontId="3" type="noConversion"/>
  </si>
  <si>
    <t>구.통계청 운행 및 식사</t>
  </si>
  <si>
    <t>구.통계청 운행 및 식사</t>
    <phoneticPr fontId="1" type="noConversion"/>
  </si>
  <si>
    <t>원상림출발 구.통계청 운행 식사</t>
    <phoneticPr fontId="1" type="noConversion"/>
  </si>
  <si>
    <t>수소</t>
    <phoneticPr fontId="1" type="noConversion"/>
  </si>
  <si>
    <t>수소</t>
    <phoneticPr fontId="3" type="noConversion"/>
  </si>
  <si>
    <t>2021년 11월 01일 변경</t>
    <phoneticPr fontId="3" type="noConversion"/>
  </si>
  <si>
    <t>변경 후 11.1적용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</si>
</sst>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mm&quot;월&quot;\ dd&quot;일&quot;"/>
    <numFmt numFmtId="178" formatCode="h:mm;@"/>
    <numFmt numFmtId="179" formatCode="_-* #,##0.00_-;\-* #,##0.00_-;_-* &quot;-&quot;_-;_-@_-"/>
  </numFmts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바탕"/>
      <family val="1"/>
      <charset val="129"/>
    </font>
    <font>
      <b/>
      <sz val="1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3"/>
      <name val="바탕"/>
      <family val="1"/>
      <charset val="129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rgb="FFFF0000"/>
      <name val="바탕"/>
      <family val="1"/>
      <charset val="129"/>
    </font>
    <font>
      <sz val="13"/>
      <color indexed="1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13"/>
      <color rgb="FF0070C0"/>
      <name val="바탕"/>
      <family val="1"/>
      <charset val="129"/>
    </font>
    <font>
      <b/>
      <sz val="13"/>
      <color theme="9" tint="-0.249977111117893"/>
      <name val="바탕"/>
      <family val="1"/>
      <charset val="129"/>
    </font>
    <font>
      <sz val="13"/>
      <color theme="9" tint="-0.249977111117893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name val="맑은 고딕"/>
      <family val="3"/>
      <charset val="129"/>
      <scheme val="minor"/>
    </font>
    <font>
      <sz val="8"/>
      <color rgb="FFFF0000"/>
      <name val="바탕"/>
      <family val="1"/>
      <charset val="129"/>
    </font>
    <font>
      <b/>
      <u/>
      <sz val="13"/>
      <color rgb="FFFF0000"/>
      <name val="바탕"/>
      <family val="1"/>
      <charset val="129"/>
    </font>
    <font>
      <b/>
      <sz val="13"/>
      <color theme="8" tint="-0.249977111117893"/>
      <name val="바탕"/>
      <family val="1"/>
      <charset val="129"/>
    </font>
    <font>
      <sz val="13"/>
      <color indexed="8"/>
      <name val="바탕"/>
      <family val="1"/>
      <charset val="129"/>
    </font>
    <font>
      <sz val="13"/>
      <color indexed="49"/>
      <name val="바탕"/>
      <family val="1"/>
      <charset val="129"/>
    </font>
    <font>
      <b/>
      <sz val="13"/>
      <color rgb="FF7030A0"/>
      <name val="바탕"/>
      <family val="1"/>
      <charset val="129"/>
    </font>
    <font>
      <b/>
      <sz val="16"/>
      <color rgb="FF7030A0"/>
      <name val="바탕"/>
      <family val="1"/>
      <charset val="129"/>
    </font>
    <font>
      <sz val="14"/>
      <color indexed="30"/>
      <name val="바탕"/>
      <family val="1"/>
      <charset val="129"/>
    </font>
    <font>
      <sz val="11"/>
      <color rgb="FFFFFF00"/>
      <name val="맑은 고딕"/>
      <family val="3"/>
      <charset val="129"/>
      <scheme val="minor"/>
    </font>
    <font>
      <b/>
      <sz val="11"/>
      <color rgb="FF00B0F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inor"/>
    </font>
    <font>
      <sz val="13"/>
      <color indexed="30"/>
      <name val="바탕"/>
      <family val="1"/>
      <charset val="129"/>
    </font>
    <font>
      <sz val="14"/>
      <name val="바탕"/>
      <family val="1"/>
      <charset val="129"/>
    </font>
    <font>
      <sz val="12"/>
      <color rgb="FFFF0000"/>
      <name val="바탕"/>
      <family val="1"/>
      <charset val="129"/>
    </font>
    <font>
      <b/>
      <sz val="13"/>
      <color rgb="FF00B050"/>
      <name val="바탕"/>
      <family val="1"/>
      <charset val="129"/>
    </font>
    <font>
      <sz val="13"/>
      <color rgb="FF00B050"/>
      <name val="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13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2" fillId="0" borderId="0" xfId="2">
      <alignment vertical="center"/>
    </xf>
    <xf numFmtId="0" fontId="7" fillId="0" borderId="0" xfId="2" applyFont="1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Alignment="1">
      <alignment horizontal="center" vertical="center"/>
    </xf>
    <xf numFmtId="0" fontId="8" fillId="0" borderId="0" xfId="2" applyFont="1">
      <alignment vertical="center"/>
    </xf>
    <xf numFmtId="0" fontId="10" fillId="0" borderId="9" xfId="2" applyFont="1" applyBorder="1">
      <alignment vertical="center"/>
    </xf>
    <xf numFmtId="0" fontId="15" fillId="4" borderId="10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/>
    </xf>
    <xf numFmtId="176" fontId="11" fillId="0" borderId="0" xfId="1" applyNumberFormat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5" fillId="4" borderId="9" xfId="1" applyFont="1" applyFill="1" applyBorder="1" applyAlignment="1">
      <alignment horizontal="center" vertical="center"/>
    </xf>
    <xf numFmtId="0" fontId="15" fillId="4" borderId="13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16" fillId="0" borderId="1" xfId="3" applyNumberFormat="1" applyFont="1" applyFill="1" applyBorder="1" applyAlignment="1">
      <alignment horizontal="center" vertical="center"/>
    </xf>
    <xf numFmtId="0" fontId="16" fillId="4" borderId="7" xfId="4" applyFont="1" applyFill="1" applyBorder="1" applyAlignment="1">
      <alignment horizontal="center" vertical="center"/>
    </xf>
    <xf numFmtId="0" fontId="16" fillId="5" borderId="7" xfId="4" applyFont="1" applyFill="1" applyBorder="1" applyAlignment="1">
      <alignment horizontal="center" vertical="center" wrapText="1"/>
    </xf>
    <xf numFmtId="0" fontId="18" fillId="10" borderId="1" xfId="8" applyFont="1" applyFill="1" applyBorder="1" applyAlignment="1">
      <alignment horizontal="center" vertical="center"/>
    </xf>
    <xf numFmtId="20" fontId="19" fillId="6" borderId="1" xfId="8" applyNumberFormat="1" applyFont="1" applyFill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20" fillId="0" borderId="2" xfId="9" applyFont="1" applyBorder="1">
      <alignment vertical="center"/>
    </xf>
    <xf numFmtId="0" fontId="20" fillId="0" borderId="1" xfId="9" applyFont="1" applyBorder="1">
      <alignment vertical="center"/>
    </xf>
    <xf numFmtId="0" fontId="20" fillId="0" borderId="15" xfId="9" applyFont="1" applyBorder="1">
      <alignment vertical="center"/>
    </xf>
    <xf numFmtId="20" fontId="21" fillId="4" borderId="13" xfId="1" applyNumberFormat="1" applyFont="1" applyFill="1" applyBorder="1" applyAlignment="1">
      <alignment horizontal="center" vertical="center"/>
    </xf>
    <xf numFmtId="20" fontId="21" fillId="4" borderId="7" xfId="1" applyNumberFormat="1" applyFont="1" applyFill="1" applyBorder="1" applyAlignment="1">
      <alignment horizontal="center" vertical="center"/>
    </xf>
    <xf numFmtId="20" fontId="22" fillId="7" borderId="7" xfId="1" applyNumberFormat="1" applyFont="1" applyFill="1" applyBorder="1" applyAlignment="1">
      <alignment horizontal="center" vertical="center" shrinkToFit="1"/>
    </xf>
    <xf numFmtId="20" fontId="21" fillId="7" borderId="7" xfId="1" applyNumberFormat="1" applyFont="1" applyFill="1" applyBorder="1" applyAlignment="1">
      <alignment horizontal="center" vertical="center" shrinkToFit="1"/>
    </xf>
    <xf numFmtId="20" fontId="21" fillId="5" borderId="7" xfId="2" applyNumberFormat="1" applyFont="1" applyFill="1" applyBorder="1" applyAlignment="1">
      <alignment horizontal="center" vertical="center"/>
    </xf>
    <xf numFmtId="20" fontId="21" fillId="9" borderId="7" xfId="2" applyNumberFormat="1" applyFont="1" applyFill="1" applyBorder="1" applyAlignment="1">
      <alignment horizontal="center" vertical="center"/>
    </xf>
    <xf numFmtId="0" fontId="16" fillId="4" borderId="1" xfId="4" applyFont="1" applyFill="1" applyBorder="1" applyAlignment="1">
      <alignment horizontal="center" vertical="center"/>
    </xf>
    <xf numFmtId="0" fontId="16" fillId="5" borderId="1" xfId="4" applyFont="1" applyFill="1" applyBorder="1" applyAlignment="1">
      <alignment horizontal="center" vertical="center" wrapText="1"/>
    </xf>
    <xf numFmtId="0" fontId="23" fillId="0" borderId="2" xfId="5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15" xfId="5" applyFont="1" applyBorder="1" applyAlignment="1">
      <alignment horizontal="center" vertical="center"/>
    </xf>
    <xf numFmtId="20" fontId="21" fillId="4" borderId="3" xfId="1" applyNumberFormat="1" applyFont="1" applyFill="1" applyBorder="1" applyAlignment="1">
      <alignment horizontal="center" vertical="center"/>
    </xf>
    <xf numFmtId="20" fontId="21" fillId="4" borderId="1" xfId="1" applyNumberFormat="1" applyFont="1" applyFill="1" applyBorder="1" applyAlignment="1">
      <alignment horizontal="center" vertical="center"/>
    </xf>
    <xf numFmtId="20" fontId="22" fillId="7" borderId="1" xfId="1" applyNumberFormat="1" applyFont="1" applyFill="1" applyBorder="1" applyAlignment="1">
      <alignment horizontal="center" vertical="center" shrinkToFit="1"/>
    </xf>
    <xf numFmtId="20" fontId="21" fillId="7" borderId="1" xfId="1" applyNumberFormat="1" applyFont="1" applyFill="1" applyBorder="1" applyAlignment="1">
      <alignment horizontal="center" vertical="center" shrinkToFit="1"/>
    </xf>
    <xf numFmtId="20" fontId="21" fillId="5" borderId="1" xfId="2" applyNumberFormat="1" applyFont="1" applyFill="1" applyBorder="1" applyAlignment="1">
      <alignment horizontal="center" vertical="center"/>
    </xf>
    <xf numFmtId="20" fontId="21" fillId="9" borderId="1" xfId="2" applyNumberFormat="1" applyFont="1" applyFill="1" applyBorder="1" applyAlignment="1">
      <alignment horizontal="center" vertical="center"/>
    </xf>
    <xf numFmtId="0" fontId="22" fillId="0" borderId="2" xfId="9" applyFont="1" applyBorder="1">
      <alignment vertical="center"/>
    </xf>
    <xf numFmtId="0" fontId="22" fillId="0" borderId="1" xfId="9" applyFont="1" applyBorder="1">
      <alignment vertical="center"/>
    </xf>
    <xf numFmtId="0" fontId="22" fillId="0" borderId="15" xfId="9" applyFont="1" applyBorder="1">
      <alignment vertical="center"/>
    </xf>
    <xf numFmtId="0" fontId="16" fillId="0" borderId="1" xfId="2" applyFont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/>
    </xf>
    <xf numFmtId="20" fontId="24" fillId="4" borderId="3" xfId="2" applyNumberFormat="1" applyFont="1" applyFill="1" applyBorder="1" applyAlignment="1">
      <alignment horizontal="center" vertical="center"/>
    </xf>
    <xf numFmtId="20" fontId="21" fillId="4" borderId="1" xfId="2" applyNumberFormat="1" applyFont="1" applyFill="1" applyBorder="1" applyAlignment="1">
      <alignment horizontal="center" vertical="center"/>
    </xf>
    <xf numFmtId="20" fontId="24" fillId="3" borderId="1" xfId="2" applyNumberFormat="1" applyFont="1" applyFill="1" applyBorder="1" applyAlignment="1">
      <alignment horizontal="center" vertical="center"/>
    </xf>
    <xf numFmtId="20" fontId="24" fillId="4" borderId="1" xfId="2" applyNumberFormat="1" applyFont="1" applyFill="1" applyBorder="1" applyAlignment="1">
      <alignment horizontal="center" vertical="center"/>
    </xf>
    <xf numFmtId="0" fontId="18" fillId="4" borderId="1" xfId="2" applyFont="1" applyFill="1" applyBorder="1" applyAlignment="1">
      <alignment horizontal="center" vertical="center"/>
    </xf>
    <xf numFmtId="0" fontId="22" fillId="7" borderId="1" xfId="2" applyFont="1" applyFill="1" applyBorder="1" applyAlignment="1">
      <alignment horizontal="left" vertical="center" shrinkToFit="1"/>
    </xf>
    <xf numFmtId="0" fontId="18" fillId="7" borderId="1" xfId="2" applyFont="1" applyFill="1" applyBorder="1" applyAlignment="1">
      <alignment horizontal="center" vertical="center" shrinkToFit="1"/>
    </xf>
    <xf numFmtId="20" fontId="24" fillId="5" borderId="1" xfId="2" applyNumberFormat="1" applyFont="1" applyFill="1" applyBorder="1" applyAlignment="1">
      <alignment horizontal="center" vertical="center"/>
    </xf>
    <xf numFmtId="20" fontId="22" fillId="9" borderId="1" xfId="2" applyNumberFormat="1" applyFont="1" applyFill="1" applyBorder="1" applyAlignment="1">
      <alignment horizontal="center" vertical="center"/>
    </xf>
    <xf numFmtId="20" fontId="21" fillId="4" borderId="3" xfId="2" applyNumberFormat="1" applyFont="1" applyFill="1" applyBorder="1" applyAlignment="1">
      <alignment horizontal="center" vertical="center"/>
    </xf>
    <xf numFmtId="20" fontId="21" fillId="3" borderId="1" xfId="2" applyNumberFormat="1" applyFont="1" applyFill="1" applyBorder="1" applyAlignment="1">
      <alignment horizontal="center" vertical="center"/>
    </xf>
    <xf numFmtId="0" fontId="22" fillId="7" borderId="1" xfId="2" applyFont="1" applyFill="1" applyBorder="1" applyAlignment="1">
      <alignment horizontal="center" vertical="center" shrinkToFit="1"/>
    </xf>
    <xf numFmtId="20" fontId="19" fillId="4" borderId="3" xfId="2" applyNumberFormat="1" applyFont="1" applyFill="1" applyBorder="1" applyAlignment="1">
      <alignment horizontal="center" vertical="center"/>
    </xf>
    <xf numFmtId="20" fontId="19" fillId="4" borderId="1" xfId="2" applyNumberFormat="1" applyFont="1" applyFill="1" applyBorder="1" applyAlignment="1">
      <alignment horizontal="center" vertical="center"/>
    </xf>
    <xf numFmtId="20" fontId="19" fillId="3" borderId="1" xfId="2" applyNumberFormat="1" applyFont="1" applyFill="1" applyBorder="1" applyAlignment="1">
      <alignment horizontal="center" vertical="center"/>
    </xf>
    <xf numFmtId="0" fontId="20" fillId="7" borderId="1" xfId="2" applyFont="1" applyFill="1" applyBorder="1" applyAlignment="1">
      <alignment horizontal="center" vertical="center" shrinkToFit="1"/>
    </xf>
    <xf numFmtId="20" fontId="19" fillId="5" borderId="1" xfId="2" applyNumberFormat="1" applyFont="1" applyFill="1" applyBorder="1" applyAlignment="1">
      <alignment horizontal="center" vertical="center"/>
    </xf>
    <xf numFmtId="0" fontId="16" fillId="0" borderId="1" xfId="2" quotePrefix="1" applyFont="1" applyBorder="1" applyAlignment="1">
      <alignment horizontal="center" vertical="center"/>
    </xf>
    <xf numFmtId="17" fontId="16" fillId="4" borderId="1" xfId="4" applyNumberFormat="1" applyFont="1" applyFill="1" applyBorder="1" applyAlignment="1">
      <alignment horizontal="center" vertical="center"/>
    </xf>
    <xf numFmtId="17" fontId="16" fillId="5" borderId="1" xfId="4" applyNumberFormat="1" applyFont="1" applyFill="1" applyBorder="1" applyAlignment="1">
      <alignment horizontal="center" vertical="center"/>
    </xf>
    <xf numFmtId="17" fontId="18" fillId="10" borderId="1" xfId="8" applyNumberFormat="1" applyFont="1" applyFill="1" applyBorder="1" applyAlignment="1">
      <alignment horizontal="center" vertical="center"/>
    </xf>
    <xf numFmtId="20" fontId="24" fillId="4" borderId="1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5" borderId="1" xfId="2" applyFont="1" applyFill="1" applyBorder="1" applyAlignment="1">
      <alignment horizontal="center" vertical="center"/>
    </xf>
    <xf numFmtId="20" fontId="19" fillId="6" borderId="0" xfId="8" applyNumberFormat="1" applyFont="1" applyFill="1" applyAlignment="1">
      <alignment horizontal="center" vertical="center"/>
    </xf>
    <xf numFmtId="0" fontId="21" fillId="4" borderId="1" xfId="2" applyFont="1" applyFill="1" applyBorder="1" applyAlignment="1">
      <alignment horizontal="center" vertical="center"/>
    </xf>
    <xf numFmtId="0" fontId="24" fillId="7" borderId="1" xfId="2" applyFont="1" applyFill="1" applyBorder="1" applyAlignment="1">
      <alignment horizontal="center" vertical="center" shrinkToFit="1"/>
    </xf>
    <xf numFmtId="0" fontId="21" fillId="7" borderId="1" xfId="2" applyFont="1" applyFill="1" applyBorder="1" applyAlignment="1">
      <alignment horizontal="center" vertical="center" shrinkToFit="1"/>
    </xf>
    <xf numFmtId="0" fontId="21" fillId="9" borderId="1" xfId="2" applyFont="1" applyFill="1" applyBorder="1" applyAlignment="1">
      <alignment horizontal="center" vertical="center" shrinkToFit="1"/>
    </xf>
    <xf numFmtId="0" fontId="18" fillId="0" borderId="0" xfId="2" applyFont="1" applyAlignment="1">
      <alignment horizontal="center" vertical="center"/>
    </xf>
    <xf numFmtId="0" fontId="18" fillId="0" borderId="0" xfId="2" applyFont="1">
      <alignment vertical="center"/>
    </xf>
    <xf numFmtId="0" fontId="16" fillId="4" borderId="12" xfId="4" applyFont="1" applyFill="1" applyBorder="1" applyAlignment="1">
      <alignment horizontal="center" vertical="center"/>
    </xf>
    <xf numFmtId="0" fontId="16" fillId="5" borderId="7" xfId="2" applyFont="1" applyFill="1" applyBorder="1" applyAlignment="1">
      <alignment horizontal="center" vertical="center"/>
    </xf>
    <xf numFmtId="20" fontId="21" fillId="4" borderId="13" xfId="2" applyNumberFormat="1" applyFont="1" applyFill="1" applyBorder="1" applyAlignment="1">
      <alignment horizontal="center" vertical="center"/>
    </xf>
    <xf numFmtId="20" fontId="21" fillId="4" borderId="7" xfId="2" applyNumberFormat="1" applyFont="1" applyFill="1" applyBorder="1" applyAlignment="1">
      <alignment horizontal="center" vertical="center"/>
    </xf>
    <xf numFmtId="0" fontId="18" fillId="4" borderId="7" xfId="2" applyFont="1" applyFill="1" applyBorder="1" applyAlignment="1">
      <alignment horizontal="center" vertical="center"/>
    </xf>
    <xf numFmtId="0" fontId="22" fillId="7" borderId="7" xfId="2" applyFont="1" applyFill="1" applyBorder="1" applyAlignment="1">
      <alignment horizontal="center" vertical="center" shrinkToFit="1"/>
    </xf>
    <xf numFmtId="0" fontId="18" fillId="7" borderId="7" xfId="2" applyFont="1" applyFill="1" applyBorder="1" applyAlignment="1">
      <alignment horizontal="center" vertical="center" shrinkToFit="1"/>
    </xf>
    <xf numFmtId="20" fontId="22" fillId="8" borderId="1" xfId="2" applyNumberFormat="1" applyFont="1" applyFill="1" applyBorder="1" applyAlignment="1">
      <alignment horizontal="center" vertical="center"/>
    </xf>
    <xf numFmtId="0" fontId="18" fillId="0" borderId="0" xfId="8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20" fontId="21" fillId="5" borderId="4" xfId="2" applyNumberFormat="1" applyFont="1" applyFill="1" applyBorder="1" applyAlignment="1">
      <alignment horizontal="center" vertical="center"/>
    </xf>
    <xf numFmtId="20" fontId="21" fillId="4" borderId="6" xfId="2" applyNumberFormat="1" applyFont="1" applyFill="1" applyBorder="1" applyAlignment="1">
      <alignment horizontal="center" vertical="center"/>
    </xf>
    <xf numFmtId="20" fontId="21" fillId="4" borderId="4" xfId="2" applyNumberFormat="1" applyFont="1" applyFill="1" applyBorder="1" applyAlignment="1">
      <alignment horizontal="center" vertical="center"/>
    </xf>
    <xf numFmtId="0" fontId="18" fillId="4" borderId="4" xfId="2" applyFont="1" applyFill="1" applyBorder="1" applyAlignment="1">
      <alignment horizontal="center" vertical="center"/>
    </xf>
    <xf numFmtId="0" fontId="22" fillId="7" borderId="4" xfId="2" applyFont="1" applyFill="1" applyBorder="1" applyAlignment="1">
      <alignment horizontal="center" vertical="center" shrinkToFit="1"/>
    </xf>
    <xf numFmtId="0" fontId="18" fillId="7" borderId="4" xfId="2" applyFont="1" applyFill="1" applyBorder="1" applyAlignment="1">
      <alignment horizontal="center" vertical="center" shrinkToFit="1"/>
    </xf>
    <xf numFmtId="20" fontId="21" fillId="9" borderId="4" xfId="2" applyNumberFormat="1" applyFont="1" applyFill="1" applyBorder="1" applyAlignment="1">
      <alignment horizontal="center" vertical="center"/>
    </xf>
    <xf numFmtId="0" fontId="22" fillId="4" borderId="1" xfId="2" applyFont="1" applyFill="1" applyBorder="1" applyAlignment="1">
      <alignment horizontal="center" vertical="center"/>
    </xf>
    <xf numFmtId="20" fontId="22" fillId="9" borderId="1" xfId="2" applyNumberFormat="1" applyFont="1" applyFill="1" applyBorder="1" applyAlignment="1">
      <alignment horizontal="center" vertical="center" shrinkToFit="1"/>
    </xf>
    <xf numFmtId="0" fontId="22" fillId="9" borderId="1" xfId="2" applyFont="1" applyFill="1" applyBorder="1" applyAlignment="1">
      <alignment horizontal="center" vertical="center" shrinkToFit="1"/>
    </xf>
    <xf numFmtId="20" fontId="18" fillId="9" borderId="1" xfId="2" applyNumberFormat="1" applyFont="1" applyFill="1" applyBorder="1" applyAlignment="1">
      <alignment horizontal="center" vertical="center" shrinkToFit="1"/>
    </xf>
    <xf numFmtId="0" fontId="16" fillId="5" borderId="7" xfId="4" applyFont="1" applyFill="1" applyBorder="1" applyAlignment="1">
      <alignment horizontal="center" vertical="center"/>
    </xf>
    <xf numFmtId="20" fontId="21" fillId="4" borderId="13" xfId="5" applyNumberFormat="1" applyFont="1" applyFill="1" applyBorder="1" applyAlignment="1">
      <alignment horizontal="center" vertical="center"/>
    </xf>
    <xf numFmtId="20" fontId="21" fillId="4" borderId="7" xfId="5" applyNumberFormat="1" applyFont="1" applyFill="1" applyBorder="1" applyAlignment="1">
      <alignment horizontal="center" vertical="center"/>
    </xf>
    <xf numFmtId="20" fontId="24" fillId="4" borderId="7" xfId="5" applyNumberFormat="1" applyFont="1" applyFill="1" applyBorder="1" applyAlignment="1">
      <alignment horizontal="center" vertical="center"/>
    </xf>
    <xf numFmtId="0" fontId="16" fillId="5" borderId="1" xfId="4" applyFont="1" applyFill="1" applyBorder="1" applyAlignment="1">
      <alignment horizontal="center" vertical="center"/>
    </xf>
    <xf numFmtId="20" fontId="21" fillId="4" borderId="3" xfId="5" applyNumberFormat="1" applyFont="1" applyFill="1" applyBorder="1" applyAlignment="1">
      <alignment horizontal="center" vertical="center"/>
    </xf>
    <xf numFmtId="20" fontId="21" fillId="4" borderId="1" xfId="5" applyNumberFormat="1" applyFont="1" applyFill="1" applyBorder="1" applyAlignment="1">
      <alignment horizontal="center" vertical="center"/>
    </xf>
    <xf numFmtId="20" fontId="24" fillId="4" borderId="1" xfId="5" applyNumberFormat="1" applyFont="1" applyFill="1" applyBorder="1" applyAlignment="1">
      <alignment horizontal="center" vertical="center"/>
    </xf>
    <xf numFmtId="0" fontId="18" fillId="4" borderId="1" xfId="5" applyFont="1" applyFill="1" applyBorder="1" applyAlignment="1">
      <alignment horizontal="center" vertical="center" shrinkToFit="1"/>
    </xf>
    <xf numFmtId="20" fontId="19" fillId="4" borderId="3" xfId="5" applyNumberFormat="1" applyFont="1" applyFill="1" applyBorder="1" applyAlignment="1">
      <alignment horizontal="center" vertical="center"/>
    </xf>
    <xf numFmtId="20" fontId="24" fillId="4" borderId="3" xfId="5" applyNumberFormat="1" applyFont="1" applyFill="1" applyBorder="1" applyAlignment="1">
      <alignment horizontal="center" vertical="center"/>
    </xf>
    <xf numFmtId="20" fontId="19" fillId="4" borderId="1" xfId="5" applyNumberFormat="1" applyFont="1" applyFill="1" applyBorder="1" applyAlignment="1">
      <alignment horizontal="center" vertical="center"/>
    </xf>
    <xf numFmtId="20" fontId="26" fillId="4" borderId="1" xfId="5" applyNumberFormat="1" applyFont="1" applyFill="1" applyBorder="1" applyAlignment="1">
      <alignment horizontal="center" vertical="center"/>
    </xf>
    <xf numFmtId="0" fontId="27" fillId="7" borderId="1" xfId="2" applyFont="1" applyFill="1" applyBorder="1" applyAlignment="1">
      <alignment horizontal="center" vertical="center" shrinkToFit="1"/>
    </xf>
    <xf numFmtId="20" fontId="21" fillId="7" borderId="1" xfId="5" applyNumberFormat="1" applyFont="1" applyFill="1" applyBorder="1" applyAlignment="1">
      <alignment horizontal="center" vertical="center"/>
    </xf>
    <xf numFmtId="20" fontId="22" fillId="7" borderId="1" xfId="5" applyNumberFormat="1" applyFont="1" applyFill="1" applyBorder="1" applyAlignment="1">
      <alignment horizontal="center" vertical="center" shrinkToFit="1"/>
    </xf>
    <xf numFmtId="20" fontId="21" fillId="7" borderId="1" xfId="5" applyNumberFormat="1" applyFont="1" applyFill="1" applyBorder="1" applyAlignment="1">
      <alignment horizontal="center" vertical="center" shrinkToFit="1"/>
    </xf>
    <xf numFmtId="20" fontId="21" fillId="5" borderId="1" xfId="5" applyNumberFormat="1" applyFont="1" applyFill="1" applyBorder="1" applyAlignment="1">
      <alignment horizontal="center" vertical="center"/>
    </xf>
    <xf numFmtId="20" fontId="21" fillId="5" borderId="1" xfId="5" applyNumberFormat="1" applyFont="1" applyFill="1" applyBorder="1" applyAlignment="1">
      <alignment horizontal="center" vertical="center" shrinkToFit="1"/>
    </xf>
    <xf numFmtId="0" fontId="18" fillId="5" borderId="1" xfId="5" applyFont="1" applyFill="1" applyBorder="1" applyAlignment="1">
      <alignment horizontal="center" vertical="center" shrinkToFit="1"/>
    </xf>
    <xf numFmtId="49" fontId="16" fillId="0" borderId="1" xfId="3" applyNumberFormat="1" applyFont="1" applyFill="1" applyBorder="1" applyAlignment="1">
      <alignment horizontal="center" vertical="center"/>
    </xf>
    <xf numFmtId="0" fontId="16" fillId="5" borderId="1" xfId="10" applyFont="1" applyFill="1" applyBorder="1" applyAlignment="1">
      <alignment horizontal="center" vertical="center"/>
    </xf>
    <xf numFmtId="20" fontId="26" fillId="4" borderId="3" xfId="1" applyNumberFormat="1" applyFont="1" applyFill="1" applyBorder="1" applyAlignment="1">
      <alignment horizontal="center" vertical="center"/>
    </xf>
    <xf numFmtId="20" fontId="18" fillId="9" borderId="1" xfId="1" applyNumberFormat="1" applyFont="1" applyFill="1" applyBorder="1" applyAlignment="1">
      <alignment horizontal="center" vertical="center" shrinkToFit="1"/>
    </xf>
    <xf numFmtId="0" fontId="16" fillId="4" borderId="7" xfId="1" applyFont="1" applyFill="1" applyBorder="1" applyAlignment="1">
      <alignment horizontal="center" vertical="center"/>
    </xf>
    <xf numFmtId="0" fontId="16" fillId="5" borderId="7" xfId="10" applyFont="1" applyFill="1" applyBorder="1" applyAlignment="1">
      <alignment horizontal="center" vertical="center"/>
    </xf>
    <xf numFmtId="20" fontId="26" fillId="4" borderId="13" xfId="1" applyNumberFormat="1" applyFont="1" applyFill="1" applyBorder="1" applyAlignment="1">
      <alignment horizontal="center" vertical="center"/>
    </xf>
    <xf numFmtId="20" fontId="24" fillId="4" borderId="7" xfId="1" applyNumberFormat="1" applyFont="1" applyFill="1" applyBorder="1" applyAlignment="1">
      <alignment horizontal="center" vertical="center"/>
    </xf>
    <xf numFmtId="0" fontId="27" fillId="7" borderId="7" xfId="2" applyFont="1" applyFill="1" applyBorder="1" applyAlignment="1">
      <alignment horizontal="center" vertical="center" shrinkToFit="1"/>
    </xf>
    <xf numFmtId="20" fontId="24" fillId="5" borderId="7" xfId="2" applyNumberFormat="1" applyFont="1" applyFill="1" applyBorder="1" applyAlignment="1">
      <alignment horizontal="center" vertical="center"/>
    </xf>
    <xf numFmtId="20" fontId="22" fillId="9" borderId="7" xfId="2" applyNumberFormat="1" applyFont="1" applyFill="1" applyBorder="1" applyAlignment="1">
      <alignment horizontal="center" vertical="center" shrinkToFit="1"/>
    </xf>
    <xf numFmtId="20" fontId="18" fillId="9" borderId="7" xfId="1" applyNumberFormat="1" applyFont="1" applyFill="1" applyBorder="1" applyAlignment="1">
      <alignment horizontal="center" vertical="center" shrinkToFit="1"/>
    </xf>
    <xf numFmtId="20" fontId="19" fillId="4" borderId="1" xfId="1" applyNumberFormat="1" applyFont="1" applyFill="1" applyBorder="1" applyAlignment="1">
      <alignment horizontal="center" vertical="center"/>
    </xf>
    <xf numFmtId="20" fontId="28" fillId="4" borderId="1" xfId="1" applyNumberFormat="1" applyFont="1" applyFill="1" applyBorder="1" applyAlignment="1">
      <alignment horizontal="center" vertical="center"/>
    </xf>
    <xf numFmtId="0" fontId="29" fillId="7" borderId="1" xfId="2" applyFont="1" applyFill="1" applyBorder="1" applyAlignment="1">
      <alignment horizontal="center" vertical="center" shrinkToFit="1"/>
    </xf>
    <xf numFmtId="20" fontId="21" fillId="2" borderId="3" xfId="1" applyNumberFormat="1" applyFont="1" applyFill="1" applyBorder="1" applyAlignment="1">
      <alignment horizontal="center" vertical="center"/>
    </xf>
    <xf numFmtId="20" fontId="24" fillId="2" borderId="1" xfId="1" applyNumberFormat="1" applyFont="1" applyFill="1" applyBorder="1" applyAlignment="1">
      <alignment horizontal="center" vertical="center"/>
    </xf>
    <xf numFmtId="20" fontId="21" fillId="2" borderId="1" xfId="1" applyNumberFormat="1" applyFont="1" applyFill="1" applyBorder="1" applyAlignment="1">
      <alignment horizontal="center" vertical="center"/>
    </xf>
    <xf numFmtId="20" fontId="20" fillId="2" borderId="1" xfId="2" applyNumberFormat="1" applyFont="1" applyFill="1" applyBorder="1" applyAlignment="1">
      <alignment horizontal="center" vertical="center" shrinkToFit="1"/>
    </xf>
    <xf numFmtId="20" fontId="24" fillId="2" borderId="1" xfId="2" applyNumberFormat="1" applyFont="1" applyFill="1" applyBorder="1" applyAlignment="1">
      <alignment horizontal="center" vertical="center"/>
    </xf>
    <xf numFmtId="20" fontId="21" fillId="2" borderId="1" xfId="2" applyNumberFormat="1" applyFont="1" applyFill="1" applyBorder="1" applyAlignment="1">
      <alignment horizontal="center" vertical="center"/>
    </xf>
    <xf numFmtId="20" fontId="30" fillId="7" borderId="1" xfId="1" applyNumberFormat="1" applyFont="1" applyFill="1" applyBorder="1" applyAlignment="1">
      <alignment horizontal="center" vertical="center" shrinkToFit="1"/>
    </xf>
    <xf numFmtId="0" fontId="16" fillId="0" borderId="16" xfId="1" applyFont="1" applyBorder="1" applyAlignment="1">
      <alignment horizontal="center" vertical="center"/>
    </xf>
    <xf numFmtId="0" fontId="17" fillId="0" borderId="16" xfId="2" applyFont="1" applyBorder="1" applyAlignment="1">
      <alignment horizontal="center" vertical="center" wrapText="1"/>
    </xf>
    <xf numFmtId="0" fontId="16" fillId="0" borderId="16" xfId="2" applyFont="1" applyBorder="1" applyAlignment="1">
      <alignment horizontal="center" vertical="center"/>
    </xf>
    <xf numFmtId="0" fontId="16" fillId="4" borderId="16" xfId="2" applyFont="1" applyFill="1" applyBorder="1" applyAlignment="1">
      <alignment horizontal="center" vertical="center"/>
    </xf>
    <xf numFmtId="0" fontId="16" fillId="5" borderId="16" xfId="2" applyFont="1" applyFill="1" applyBorder="1" applyAlignment="1">
      <alignment horizontal="center" vertical="center"/>
    </xf>
    <xf numFmtId="0" fontId="18" fillId="10" borderId="16" xfId="8" applyFont="1" applyFill="1" applyBorder="1" applyAlignment="1">
      <alignment horizontal="center" vertical="center"/>
    </xf>
    <xf numFmtId="20" fontId="19" fillId="6" borderId="16" xfId="8" applyNumberFormat="1" applyFont="1" applyFill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20" fontId="21" fillId="4" borderId="17" xfId="5" applyNumberFormat="1" applyFont="1" applyFill="1" applyBorder="1" applyAlignment="1">
      <alignment horizontal="center" vertical="center"/>
    </xf>
    <xf numFmtId="20" fontId="21" fillId="4" borderId="16" xfId="5" applyNumberFormat="1" applyFont="1" applyFill="1" applyBorder="1" applyAlignment="1">
      <alignment horizontal="center" vertical="center"/>
    </xf>
    <xf numFmtId="20" fontId="21" fillId="4" borderId="16" xfId="1" applyNumberFormat="1" applyFont="1" applyFill="1" applyBorder="1" applyAlignment="1">
      <alignment horizontal="center" vertical="center"/>
    </xf>
    <xf numFmtId="20" fontId="21" fillId="7" borderId="16" xfId="1" applyNumberFormat="1" applyFont="1" applyFill="1" applyBorder="1" applyAlignment="1">
      <alignment horizontal="center" vertical="center"/>
    </xf>
    <xf numFmtId="0" fontId="22" fillId="7" borderId="16" xfId="2" applyFont="1" applyFill="1" applyBorder="1" applyAlignment="1">
      <alignment horizontal="center" vertical="center" shrinkToFit="1"/>
    </xf>
    <xf numFmtId="0" fontId="18" fillId="7" borderId="16" xfId="2" applyFont="1" applyFill="1" applyBorder="1" applyAlignment="1">
      <alignment horizontal="center" vertical="center" shrinkToFit="1"/>
    </xf>
    <xf numFmtId="20" fontId="21" fillId="5" borderId="16" xfId="5" applyNumberFormat="1" applyFont="1" applyFill="1" applyBorder="1" applyAlignment="1">
      <alignment horizontal="center" vertical="center"/>
    </xf>
    <xf numFmtId="20" fontId="21" fillId="5" borderId="16" xfId="2" applyNumberFormat="1" applyFont="1" applyFill="1" applyBorder="1" applyAlignment="1">
      <alignment horizontal="center" vertical="center"/>
    </xf>
    <xf numFmtId="20" fontId="22" fillId="9" borderId="16" xfId="2" applyNumberFormat="1" applyFont="1" applyFill="1" applyBorder="1" applyAlignment="1">
      <alignment horizontal="center" vertical="center" shrinkToFit="1"/>
    </xf>
    <xf numFmtId="20" fontId="18" fillId="9" borderId="16" xfId="2" applyNumberFormat="1" applyFont="1" applyFill="1" applyBorder="1" applyAlignment="1">
      <alignment horizontal="center" vertical="center" shrinkToFit="1"/>
    </xf>
    <xf numFmtId="0" fontId="16" fillId="0" borderId="7" xfId="1" applyFont="1" applyBorder="1" applyAlignment="1">
      <alignment horizontal="center" vertical="center"/>
    </xf>
    <xf numFmtId="0" fontId="17" fillId="0" borderId="7" xfId="2" applyFont="1" applyBorder="1" applyAlignment="1">
      <alignment horizontal="center" vertical="center" wrapText="1"/>
    </xf>
    <xf numFmtId="177" fontId="16" fillId="0" borderId="7" xfId="2" quotePrefix="1" applyNumberFormat="1" applyFont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 wrapText="1"/>
    </xf>
    <xf numFmtId="0" fontId="16" fillId="5" borderId="7" xfId="1" applyFont="1" applyFill="1" applyBorder="1" applyAlignment="1">
      <alignment horizontal="center" vertical="center" wrapText="1"/>
    </xf>
    <xf numFmtId="0" fontId="18" fillId="10" borderId="7" xfId="8" applyFont="1" applyFill="1" applyBorder="1" applyAlignment="1">
      <alignment horizontal="center" vertical="center"/>
    </xf>
    <xf numFmtId="20" fontId="19" fillId="6" borderId="7" xfId="8" applyNumberFormat="1" applyFont="1" applyFill="1" applyBorder="1" applyAlignment="1">
      <alignment horizontal="center" vertical="center"/>
    </xf>
    <xf numFmtId="17" fontId="18" fillId="10" borderId="7" xfId="8" applyNumberFormat="1" applyFont="1" applyFill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20" fillId="0" borderId="12" xfId="9" applyFont="1" applyBorder="1">
      <alignment vertical="center"/>
    </xf>
    <xf numFmtId="0" fontId="20" fillId="0" borderId="7" xfId="9" applyFont="1" applyBorder="1">
      <alignment vertical="center"/>
    </xf>
    <xf numFmtId="0" fontId="20" fillId="0" borderId="14" xfId="9" applyFont="1" applyBorder="1">
      <alignment vertical="center"/>
    </xf>
    <xf numFmtId="177" fontId="16" fillId="0" borderId="1" xfId="2" quotePrefix="1" applyNumberFormat="1" applyFont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 vertical="center" wrapText="1"/>
    </xf>
    <xf numFmtId="0" fontId="31" fillId="0" borderId="2" xfId="5" applyFont="1" applyBorder="1" applyAlignment="1">
      <alignment horizontal="center" vertical="center"/>
    </xf>
    <xf numFmtId="0" fontId="31" fillId="0" borderId="1" xfId="5" applyFont="1" applyBorder="1" applyAlignment="1">
      <alignment horizontal="center" vertical="center"/>
    </xf>
    <xf numFmtId="0" fontId="31" fillId="0" borderId="15" xfId="5" applyFont="1" applyBorder="1" applyAlignment="1">
      <alignment horizontal="center" vertical="center"/>
    </xf>
    <xf numFmtId="0" fontId="16" fillId="5" borderId="7" xfId="1" applyFont="1" applyFill="1" applyBorder="1" applyAlignment="1">
      <alignment horizontal="center" vertical="center"/>
    </xf>
    <xf numFmtId="20" fontId="19" fillId="4" borderId="4" xfId="1" applyNumberFormat="1" applyFont="1" applyFill="1" applyBorder="1" applyAlignment="1">
      <alignment horizontal="center" vertical="center"/>
    </xf>
    <xf numFmtId="20" fontId="21" fillId="4" borderId="4" xfId="1" applyNumberFormat="1" applyFont="1" applyFill="1" applyBorder="1" applyAlignment="1">
      <alignment horizontal="center" vertical="center"/>
    </xf>
    <xf numFmtId="20" fontId="22" fillId="7" borderId="4" xfId="1" applyNumberFormat="1" applyFont="1" applyFill="1" applyBorder="1" applyAlignment="1">
      <alignment horizontal="center" vertical="center" shrinkToFit="1"/>
    </xf>
    <xf numFmtId="20" fontId="32" fillId="7" borderId="1" xfId="1" applyNumberFormat="1" applyFont="1" applyFill="1" applyBorder="1" applyAlignment="1">
      <alignment horizontal="center" vertical="center" shrinkToFit="1"/>
    </xf>
    <xf numFmtId="20" fontId="22" fillId="9" borderId="1" xfId="1" applyNumberFormat="1" applyFont="1" applyFill="1" applyBorder="1" applyAlignment="1">
      <alignment horizontal="center" vertical="center" shrinkToFit="1"/>
    </xf>
    <xf numFmtId="0" fontId="16" fillId="0" borderId="7" xfId="2" applyFont="1" applyBorder="1" applyAlignment="1">
      <alignment horizontal="center" vertical="center"/>
    </xf>
    <xf numFmtId="0" fontId="16" fillId="4" borderId="7" xfId="2" applyFont="1" applyFill="1" applyBorder="1" applyAlignment="1">
      <alignment horizontal="center" vertical="center"/>
    </xf>
    <xf numFmtId="0" fontId="23" fillId="0" borderId="12" xfId="5" applyFont="1" applyBorder="1" applyAlignment="1">
      <alignment horizontal="center" vertical="center"/>
    </xf>
    <xf numFmtId="0" fontId="23" fillId="0" borderId="7" xfId="5" applyFont="1" applyBorder="1" applyAlignment="1">
      <alignment horizontal="center" vertical="center"/>
    </xf>
    <xf numFmtId="20" fontId="19" fillId="4" borderId="7" xfId="2" applyNumberFormat="1" applyFont="1" applyFill="1" applyBorder="1" applyAlignment="1">
      <alignment horizontal="center" vertical="center"/>
    </xf>
    <xf numFmtId="20" fontId="21" fillId="3" borderId="7" xfId="2" applyNumberFormat="1" applyFont="1" applyFill="1" applyBorder="1" applyAlignment="1">
      <alignment horizontal="center" vertical="center"/>
    </xf>
    <xf numFmtId="20" fontId="22" fillId="9" borderId="7" xfId="2" applyNumberFormat="1" applyFont="1" applyFill="1" applyBorder="1" applyAlignment="1">
      <alignment horizontal="center" vertical="center"/>
    </xf>
    <xf numFmtId="20" fontId="21" fillId="9" borderId="0" xfId="2" applyNumberFormat="1" applyFont="1" applyFill="1" applyAlignment="1">
      <alignment horizontal="center" vertical="center"/>
    </xf>
    <xf numFmtId="0" fontId="16" fillId="4" borderId="12" xfId="2" applyFont="1" applyFill="1" applyBorder="1" applyAlignment="1">
      <alignment horizontal="center" vertical="center"/>
    </xf>
    <xf numFmtId="20" fontId="19" fillId="5" borderId="7" xfId="2" applyNumberFormat="1" applyFont="1" applyFill="1" applyBorder="1" applyAlignment="1">
      <alignment horizontal="center" vertical="center"/>
    </xf>
    <xf numFmtId="0" fontId="22" fillId="7" borderId="1" xfId="2" applyFont="1" applyFill="1" applyBorder="1" applyAlignment="1">
      <alignment vertical="center" shrinkToFit="1"/>
    </xf>
    <xf numFmtId="178" fontId="21" fillId="5" borderId="1" xfId="2" applyNumberFormat="1" applyFont="1" applyFill="1" applyBorder="1" applyAlignment="1">
      <alignment horizontal="center" vertical="center"/>
    </xf>
    <xf numFmtId="0" fontId="16" fillId="4" borderId="2" xfId="4" applyFont="1" applyFill="1" applyBorder="1" applyAlignment="1">
      <alignment horizontal="center" vertical="center"/>
    </xf>
    <xf numFmtId="41" fontId="2" fillId="0" borderId="0" xfId="3" applyFont="1" applyFill="1" applyBorder="1">
      <alignment vertical="center"/>
    </xf>
    <xf numFmtId="20" fontId="26" fillId="5" borderId="1" xfId="2" applyNumberFormat="1" applyFont="1" applyFill="1" applyBorder="1" applyAlignment="1">
      <alignment horizontal="center" vertical="center"/>
    </xf>
    <xf numFmtId="20" fontId="27" fillId="9" borderId="1" xfId="2" applyNumberFormat="1" applyFont="1" applyFill="1" applyBorder="1" applyAlignment="1">
      <alignment horizontal="center" vertical="center" shrinkToFit="1"/>
    </xf>
    <xf numFmtId="20" fontId="26" fillId="4" borderId="1" xfId="2" applyNumberFormat="1" applyFont="1" applyFill="1" applyBorder="1" applyAlignment="1">
      <alignment horizontal="center" vertical="center"/>
    </xf>
    <xf numFmtId="0" fontId="18" fillId="7" borderId="1" xfId="2" applyFont="1" applyFill="1" applyBorder="1" applyAlignment="1">
      <alignment horizontal="center" vertical="center"/>
    </xf>
    <xf numFmtId="0" fontId="21" fillId="4" borderId="4" xfId="2" applyFont="1" applyFill="1" applyBorder="1" applyAlignment="1">
      <alignment horizontal="center" vertical="center"/>
    </xf>
    <xf numFmtId="20" fontId="24" fillId="5" borderId="4" xfId="2" applyNumberFormat="1" applyFont="1" applyFill="1" applyBorder="1" applyAlignment="1">
      <alignment horizontal="center" vertical="center"/>
    </xf>
    <xf numFmtId="20" fontId="22" fillId="9" borderId="4" xfId="2" applyNumberFormat="1" applyFont="1" applyFill="1" applyBorder="1" applyAlignment="1">
      <alignment horizontal="center" vertical="center" shrinkToFit="1"/>
    </xf>
    <xf numFmtId="20" fontId="27" fillId="9" borderId="4" xfId="2" applyNumberFormat="1" applyFont="1" applyFill="1" applyBorder="1" applyAlignment="1">
      <alignment horizontal="center" vertical="center" shrinkToFit="1"/>
    </xf>
    <xf numFmtId="20" fontId="33" fillId="7" borderId="1" xfId="5" applyNumberFormat="1" applyFont="1" applyFill="1" applyBorder="1" applyAlignment="1">
      <alignment horizontal="center" vertical="center" shrinkToFit="1"/>
    </xf>
    <xf numFmtId="20" fontId="24" fillId="5" borderId="1" xfId="5" applyNumberFormat="1" applyFont="1" applyFill="1" applyBorder="1" applyAlignment="1">
      <alignment horizontal="center" vertical="center"/>
    </xf>
    <xf numFmtId="20" fontId="22" fillId="7" borderId="7" xfId="5" applyNumberFormat="1" applyFont="1" applyFill="1" applyBorder="1" applyAlignment="1">
      <alignment horizontal="center" vertical="center" shrinkToFit="1"/>
    </xf>
    <xf numFmtId="20" fontId="21" fillId="7" borderId="7" xfId="5" applyNumberFormat="1" applyFont="1" applyFill="1" applyBorder="1" applyAlignment="1">
      <alignment horizontal="center" vertical="center" shrinkToFit="1"/>
    </xf>
    <xf numFmtId="20" fontId="21" fillId="5" borderId="7" xfId="5" applyNumberFormat="1" applyFont="1" applyFill="1" applyBorder="1" applyAlignment="1">
      <alignment horizontal="center" vertical="center"/>
    </xf>
    <xf numFmtId="20" fontId="22" fillId="7" borderId="1" xfId="5" applyNumberFormat="1" applyFont="1" applyFill="1" applyBorder="1" applyAlignment="1">
      <alignment horizontal="left" vertical="center" shrinkToFit="1"/>
    </xf>
    <xf numFmtId="20" fontId="19" fillId="5" borderId="1" xfId="5" applyNumberFormat="1" applyFont="1" applyFill="1" applyBorder="1" applyAlignment="1">
      <alignment horizontal="center" vertical="center"/>
    </xf>
    <xf numFmtId="20" fontId="19" fillId="4" borderId="3" xfId="1" applyNumberFormat="1" applyFont="1" applyFill="1" applyBorder="1" applyAlignment="1">
      <alignment horizontal="center" vertical="center"/>
    </xf>
    <xf numFmtId="20" fontId="26" fillId="4" borderId="1" xfId="1" applyNumberFormat="1" applyFont="1" applyFill="1" applyBorder="1" applyAlignment="1">
      <alignment horizontal="center" vertical="center"/>
    </xf>
    <xf numFmtId="0" fontId="16" fillId="4" borderId="1" xfId="10" applyFont="1" applyFill="1" applyBorder="1" applyAlignment="1">
      <alignment horizontal="center" vertical="center"/>
    </xf>
    <xf numFmtId="20" fontId="34" fillId="5" borderId="1" xfId="2" applyNumberFormat="1" applyFont="1" applyFill="1" applyBorder="1" applyAlignment="1">
      <alignment horizontal="center" vertical="center"/>
    </xf>
    <xf numFmtId="20" fontId="22" fillId="2" borderId="1" xfId="2" applyNumberFormat="1" applyFont="1" applyFill="1" applyBorder="1" applyAlignment="1">
      <alignment horizontal="center" vertical="center" shrinkToFit="1"/>
    </xf>
    <xf numFmtId="20" fontId="18" fillId="8" borderId="1" xfId="2" applyNumberFormat="1" applyFont="1" applyFill="1" applyBorder="1" applyAlignment="1">
      <alignment horizontal="center" vertical="center" shrinkToFit="1"/>
    </xf>
    <xf numFmtId="49" fontId="16" fillId="0" borderId="16" xfId="3" applyNumberFormat="1" applyFont="1" applyFill="1" applyBorder="1" applyAlignment="1">
      <alignment horizontal="center" vertical="center"/>
    </xf>
    <xf numFmtId="0" fontId="16" fillId="4" borderId="16" xfId="10" applyFont="1" applyFill="1" applyBorder="1" applyAlignment="1">
      <alignment horizontal="center" vertical="center"/>
    </xf>
    <xf numFmtId="0" fontId="16" fillId="5" borderId="16" xfId="10" applyFont="1" applyFill="1" applyBorder="1" applyAlignment="1">
      <alignment horizontal="center" vertical="center"/>
    </xf>
    <xf numFmtId="0" fontId="20" fillId="0" borderId="18" xfId="9" applyFont="1" applyBorder="1">
      <alignment vertical="center"/>
    </xf>
    <xf numFmtId="0" fontId="20" fillId="0" borderId="16" xfId="9" applyFont="1" applyBorder="1">
      <alignment vertical="center"/>
    </xf>
    <xf numFmtId="0" fontId="20" fillId="0" borderId="19" xfId="9" applyFont="1" applyBorder="1">
      <alignment vertical="center"/>
    </xf>
    <xf numFmtId="20" fontId="21" fillId="4" borderId="17" xfId="1" applyNumberFormat="1" applyFont="1" applyFill="1" applyBorder="1" applyAlignment="1">
      <alignment horizontal="center" vertical="center"/>
    </xf>
    <xf numFmtId="20" fontId="19" fillId="4" borderId="16" xfId="1" applyNumberFormat="1" applyFont="1" applyFill="1" applyBorder="1" applyAlignment="1">
      <alignment horizontal="center" vertical="center"/>
    </xf>
    <xf numFmtId="0" fontId="20" fillId="7" borderId="16" xfId="2" applyFont="1" applyFill="1" applyBorder="1" applyAlignment="1">
      <alignment horizontal="center" vertical="center" shrinkToFit="1"/>
    </xf>
    <xf numFmtId="20" fontId="24" fillId="5" borderId="16" xfId="2" applyNumberFormat="1" applyFont="1" applyFill="1" applyBorder="1" applyAlignment="1">
      <alignment horizontal="center" vertical="center"/>
    </xf>
    <xf numFmtId="0" fontId="16" fillId="0" borderId="7" xfId="3" applyNumberFormat="1" applyFont="1" applyFill="1" applyBorder="1" applyAlignment="1">
      <alignment horizontal="center" vertical="center"/>
    </xf>
    <xf numFmtId="20" fontId="19" fillId="4" borderId="13" xfId="1" applyNumberFormat="1" applyFont="1" applyFill="1" applyBorder="1" applyAlignment="1">
      <alignment horizontal="center" vertical="center"/>
    </xf>
    <xf numFmtId="20" fontId="19" fillId="4" borderId="7" xfId="1" applyNumberFormat="1" applyFont="1" applyFill="1" applyBorder="1" applyAlignment="1">
      <alignment horizontal="center" vertical="center"/>
    </xf>
    <xf numFmtId="20" fontId="22" fillId="7" borderId="1" xfId="1" applyNumberFormat="1" applyFont="1" applyFill="1" applyBorder="1" applyAlignment="1">
      <alignment horizontal="left" vertical="center" shrinkToFit="1"/>
    </xf>
    <xf numFmtId="20" fontId="24" fillId="4" borderId="6" xfId="1" applyNumberFormat="1" applyFont="1" applyFill="1" applyBorder="1" applyAlignment="1">
      <alignment horizontal="center" vertical="center"/>
    </xf>
    <xf numFmtId="20" fontId="22" fillId="7" borderId="4" xfId="1" applyNumberFormat="1" applyFont="1" applyFill="1" applyBorder="1" applyAlignment="1">
      <alignment horizontal="left" vertical="center" shrinkToFit="1"/>
    </xf>
    <xf numFmtId="20" fontId="24" fillId="4" borderId="3" xfId="1" applyNumberFormat="1" applyFont="1" applyFill="1" applyBorder="1" applyAlignment="1">
      <alignment horizontal="center" vertical="center"/>
    </xf>
    <xf numFmtId="0" fontId="20" fillId="0" borderId="2" xfId="9" applyFont="1" applyBorder="1" applyAlignment="1">
      <alignment horizontal="center" vertical="center"/>
    </xf>
    <xf numFmtId="0" fontId="20" fillId="0" borderId="1" xfId="9" applyFont="1" applyBorder="1" applyAlignment="1">
      <alignment horizontal="center" vertical="center"/>
    </xf>
    <xf numFmtId="0" fontId="20" fillId="0" borderId="15" xfId="9" applyFont="1" applyBorder="1" applyAlignment="1">
      <alignment horizontal="center" vertical="center"/>
    </xf>
    <xf numFmtId="20" fontId="37" fillId="5" borderId="1" xfId="2" applyNumberFormat="1" applyFont="1" applyFill="1" applyBorder="1" applyAlignment="1">
      <alignment horizontal="center" vertical="center"/>
    </xf>
    <xf numFmtId="20" fontId="38" fillId="9" borderId="1" xfId="1" applyNumberFormat="1" applyFont="1" applyFill="1" applyBorder="1" applyAlignment="1">
      <alignment horizontal="center" vertical="center" shrinkToFit="1"/>
    </xf>
    <xf numFmtId="20" fontId="18" fillId="9" borderId="1" xfId="2" applyNumberFormat="1" applyFont="1" applyFill="1" applyBorder="1" applyAlignment="1">
      <alignment horizontal="center" vertical="center"/>
    </xf>
    <xf numFmtId="0" fontId="18" fillId="4" borderId="1" xfId="2" applyFont="1" applyFill="1" applyBorder="1">
      <alignment vertical="center"/>
    </xf>
    <xf numFmtId="0" fontId="19" fillId="4" borderId="1" xfId="2" applyFont="1" applyFill="1" applyBorder="1" applyAlignment="1">
      <alignment horizontal="center" vertical="center"/>
    </xf>
    <xf numFmtId="177" fontId="16" fillId="0" borderId="1" xfId="1" quotePrefix="1" applyNumberFormat="1" applyFont="1" applyBorder="1" applyAlignment="1">
      <alignment horizontal="center" vertical="center"/>
    </xf>
    <xf numFmtId="20" fontId="27" fillId="7" borderId="1" xfId="5" applyNumberFormat="1" applyFont="1" applyFill="1" applyBorder="1" applyAlignment="1">
      <alignment horizontal="center" vertical="center" shrinkToFit="1"/>
    </xf>
    <xf numFmtId="20" fontId="18" fillId="7" borderId="1" xfId="5" applyNumberFormat="1" applyFont="1" applyFill="1" applyBorder="1" applyAlignment="1">
      <alignment horizontal="center" vertical="center" shrinkToFit="1"/>
    </xf>
    <xf numFmtId="20" fontId="21" fillId="8" borderId="1" xfId="2" applyNumberFormat="1" applyFont="1" applyFill="1" applyBorder="1" applyAlignment="1">
      <alignment horizontal="center" vertical="center"/>
    </xf>
    <xf numFmtId="0" fontId="2" fillId="3" borderId="0" xfId="2" applyFill="1">
      <alignment vertical="center"/>
    </xf>
    <xf numFmtId="20" fontId="18" fillId="7" borderId="1" xfId="1" applyNumberFormat="1" applyFont="1" applyFill="1" applyBorder="1" applyAlignment="1">
      <alignment horizontal="center" vertical="center" shrinkToFit="1"/>
    </xf>
    <xf numFmtId="20" fontId="28" fillId="4" borderId="3" xfId="1" applyNumberFormat="1" applyFont="1" applyFill="1" applyBorder="1" applyAlignment="1">
      <alignment horizontal="center" vertical="center"/>
    </xf>
    <xf numFmtId="20" fontId="18" fillId="8" borderId="1" xfId="1" applyNumberFormat="1" applyFont="1" applyFill="1" applyBorder="1" applyAlignment="1">
      <alignment horizontal="center" vertical="center" shrinkToFit="1"/>
    </xf>
    <xf numFmtId="20" fontId="20" fillId="9" borderId="1" xfId="2" applyNumberFormat="1" applyFont="1" applyFill="1" applyBorder="1" applyAlignment="1">
      <alignment horizontal="center" vertical="center" shrinkToFit="1"/>
    </xf>
    <xf numFmtId="0" fontId="16" fillId="0" borderId="7" xfId="2" quotePrefix="1" applyFont="1" applyBorder="1" applyAlignment="1">
      <alignment horizontal="center" vertical="center"/>
    </xf>
    <xf numFmtId="17" fontId="16" fillId="4" borderId="7" xfId="4" applyNumberFormat="1" applyFont="1" applyFill="1" applyBorder="1" applyAlignment="1">
      <alignment horizontal="center" vertical="center"/>
    </xf>
    <xf numFmtId="17" fontId="16" fillId="5" borderId="7" xfId="4" applyNumberFormat="1" applyFont="1" applyFill="1" applyBorder="1" applyAlignment="1">
      <alignment horizontal="center" vertical="center"/>
    </xf>
    <xf numFmtId="0" fontId="40" fillId="0" borderId="2" xfId="5" applyFont="1" applyBorder="1" applyAlignment="1">
      <alignment horizontal="center" vertical="center"/>
    </xf>
    <xf numFmtId="0" fontId="40" fillId="0" borderId="1" xfId="5" applyFont="1" applyBorder="1" applyAlignment="1">
      <alignment horizontal="center" vertical="center"/>
    </xf>
    <xf numFmtId="0" fontId="40" fillId="0" borderId="15" xfId="5" applyFont="1" applyBorder="1" applyAlignment="1">
      <alignment horizontal="center" vertical="center"/>
    </xf>
    <xf numFmtId="20" fontId="24" fillId="4" borderId="13" xfId="2" applyNumberFormat="1" applyFont="1" applyFill="1" applyBorder="1" applyAlignment="1">
      <alignment horizontal="center" vertical="center"/>
    </xf>
    <xf numFmtId="0" fontId="21" fillId="4" borderId="7" xfId="2" applyFont="1" applyFill="1" applyBorder="1" applyAlignment="1">
      <alignment horizontal="center" vertical="center"/>
    </xf>
    <xf numFmtId="0" fontId="22" fillId="7" borderId="7" xfId="2" applyFont="1" applyFill="1" applyBorder="1" applyAlignment="1">
      <alignment horizontal="left" vertical="center" shrinkToFit="1"/>
    </xf>
    <xf numFmtId="0" fontId="16" fillId="5" borderId="1" xfId="1" applyFont="1" applyFill="1" applyBorder="1" applyAlignment="1">
      <alignment horizontal="center" vertical="center" shrinkToFit="1"/>
    </xf>
    <xf numFmtId="0" fontId="16" fillId="5" borderId="1" xfId="10" applyFont="1" applyFill="1" applyBorder="1" applyAlignment="1">
      <alignment horizontal="center" vertical="center" wrapText="1"/>
    </xf>
    <xf numFmtId="0" fontId="18" fillId="4" borderId="16" xfId="2" applyFont="1" applyFill="1" applyBorder="1" applyAlignment="1">
      <alignment horizontal="center" vertical="center"/>
    </xf>
    <xf numFmtId="20" fontId="21" fillId="9" borderId="16" xfId="2" applyNumberFormat="1" applyFont="1" applyFill="1" applyBorder="1" applyAlignment="1">
      <alignment horizontal="center" vertical="center"/>
    </xf>
    <xf numFmtId="0" fontId="23" fillId="0" borderId="14" xfId="5" applyFont="1" applyBorder="1" applyAlignment="1">
      <alignment horizontal="center" vertical="center"/>
    </xf>
    <xf numFmtId="0" fontId="16" fillId="5" borderId="7" xfId="1" applyFont="1" applyFill="1" applyBorder="1" applyAlignment="1">
      <alignment horizontal="center" vertical="center" shrinkToFit="1"/>
    </xf>
    <xf numFmtId="20" fontId="21" fillId="3" borderId="1" xfId="5" applyNumberFormat="1" applyFont="1" applyFill="1" applyBorder="1" applyAlignment="1">
      <alignment horizontal="center" vertical="center"/>
    </xf>
    <xf numFmtId="0" fontId="16" fillId="4" borderId="7" xfId="10" applyFont="1" applyFill="1" applyBorder="1" applyAlignment="1">
      <alignment horizontal="center" vertical="center"/>
    </xf>
    <xf numFmtId="0" fontId="20" fillId="7" borderId="7" xfId="2" applyFont="1" applyFill="1" applyBorder="1" applyAlignment="1">
      <alignment horizontal="center" vertical="center" shrinkToFit="1"/>
    </xf>
    <xf numFmtId="0" fontId="20" fillId="9" borderId="7" xfId="2" applyFont="1" applyFill="1" applyBorder="1" applyAlignment="1">
      <alignment horizontal="center" vertical="center" shrinkToFit="1"/>
    </xf>
    <xf numFmtId="20" fontId="18" fillId="9" borderId="7" xfId="2" applyNumberFormat="1" applyFont="1" applyFill="1" applyBorder="1" applyAlignment="1">
      <alignment horizontal="center" vertical="center" shrinkToFit="1"/>
    </xf>
    <xf numFmtId="0" fontId="20" fillId="9" borderId="1" xfId="2" applyFont="1" applyFill="1" applyBorder="1" applyAlignment="1">
      <alignment horizontal="center" vertical="center" shrinkToFit="1"/>
    </xf>
    <xf numFmtId="0" fontId="18" fillId="0" borderId="20" xfId="1" applyFont="1" applyBorder="1" applyAlignment="1">
      <alignment horizontal="center" vertical="center"/>
    </xf>
    <xf numFmtId="20" fontId="7" fillId="0" borderId="0" xfId="2" applyNumberFormat="1" applyFont="1" applyAlignment="1">
      <alignment horizontal="center" vertical="center"/>
    </xf>
    <xf numFmtId="178" fontId="2" fillId="0" borderId="0" xfId="2" applyNumberFormat="1">
      <alignment vertical="center"/>
    </xf>
    <xf numFmtId="178" fontId="2" fillId="0" borderId="0" xfId="2" applyNumberFormat="1" applyAlignment="1">
      <alignment horizontal="left" vertical="center"/>
    </xf>
    <xf numFmtId="0" fontId="23" fillId="0" borderId="3" xfId="5" applyFont="1" applyBorder="1" applyAlignment="1">
      <alignment horizontal="center" vertical="center"/>
    </xf>
    <xf numFmtId="0" fontId="31" fillId="0" borderId="3" xfId="5" applyFont="1" applyBorder="1" applyAlignment="1">
      <alignment horizontal="center" vertical="center"/>
    </xf>
    <xf numFmtId="10" fontId="2" fillId="0" borderId="0" xfId="7" applyNumberFormat="1" applyFont="1">
      <alignment vertical="center"/>
    </xf>
    <xf numFmtId="41" fontId="7" fillId="0" borderId="0" xfId="6" applyFont="1" applyAlignment="1">
      <alignment horizontal="center" vertical="center"/>
    </xf>
    <xf numFmtId="1" fontId="7" fillId="0" borderId="0" xfId="2" applyNumberFormat="1" applyFont="1" applyAlignment="1">
      <alignment horizontal="center" vertical="center"/>
    </xf>
    <xf numFmtId="2" fontId="7" fillId="0" borderId="0" xfId="2" applyNumberFormat="1" applyFont="1" applyAlignment="1">
      <alignment horizontal="center" vertical="center"/>
    </xf>
    <xf numFmtId="0" fontId="2" fillId="3" borderId="0" xfId="2" applyFill="1" applyAlignment="1">
      <alignment horizontal="center" vertical="center"/>
    </xf>
    <xf numFmtId="176" fontId="9" fillId="7" borderId="10" xfId="1" applyNumberFormat="1" applyFont="1" applyFill="1" applyBorder="1" applyAlignment="1">
      <alignment horizontal="center" vertical="center" wrapText="1"/>
    </xf>
    <xf numFmtId="176" fontId="13" fillId="7" borderId="9" xfId="1" applyNumberFormat="1" applyFont="1" applyFill="1" applyBorder="1" applyAlignment="1">
      <alignment horizontal="center" vertical="center" wrapText="1"/>
    </xf>
    <xf numFmtId="176" fontId="41" fillId="7" borderId="9" xfId="1" applyNumberFormat="1" applyFont="1" applyFill="1" applyBorder="1" applyAlignment="1">
      <alignment horizontal="center" vertical="center" wrapText="1"/>
    </xf>
    <xf numFmtId="176" fontId="9" fillId="7" borderId="9" xfId="1" applyNumberFormat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8" fillId="10" borderId="1" xfId="9" applyFont="1" applyFill="1" applyBorder="1" applyAlignment="1">
      <alignment horizontal="center" vertical="center"/>
    </xf>
    <xf numFmtId="20" fontId="19" fillId="6" borderId="1" xfId="9" applyNumberFormat="1" applyFont="1" applyFill="1" applyBorder="1" applyAlignment="1">
      <alignment horizontal="center" vertical="center"/>
    </xf>
    <xf numFmtId="0" fontId="20" fillId="0" borderId="13" xfId="9" applyFont="1" applyBorder="1">
      <alignment vertical="center"/>
    </xf>
    <xf numFmtId="0" fontId="22" fillId="0" borderId="3" xfId="9" applyFont="1" applyBorder="1">
      <alignment vertical="center"/>
    </xf>
    <xf numFmtId="0" fontId="20" fillId="0" borderId="3" xfId="9" applyFont="1" applyBorder="1">
      <alignment vertical="center"/>
    </xf>
    <xf numFmtId="17" fontId="18" fillId="10" borderId="1" xfId="9" applyNumberFormat="1" applyFont="1" applyFill="1" applyBorder="1" applyAlignment="1">
      <alignment horizontal="center" vertical="center"/>
    </xf>
    <xf numFmtId="20" fontId="21" fillId="3" borderId="3" xfId="2" applyNumberFormat="1" applyFont="1" applyFill="1" applyBorder="1" applyAlignment="1">
      <alignment horizontal="center" vertical="center"/>
    </xf>
    <xf numFmtId="20" fontId="19" fillId="6" borderId="0" xfId="9" applyNumberFormat="1" applyFont="1" applyFill="1" applyAlignment="1">
      <alignment horizontal="center" vertical="center"/>
    </xf>
    <xf numFmtId="0" fontId="23" fillId="0" borderId="13" xfId="5" applyFont="1" applyBorder="1" applyAlignment="1">
      <alignment horizontal="center" vertical="center"/>
    </xf>
    <xf numFmtId="0" fontId="18" fillId="0" borderId="0" xfId="9" applyFont="1" applyAlignment="1">
      <alignment horizontal="center" vertical="center"/>
    </xf>
    <xf numFmtId="0" fontId="23" fillId="0" borderId="6" xfId="5" applyFont="1" applyBorder="1" applyAlignment="1">
      <alignment horizontal="center" vertical="center"/>
    </xf>
    <xf numFmtId="0" fontId="18" fillId="10" borderId="16" xfId="9" applyFont="1" applyFill="1" applyBorder="1" applyAlignment="1">
      <alignment horizontal="center" vertical="center"/>
    </xf>
    <xf numFmtId="20" fontId="19" fillId="6" borderId="16" xfId="9" applyNumberFormat="1" applyFont="1" applyFill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20" fillId="0" borderId="17" xfId="9" applyFont="1" applyBorder="1">
      <alignment vertical="center"/>
    </xf>
    <xf numFmtId="0" fontId="18" fillId="10" borderId="7" xfId="9" applyFont="1" applyFill="1" applyBorder="1" applyAlignment="1">
      <alignment horizontal="center" vertical="center"/>
    </xf>
    <xf numFmtId="20" fontId="19" fillId="6" borderId="7" xfId="9" applyNumberFormat="1" applyFont="1" applyFill="1" applyBorder="1" applyAlignment="1">
      <alignment horizontal="center" vertical="center"/>
    </xf>
    <xf numFmtId="17" fontId="18" fillId="10" borderId="7" xfId="9" applyNumberFormat="1" applyFont="1" applyFill="1" applyBorder="1" applyAlignment="1">
      <alignment horizontal="center" vertical="center"/>
    </xf>
    <xf numFmtId="20" fontId="21" fillId="5" borderId="1" xfId="0" applyNumberFormat="1" applyFont="1" applyFill="1" applyBorder="1" applyAlignment="1">
      <alignment horizontal="center" vertical="center"/>
    </xf>
    <xf numFmtId="20" fontId="21" fillId="4" borderId="1" xfId="0" applyNumberFormat="1" applyFont="1" applyFill="1" applyBorder="1" applyAlignment="1">
      <alignment horizontal="center" vertical="center"/>
    </xf>
    <xf numFmtId="0" fontId="20" fillId="0" borderId="6" xfId="9" applyFont="1" applyBorder="1">
      <alignment vertical="center"/>
    </xf>
    <xf numFmtId="0" fontId="22" fillId="0" borderId="13" xfId="9" applyFont="1" applyBorder="1">
      <alignment vertical="center"/>
    </xf>
    <xf numFmtId="0" fontId="20" fillId="0" borderId="3" xfId="9" applyFont="1" applyBorder="1" applyAlignment="1">
      <alignment horizontal="center" vertical="center"/>
    </xf>
    <xf numFmtId="0" fontId="23" fillId="3" borderId="3" xfId="5" applyFont="1" applyFill="1" applyBorder="1" applyAlignment="1">
      <alignment horizontal="center" vertical="center"/>
    </xf>
    <xf numFmtId="20" fontId="21" fillId="3" borderId="3" xfId="5" applyNumberFormat="1" applyFont="1" applyFill="1" applyBorder="1" applyAlignment="1">
      <alignment horizontal="center" vertical="center"/>
    </xf>
    <xf numFmtId="20" fontId="22" fillId="3" borderId="1" xfId="5" applyNumberFormat="1" applyFont="1" applyFill="1" applyBorder="1" applyAlignment="1">
      <alignment horizontal="center" vertical="center" shrinkToFit="1"/>
    </xf>
    <xf numFmtId="20" fontId="21" fillId="3" borderId="1" xfId="5" applyNumberFormat="1" applyFont="1" applyFill="1" applyBorder="1" applyAlignment="1">
      <alignment horizontal="center" vertical="center" shrinkToFit="1"/>
    </xf>
    <xf numFmtId="20" fontId="24" fillId="3" borderId="1" xfId="5" applyNumberFormat="1" applyFont="1" applyFill="1" applyBorder="1" applyAlignment="1">
      <alignment horizontal="center" vertical="center"/>
    </xf>
    <xf numFmtId="20" fontId="19" fillId="3" borderId="3" xfId="2" applyNumberFormat="1" applyFont="1" applyFill="1" applyBorder="1" applyAlignment="1">
      <alignment horizontal="center" vertical="center"/>
    </xf>
    <xf numFmtId="20" fontId="24" fillId="3" borderId="3" xfId="5" applyNumberFormat="1" applyFont="1" applyFill="1" applyBorder="1" applyAlignment="1">
      <alignment horizontal="center" vertical="center"/>
    </xf>
    <xf numFmtId="20" fontId="22" fillId="3" borderId="1" xfId="5" applyNumberFormat="1" applyFont="1" applyFill="1" applyBorder="1" applyAlignment="1">
      <alignment horizontal="left" vertical="center" shrinkToFit="1"/>
    </xf>
    <xf numFmtId="0" fontId="2" fillId="0" borderId="1" xfId="2" applyBorder="1" applyAlignment="1">
      <alignment horizontal="center" vertical="center"/>
    </xf>
    <xf numFmtId="41" fontId="2" fillId="0" borderId="3" xfId="2" applyNumberFormat="1" applyBorder="1" applyAlignment="1">
      <alignment horizontal="center" vertical="center"/>
    </xf>
    <xf numFmtId="179" fontId="2" fillId="0" borderId="3" xfId="2" applyNumberFormat="1" applyBorder="1" applyAlignment="1">
      <alignment horizontal="center" vertical="center"/>
    </xf>
    <xf numFmtId="178" fontId="2" fillId="0" borderId="1" xfId="2" applyNumberFormat="1" applyBorder="1" applyAlignment="1">
      <alignment horizontal="center" vertical="center"/>
    </xf>
    <xf numFmtId="41" fontId="2" fillId="0" borderId="1" xfId="6" applyFont="1" applyBorder="1" applyAlignment="1">
      <alignment horizontal="center" vertical="center"/>
    </xf>
    <xf numFmtId="179" fontId="2" fillId="0" borderId="1" xfId="6" applyNumberFormat="1" applyFont="1" applyBorder="1">
      <alignment vertical="center"/>
    </xf>
    <xf numFmtId="43" fontId="2" fillId="0" borderId="0" xfId="2" applyNumberFormat="1">
      <alignment vertical="center"/>
    </xf>
    <xf numFmtId="41" fontId="2" fillId="0" borderId="0" xfId="2" applyNumberFormat="1">
      <alignment vertical="center"/>
    </xf>
    <xf numFmtId="20" fontId="19" fillId="5" borderId="1" xfId="0" applyNumberFormat="1" applyFont="1" applyFill="1" applyBorder="1" applyAlignment="1">
      <alignment horizontal="center" vertical="center"/>
    </xf>
    <xf numFmtId="20" fontId="19" fillId="4" borderId="1" xfId="0" applyNumberFormat="1" applyFont="1" applyFill="1" applyBorder="1" applyAlignment="1">
      <alignment horizontal="center" vertical="center"/>
    </xf>
    <xf numFmtId="0" fontId="23" fillId="0" borderId="15" xfId="5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0" fontId="20" fillId="0" borderId="1" xfId="9" applyFont="1" applyFill="1" applyBorder="1">
      <alignment vertical="center"/>
    </xf>
    <xf numFmtId="0" fontId="22" fillId="0" borderId="1" xfId="9" applyFont="1" applyFill="1" applyBorder="1">
      <alignment vertical="center"/>
    </xf>
    <xf numFmtId="0" fontId="20" fillId="0" borderId="7" xfId="9" applyFont="1" applyFill="1" applyBorder="1">
      <alignment vertical="center"/>
    </xf>
    <xf numFmtId="0" fontId="31" fillId="0" borderId="1" xfId="5" applyFont="1" applyFill="1" applyBorder="1" applyAlignment="1">
      <alignment horizontal="center" vertical="center"/>
    </xf>
    <xf numFmtId="0" fontId="23" fillId="0" borderId="7" xfId="5" applyFont="1" applyFill="1" applyBorder="1" applyAlignment="1">
      <alignment horizontal="center" vertical="center"/>
    </xf>
    <xf numFmtId="0" fontId="20" fillId="0" borderId="16" xfId="9" applyFont="1" applyFill="1" applyBorder="1">
      <alignment vertical="center"/>
    </xf>
    <xf numFmtId="0" fontId="20" fillId="0" borderId="1" xfId="9" applyFont="1" applyFill="1" applyBorder="1" applyAlignment="1">
      <alignment horizontal="center" vertical="center"/>
    </xf>
    <xf numFmtId="0" fontId="40" fillId="0" borderId="1" xfId="5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5" fillId="4" borderId="10" xfId="1" applyFont="1" applyFill="1" applyBorder="1" applyAlignment="1">
      <alignment horizontal="center" vertical="center"/>
    </xf>
    <xf numFmtId="0" fontId="15" fillId="4" borderId="9" xfId="1" applyFont="1" applyFill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5" fillId="0" borderId="0" xfId="8" applyFont="1">
      <alignment vertical="center"/>
    </xf>
    <xf numFmtId="0" fontId="11" fillId="0" borderId="24" xfId="1" applyFont="1" applyBorder="1" applyAlignment="1">
      <alignment horizontal="center" vertical="center"/>
    </xf>
    <xf numFmtId="0" fontId="20" fillId="0" borderId="24" xfId="9" applyFont="1" applyBorder="1">
      <alignment vertical="center"/>
    </xf>
    <xf numFmtId="0" fontId="23" fillId="0" borderId="24" xfId="5" applyFont="1" applyBorder="1" applyAlignment="1">
      <alignment horizontal="center" vertical="center"/>
    </xf>
    <xf numFmtId="0" fontId="22" fillId="0" borderId="24" xfId="9" applyFont="1" applyBorder="1">
      <alignment vertical="center"/>
    </xf>
    <xf numFmtId="0" fontId="17" fillId="3" borderId="1" xfId="2" applyFont="1" applyFill="1" applyBorder="1" applyAlignment="1">
      <alignment horizontal="center" vertical="center" wrapText="1"/>
    </xf>
    <xf numFmtId="0" fontId="23" fillId="0" borderId="23" xfId="5" applyFont="1" applyBorder="1" applyAlignment="1">
      <alignment horizontal="center" vertical="center"/>
    </xf>
    <xf numFmtId="0" fontId="23" fillId="0" borderId="22" xfId="5" applyFont="1" applyBorder="1" applyAlignment="1">
      <alignment horizontal="center" vertical="center"/>
    </xf>
    <xf numFmtId="20" fontId="21" fillId="12" borderId="1" xfId="2" applyNumberFormat="1" applyFont="1" applyFill="1" applyBorder="1" applyAlignment="1">
      <alignment horizontal="center" vertical="center"/>
    </xf>
    <xf numFmtId="0" fontId="20" fillId="0" borderId="23" xfId="9" applyFont="1" applyBorder="1">
      <alignment vertical="center"/>
    </xf>
    <xf numFmtId="0" fontId="16" fillId="3" borderId="1" xfId="1" applyFont="1" applyFill="1" applyBorder="1" applyAlignment="1">
      <alignment horizontal="center" vertical="center"/>
    </xf>
    <xf numFmtId="0" fontId="16" fillId="3" borderId="1" xfId="3" applyNumberFormat="1" applyFont="1" applyFill="1" applyBorder="1" applyAlignment="1">
      <alignment horizontal="center" vertical="center"/>
    </xf>
    <xf numFmtId="0" fontId="16" fillId="3" borderId="1" xfId="4" applyFont="1" applyFill="1" applyBorder="1" applyAlignment="1">
      <alignment horizontal="center" vertical="center"/>
    </xf>
    <xf numFmtId="17" fontId="16" fillId="3" borderId="1" xfId="4" applyNumberFormat="1" applyFont="1" applyFill="1" applyBorder="1" applyAlignment="1">
      <alignment horizontal="center" vertical="center"/>
    </xf>
    <xf numFmtId="0" fontId="23" fillId="3" borderId="2" xfId="5" applyFont="1" applyFill="1" applyBorder="1" applyAlignment="1">
      <alignment horizontal="center" vertical="center"/>
    </xf>
    <xf numFmtId="0" fontId="22" fillId="3" borderId="15" xfId="9" applyFont="1" applyFill="1" applyBorder="1">
      <alignment vertical="center"/>
    </xf>
    <xf numFmtId="0" fontId="23" fillId="3" borderId="24" xfId="5" applyFont="1" applyFill="1" applyBorder="1" applyAlignment="1">
      <alignment horizontal="center" vertical="center"/>
    </xf>
    <xf numFmtId="0" fontId="23" fillId="3" borderId="15" xfId="5" applyFont="1" applyFill="1" applyBorder="1" applyAlignment="1">
      <alignment horizontal="center" vertical="center"/>
    </xf>
    <xf numFmtId="20" fontId="22" fillId="3" borderId="1" xfId="2" applyNumberFormat="1" applyFont="1" applyFill="1" applyBorder="1" applyAlignment="1">
      <alignment horizontal="left" vertical="center"/>
    </xf>
    <xf numFmtId="0" fontId="17" fillId="3" borderId="16" xfId="2" applyFont="1" applyFill="1" applyBorder="1" applyAlignment="1">
      <alignment horizontal="center" vertical="center" wrapText="1"/>
    </xf>
    <xf numFmtId="0" fontId="20" fillId="0" borderId="25" xfId="9" applyFont="1" applyBorder="1">
      <alignment vertical="center"/>
    </xf>
    <xf numFmtId="0" fontId="20" fillId="0" borderId="26" xfId="9" applyFont="1" applyBorder="1">
      <alignment vertical="center"/>
    </xf>
    <xf numFmtId="0" fontId="31" fillId="0" borderId="24" xfId="5" applyFont="1" applyBorder="1" applyAlignment="1">
      <alignment horizontal="center" vertical="center"/>
    </xf>
    <xf numFmtId="20" fontId="19" fillId="4" borderId="1" xfId="4" applyNumberFormat="1" applyFont="1" applyFill="1" applyBorder="1" applyAlignment="1">
      <alignment horizontal="center" vertical="center"/>
    </xf>
    <xf numFmtId="20" fontId="19" fillId="5" borderId="1" xfId="4" applyNumberFormat="1" applyFont="1" applyFill="1" applyBorder="1" applyAlignment="1">
      <alignment horizontal="center" vertical="center"/>
    </xf>
    <xf numFmtId="20" fontId="21" fillId="5" borderId="1" xfId="4" applyNumberFormat="1" applyFont="1" applyFill="1" applyBorder="1" applyAlignment="1">
      <alignment horizontal="center" vertical="center"/>
    </xf>
    <xf numFmtId="0" fontId="17" fillId="3" borderId="7" xfId="2" applyFont="1" applyFill="1" applyBorder="1" applyAlignment="1">
      <alignment horizontal="center" vertical="center" wrapText="1"/>
    </xf>
    <xf numFmtId="0" fontId="20" fillId="0" borderId="22" xfId="9" applyFont="1" applyBorder="1">
      <alignment vertical="center"/>
    </xf>
    <xf numFmtId="0" fontId="22" fillId="0" borderId="23" xfId="9" applyFont="1" applyBorder="1">
      <alignment vertical="center"/>
    </xf>
    <xf numFmtId="20" fontId="22" fillId="9" borderId="1" xfId="5" applyNumberFormat="1" applyFont="1" applyFill="1" applyBorder="1" applyAlignment="1">
      <alignment horizontal="center" vertical="center" shrinkToFit="1"/>
    </xf>
    <xf numFmtId="0" fontId="20" fillId="3" borderId="2" xfId="9" applyFont="1" applyFill="1" applyBorder="1">
      <alignment vertical="center"/>
    </xf>
    <xf numFmtId="0" fontId="20" fillId="3" borderId="15" xfId="9" applyFont="1" applyFill="1" applyBorder="1">
      <alignment vertical="center"/>
    </xf>
    <xf numFmtId="0" fontId="20" fillId="3" borderId="24" xfId="9" applyFont="1" applyFill="1" applyBorder="1">
      <alignment vertical="center"/>
    </xf>
    <xf numFmtId="0" fontId="20" fillId="3" borderId="3" xfId="9" applyFont="1" applyFill="1" applyBorder="1">
      <alignment vertical="center"/>
    </xf>
    <xf numFmtId="0" fontId="20" fillId="0" borderId="27" xfId="9" applyFont="1" applyBorder="1">
      <alignment vertical="center"/>
    </xf>
    <xf numFmtId="0" fontId="20" fillId="0" borderId="24" xfId="9" applyFont="1" applyBorder="1" applyAlignment="1">
      <alignment horizontal="center" vertical="center"/>
    </xf>
    <xf numFmtId="20" fontId="21" fillId="4" borderId="1" xfId="4" applyNumberFormat="1" applyFont="1" applyFill="1" applyBorder="1" applyAlignment="1">
      <alignment horizontal="center" vertical="center"/>
    </xf>
    <xf numFmtId="0" fontId="16" fillId="3" borderId="7" xfId="1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/>
    </xf>
    <xf numFmtId="0" fontId="22" fillId="3" borderId="1" xfId="2" applyFont="1" applyFill="1" applyBorder="1" applyAlignment="1">
      <alignment horizontal="center" vertical="center" shrinkToFit="1"/>
    </xf>
    <xf numFmtId="20" fontId="22" fillId="3" borderId="1" xfId="2" applyNumberFormat="1" applyFont="1" applyFill="1" applyBorder="1" applyAlignment="1">
      <alignment horizontal="center" vertical="center" shrinkToFit="1"/>
    </xf>
    <xf numFmtId="0" fontId="22" fillId="3" borderId="1" xfId="2" applyFont="1" applyFill="1" applyBorder="1" applyAlignment="1">
      <alignment horizontal="left" vertical="center" shrinkToFit="1"/>
    </xf>
    <xf numFmtId="0" fontId="40" fillId="0" borderId="24" xfId="5" applyFont="1" applyBorder="1" applyAlignment="1">
      <alignment horizontal="center" vertical="center"/>
    </xf>
    <xf numFmtId="20" fontId="18" fillId="4" borderId="1" xfId="2" applyNumberFormat="1" applyFont="1" applyFill="1" applyBorder="1" applyAlignment="1">
      <alignment horizontal="center" vertical="center"/>
    </xf>
    <xf numFmtId="0" fontId="2" fillId="0" borderId="0" xfId="4">
      <alignment vertical="center"/>
    </xf>
    <xf numFmtId="20" fontId="2" fillId="0" borderId="0" xfId="2" applyNumberFormat="1">
      <alignment vertical="center"/>
    </xf>
    <xf numFmtId="20" fontId="2" fillId="0" borderId="0" xfId="2" applyNumberFormat="1" applyAlignment="1">
      <alignment horizontal="left" vertical="center"/>
    </xf>
    <xf numFmtId="0" fontId="11" fillId="0" borderId="1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2" fillId="0" borderId="9" xfId="2" applyBorder="1" applyAlignment="1">
      <alignment horizontal="left" vertical="center"/>
    </xf>
    <xf numFmtId="0" fontId="2" fillId="0" borderId="10" xfId="2" applyBorder="1" applyAlignment="1">
      <alignment horizontal="left" vertical="center"/>
    </xf>
    <xf numFmtId="0" fontId="20" fillId="0" borderId="13" xfId="9" applyFont="1" applyBorder="1" applyAlignment="1">
      <alignment horizontal="center" vertical="center"/>
    </xf>
    <xf numFmtId="178" fontId="2" fillId="0" borderId="0" xfId="2" applyNumberFormat="1" applyAlignment="1">
      <alignment horizontal="center" vertical="center"/>
    </xf>
    <xf numFmtId="0" fontId="42" fillId="0" borderId="0" xfId="2" applyFont="1" applyAlignment="1">
      <alignment horizontal="left" vertical="center"/>
    </xf>
    <xf numFmtId="0" fontId="44" fillId="5" borderId="1" xfId="1" applyFont="1" applyFill="1" applyBorder="1" applyAlignment="1">
      <alignment horizontal="center" vertical="center"/>
    </xf>
    <xf numFmtId="20" fontId="21" fillId="13" borderId="1" xfId="5" applyNumberFormat="1" applyFont="1" applyFill="1" applyBorder="1" applyAlignment="1">
      <alignment horizontal="center" vertical="center"/>
    </xf>
    <xf numFmtId="20" fontId="21" fillId="13" borderId="1" xfId="1" applyNumberFormat="1" applyFont="1" applyFill="1" applyBorder="1" applyAlignment="1">
      <alignment horizontal="center" vertical="center"/>
    </xf>
    <xf numFmtId="0" fontId="20" fillId="0" borderId="13" xfId="9" applyFont="1" applyFill="1" applyBorder="1">
      <alignment vertical="center"/>
    </xf>
    <xf numFmtId="0" fontId="23" fillId="0" borderId="24" xfId="5" applyFont="1" applyFill="1" applyBorder="1" applyAlignment="1">
      <alignment horizontal="center" vertical="center"/>
    </xf>
    <xf numFmtId="0" fontId="23" fillId="0" borderId="3" xfId="5" applyFont="1" applyFill="1" applyBorder="1" applyAlignment="1">
      <alignment horizontal="center" vertical="center"/>
    </xf>
    <xf numFmtId="0" fontId="22" fillId="0" borderId="3" xfId="9" applyFont="1" applyFill="1" applyBorder="1">
      <alignment vertical="center"/>
    </xf>
    <xf numFmtId="0" fontId="20" fillId="0" borderId="3" xfId="9" applyFont="1" applyFill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5" fillId="4" borderId="10" xfId="1" applyFont="1" applyFill="1" applyBorder="1" applyAlignment="1">
      <alignment horizontal="center" vertical="center"/>
    </xf>
    <xf numFmtId="0" fontId="15" fillId="4" borderId="9" xfId="1" applyFont="1" applyFill="1" applyBorder="1" applyAlignment="1">
      <alignment horizontal="center" vertical="center"/>
    </xf>
    <xf numFmtId="20" fontId="47" fillId="7" borderId="1" xfId="1" applyNumberFormat="1" applyFont="1" applyFill="1" applyBorder="1" applyAlignment="1">
      <alignment horizontal="center" vertical="center" shrinkToFit="1"/>
    </xf>
    <xf numFmtId="0" fontId="5" fillId="0" borderId="0" xfId="9" applyFont="1">
      <alignment vertical="center"/>
    </xf>
    <xf numFmtId="0" fontId="6" fillId="0" borderId="0" xfId="12" applyFont="1" applyAlignment="1">
      <alignment horizontal="center" vertical="center"/>
    </xf>
    <xf numFmtId="0" fontId="2" fillId="0" borderId="0" xfId="12">
      <alignment vertical="center"/>
    </xf>
    <xf numFmtId="0" fontId="7" fillId="0" borderId="0" xfId="12" applyFont="1" applyAlignment="1">
      <alignment horizontal="center" vertical="center"/>
    </xf>
    <xf numFmtId="0" fontId="2" fillId="0" borderId="0" xfId="12" applyAlignment="1">
      <alignment horizontal="left" vertical="center"/>
    </xf>
    <xf numFmtId="0" fontId="2" fillId="0" borderId="0" xfId="12" applyAlignment="1">
      <alignment horizontal="center" vertical="center"/>
    </xf>
    <xf numFmtId="0" fontId="8" fillId="0" borderId="0" xfId="12" applyFont="1">
      <alignment vertical="center"/>
    </xf>
    <xf numFmtId="0" fontId="10" fillId="0" borderId="9" xfId="12" applyFont="1" applyBorder="1">
      <alignment vertical="center"/>
    </xf>
    <xf numFmtId="0" fontId="17" fillId="0" borderId="1" xfId="12" applyFont="1" applyBorder="1" applyAlignment="1">
      <alignment horizontal="center" vertical="center" wrapText="1"/>
    </xf>
    <xf numFmtId="20" fontId="21" fillId="5" borderId="7" xfId="12" applyNumberFormat="1" applyFont="1" applyFill="1" applyBorder="1" applyAlignment="1">
      <alignment horizontal="center" vertical="center"/>
    </xf>
    <xf numFmtId="20" fontId="21" fillId="9" borderId="7" xfId="12" applyNumberFormat="1" applyFont="1" applyFill="1" applyBorder="1" applyAlignment="1">
      <alignment horizontal="center" vertical="center"/>
    </xf>
    <xf numFmtId="20" fontId="21" fillId="5" borderId="1" xfId="12" applyNumberFormat="1" applyFont="1" applyFill="1" applyBorder="1" applyAlignment="1">
      <alignment horizontal="center" vertical="center"/>
    </xf>
    <xf numFmtId="20" fontId="21" fillId="9" borderId="1" xfId="12" applyNumberFormat="1" applyFont="1" applyFill="1" applyBorder="1" applyAlignment="1">
      <alignment horizontal="center" vertical="center"/>
    </xf>
    <xf numFmtId="0" fontId="16" fillId="0" borderId="1" xfId="12" applyFont="1" applyBorder="1" applyAlignment="1">
      <alignment horizontal="center" vertical="center"/>
    </xf>
    <xf numFmtId="20" fontId="24" fillId="4" borderId="3" xfId="12" applyNumberFormat="1" applyFont="1" applyFill="1" applyBorder="1" applyAlignment="1">
      <alignment horizontal="center" vertical="center"/>
    </xf>
    <xf numFmtId="20" fontId="21" fillId="4" borderId="1" xfId="12" applyNumberFormat="1" applyFont="1" applyFill="1" applyBorder="1" applyAlignment="1">
      <alignment horizontal="center" vertical="center"/>
    </xf>
    <xf numFmtId="20" fontId="24" fillId="4" borderId="1" xfId="12" applyNumberFormat="1" applyFont="1" applyFill="1" applyBorder="1" applyAlignment="1">
      <alignment horizontal="center" vertical="center"/>
    </xf>
    <xf numFmtId="0" fontId="18" fillId="4" borderId="1" xfId="12" applyFont="1" applyFill="1" applyBorder="1" applyAlignment="1">
      <alignment horizontal="center" vertical="center"/>
    </xf>
    <xf numFmtId="0" fontId="22" fillId="7" borderId="1" xfId="12" applyFont="1" applyFill="1" applyBorder="1" applyAlignment="1">
      <alignment horizontal="left" vertical="center" shrinkToFit="1"/>
    </xf>
    <xf numFmtId="0" fontId="18" fillId="7" borderId="1" xfId="12" applyFont="1" applyFill="1" applyBorder="1" applyAlignment="1">
      <alignment horizontal="center" vertical="center" shrinkToFit="1"/>
    </xf>
    <xf numFmtId="20" fontId="24" fillId="5" borderId="1" xfId="12" applyNumberFormat="1" applyFont="1" applyFill="1" applyBorder="1" applyAlignment="1">
      <alignment horizontal="center" vertical="center"/>
    </xf>
    <xf numFmtId="20" fontId="22" fillId="9" borderId="1" xfId="12" applyNumberFormat="1" applyFont="1" applyFill="1" applyBorder="1" applyAlignment="1">
      <alignment horizontal="center" vertical="center"/>
    </xf>
    <xf numFmtId="20" fontId="21" fillId="4" borderId="3" xfId="12" applyNumberFormat="1" applyFont="1" applyFill="1" applyBorder="1" applyAlignment="1">
      <alignment horizontal="center" vertical="center"/>
    </xf>
    <xf numFmtId="0" fontId="22" fillId="7" borderId="1" xfId="12" applyFont="1" applyFill="1" applyBorder="1" applyAlignment="1">
      <alignment horizontal="center" vertical="center" shrinkToFit="1"/>
    </xf>
    <xf numFmtId="20" fontId="19" fillId="4" borderId="3" xfId="12" applyNumberFormat="1" applyFont="1" applyFill="1" applyBorder="1" applyAlignment="1">
      <alignment horizontal="center" vertical="center"/>
    </xf>
    <xf numFmtId="20" fontId="19" fillId="4" borderId="1" xfId="12" applyNumberFormat="1" applyFont="1" applyFill="1" applyBorder="1" applyAlignment="1">
      <alignment horizontal="center" vertical="center"/>
    </xf>
    <xf numFmtId="0" fontId="20" fillId="7" borderId="1" xfId="12" applyFont="1" applyFill="1" applyBorder="1" applyAlignment="1">
      <alignment horizontal="center" vertical="center" shrinkToFit="1"/>
    </xf>
    <xf numFmtId="20" fontId="19" fillId="5" borderId="1" xfId="12" applyNumberFormat="1" applyFont="1" applyFill="1" applyBorder="1" applyAlignment="1">
      <alignment horizontal="center" vertical="center"/>
    </xf>
    <xf numFmtId="0" fontId="16" fillId="0" borderId="1" xfId="12" quotePrefix="1" applyFont="1" applyBorder="1" applyAlignment="1">
      <alignment horizontal="center" vertical="center"/>
    </xf>
    <xf numFmtId="0" fontId="16" fillId="5" borderId="1" xfId="12" applyFont="1" applyFill="1" applyBorder="1" applyAlignment="1">
      <alignment horizontal="center" vertical="center"/>
    </xf>
    <xf numFmtId="20" fontId="21" fillId="3" borderId="1" xfId="12" applyNumberFormat="1" applyFont="1" applyFill="1" applyBorder="1" applyAlignment="1">
      <alignment horizontal="center" vertical="center"/>
    </xf>
    <xf numFmtId="0" fontId="16" fillId="5" borderId="7" xfId="12" applyFont="1" applyFill="1" applyBorder="1" applyAlignment="1">
      <alignment horizontal="center" vertical="center"/>
    </xf>
    <xf numFmtId="20" fontId="21" fillId="4" borderId="13" xfId="12" applyNumberFormat="1" applyFont="1" applyFill="1" applyBorder="1" applyAlignment="1">
      <alignment horizontal="center" vertical="center"/>
    </xf>
    <xf numFmtId="20" fontId="21" fillId="4" borderId="7" xfId="12" applyNumberFormat="1" applyFont="1" applyFill="1" applyBorder="1" applyAlignment="1">
      <alignment horizontal="center" vertical="center"/>
    </xf>
    <xf numFmtId="0" fontId="18" fillId="4" borderId="7" xfId="12" applyFont="1" applyFill="1" applyBorder="1" applyAlignment="1">
      <alignment horizontal="center" vertical="center"/>
    </xf>
    <xf numFmtId="0" fontId="22" fillId="7" borderId="7" xfId="12" applyFont="1" applyFill="1" applyBorder="1" applyAlignment="1">
      <alignment horizontal="center" vertical="center" shrinkToFit="1"/>
    </xf>
    <xf numFmtId="0" fontId="18" fillId="7" borderId="7" xfId="12" applyFont="1" applyFill="1" applyBorder="1" applyAlignment="1">
      <alignment horizontal="center" vertical="center" shrinkToFit="1"/>
    </xf>
    <xf numFmtId="0" fontId="16" fillId="4" borderId="1" xfId="12" applyFont="1" applyFill="1" applyBorder="1" applyAlignment="1">
      <alignment horizontal="center" vertical="center"/>
    </xf>
    <xf numFmtId="20" fontId="21" fillId="5" borderId="4" xfId="12" applyNumberFormat="1" applyFont="1" applyFill="1" applyBorder="1" applyAlignment="1">
      <alignment horizontal="center" vertical="center"/>
    </xf>
    <xf numFmtId="20" fontId="21" fillId="4" borderId="6" xfId="12" applyNumberFormat="1" applyFont="1" applyFill="1" applyBorder="1" applyAlignment="1">
      <alignment horizontal="center" vertical="center"/>
    </xf>
    <xf numFmtId="20" fontId="21" fillId="4" borderId="4" xfId="12" applyNumberFormat="1" applyFont="1" applyFill="1" applyBorder="1" applyAlignment="1">
      <alignment horizontal="center" vertical="center"/>
    </xf>
    <xf numFmtId="0" fontId="18" fillId="4" borderId="4" xfId="12" applyFont="1" applyFill="1" applyBorder="1" applyAlignment="1">
      <alignment horizontal="center" vertical="center"/>
    </xf>
    <xf numFmtId="0" fontId="22" fillId="7" borderId="4" xfId="12" applyFont="1" applyFill="1" applyBorder="1" applyAlignment="1">
      <alignment horizontal="center" vertical="center" shrinkToFit="1"/>
    </xf>
    <xf numFmtId="0" fontId="18" fillId="7" borderId="4" xfId="12" applyFont="1" applyFill="1" applyBorder="1" applyAlignment="1">
      <alignment horizontal="center" vertical="center" shrinkToFit="1"/>
    </xf>
    <xf numFmtId="20" fontId="21" fillId="9" borderId="4" xfId="12" applyNumberFormat="1" applyFont="1" applyFill="1" applyBorder="1" applyAlignment="1">
      <alignment horizontal="center" vertical="center"/>
    </xf>
    <xf numFmtId="0" fontId="21" fillId="4" borderId="1" xfId="12" applyFont="1" applyFill="1" applyBorder="1" applyAlignment="1">
      <alignment horizontal="center" vertical="center"/>
    </xf>
    <xf numFmtId="0" fontId="22" fillId="4" borderId="1" xfId="12" applyFont="1" applyFill="1" applyBorder="1" applyAlignment="1">
      <alignment horizontal="center" vertical="center"/>
    </xf>
    <xf numFmtId="20" fontId="22" fillId="9" borderId="1" xfId="12" applyNumberFormat="1" applyFont="1" applyFill="1" applyBorder="1" applyAlignment="1">
      <alignment horizontal="center" vertical="center" shrinkToFit="1"/>
    </xf>
    <xf numFmtId="20" fontId="21" fillId="12" borderId="1" xfId="12" applyNumberFormat="1" applyFont="1" applyFill="1" applyBorder="1" applyAlignment="1">
      <alignment horizontal="center" vertical="center"/>
    </xf>
    <xf numFmtId="0" fontId="22" fillId="9" borderId="1" xfId="12" applyFont="1" applyFill="1" applyBorder="1" applyAlignment="1">
      <alignment horizontal="center" vertical="center" shrinkToFit="1"/>
    </xf>
    <xf numFmtId="20" fontId="18" fillId="9" borderId="1" xfId="12" applyNumberFormat="1" applyFont="1" applyFill="1" applyBorder="1" applyAlignment="1">
      <alignment horizontal="center" vertical="center" shrinkToFit="1"/>
    </xf>
    <xf numFmtId="0" fontId="27" fillId="7" borderId="1" xfId="12" applyFont="1" applyFill="1" applyBorder="1" applyAlignment="1">
      <alignment horizontal="center" vertical="center" shrinkToFit="1"/>
    </xf>
    <xf numFmtId="0" fontId="18" fillId="3" borderId="1" xfId="9" applyFont="1" applyFill="1" applyBorder="1" applyAlignment="1">
      <alignment horizontal="center" vertical="center"/>
    </xf>
    <xf numFmtId="20" fontId="19" fillId="3" borderId="1" xfId="9" applyNumberFormat="1" applyFont="1" applyFill="1" applyBorder="1" applyAlignment="1">
      <alignment horizontal="center" vertical="center"/>
    </xf>
    <xf numFmtId="20" fontId="22" fillId="9" borderId="1" xfId="12" applyNumberFormat="1" applyFont="1" applyFill="1" applyBorder="1" applyAlignment="1">
      <alignment horizontal="left" vertical="center"/>
    </xf>
    <xf numFmtId="20" fontId="20" fillId="2" borderId="1" xfId="12" applyNumberFormat="1" applyFont="1" applyFill="1" applyBorder="1" applyAlignment="1">
      <alignment horizontal="center" vertical="center" shrinkToFit="1"/>
    </xf>
    <xf numFmtId="20" fontId="24" fillId="2" borderId="1" xfId="12" applyNumberFormat="1" applyFont="1" applyFill="1" applyBorder="1" applyAlignment="1">
      <alignment horizontal="center" vertical="center"/>
    </xf>
    <xf numFmtId="20" fontId="21" fillId="2" borderId="1" xfId="12" applyNumberFormat="1" applyFont="1" applyFill="1" applyBorder="1" applyAlignment="1">
      <alignment horizontal="center" vertical="center"/>
    </xf>
    <xf numFmtId="0" fontId="17" fillId="0" borderId="16" xfId="12" applyFont="1" applyBorder="1" applyAlignment="1">
      <alignment horizontal="center" vertical="center" wrapText="1"/>
    </xf>
    <xf numFmtId="0" fontId="16" fillId="0" borderId="16" xfId="12" applyFont="1" applyBorder="1" applyAlignment="1">
      <alignment horizontal="center" vertical="center"/>
    </xf>
    <xf numFmtId="0" fontId="16" fillId="4" borderId="16" xfId="12" applyFont="1" applyFill="1" applyBorder="1" applyAlignment="1">
      <alignment horizontal="center" vertical="center"/>
    </xf>
    <xf numFmtId="0" fontId="16" fillId="5" borderId="16" xfId="12" applyFont="1" applyFill="1" applyBorder="1" applyAlignment="1">
      <alignment horizontal="center" vertical="center"/>
    </xf>
    <xf numFmtId="0" fontId="22" fillId="7" borderId="16" xfId="12" applyFont="1" applyFill="1" applyBorder="1" applyAlignment="1">
      <alignment horizontal="center" vertical="center" shrinkToFit="1"/>
    </xf>
    <xf numFmtId="0" fontId="18" fillId="7" borderId="16" xfId="12" applyFont="1" applyFill="1" applyBorder="1" applyAlignment="1">
      <alignment horizontal="center" vertical="center" shrinkToFit="1"/>
    </xf>
    <xf numFmtId="20" fontId="21" fillId="5" borderId="16" xfId="12" applyNumberFormat="1" applyFont="1" applyFill="1" applyBorder="1" applyAlignment="1">
      <alignment horizontal="center" vertical="center"/>
    </xf>
    <xf numFmtId="20" fontId="22" fillId="9" borderId="16" xfId="12" applyNumberFormat="1" applyFont="1" applyFill="1" applyBorder="1" applyAlignment="1">
      <alignment horizontal="center" vertical="center" shrinkToFit="1"/>
    </xf>
    <xf numFmtId="20" fontId="18" fillId="9" borderId="16" xfId="12" applyNumberFormat="1" applyFont="1" applyFill="1" applyBorder="1" applyAlignment="1">
      <alignment horizontal="center" vertical="center" shrinkToFit="1"/>
    </xf>
    <xf numFmtId="0" fontId="17" fillId="0" borderId="7" xfId="12" applyFont="1" applyBorder="1" applyAlignment="1">
      <alignment horizontal="center" vertical="center" wrapText="1"/>
    </xf>
    <xf numFmtId="177" fontId="16" fillId="0" borderId="7" xfId="12" quotePrefix="1" applyNumberFormat="1" applyFont="1" applyBorder="1" applyAlignment="1">
      <alignment horizontal="center" vertical="center"/>
    </xf>
    <xf numFmtId="177" fontId="16" fillId="0" borderId="1" xfId="12" quotePrefix="1" applyNumberFormat="1" applyFont="1" applyBorder="1" applyAlignment="1">
      <alignment horizontal="center" vertical="center"/>
    </xf>
    <xf numFmtId="0" fontId="16" fillId="0" borderId="7" xfId="12" applyFont="1" applyBorder="1" applyAlignment="1">
      <alignment horizontal="center" vertical="center"/>
    </xf>
    <xf numFmtId="0" fontId="16" fillId="4" borderId="7" xfId="12" applyFont="1" applyFill="1" applyBorder="1" applyAlignment="1">
      <alignment horizontal="center" vertical="center"/>
    </xf>
    <xf numFmtId="20" fontId="19" fillId="4" borderId="7" xfId="12" applyNumberFormat="1" applyFont="1" applyFill="1" applyBorder="1" applyAlignment="1">
      <alignment horizontal="center" vertical="center"/>
    </xf>
    <xf numFmtId="20" fontId="19" fillId="5" borderId="7" xfId="12" applyNumberFormat="1" applyFont="1" applyFill="1" applyBorder="1" applyAlignment="1">
      <alignment horizontal="center" vertical="center"/>
    </xf>
    <xf numFmtId="20" fontId="22" fillId="9" borderId="7" xfId="12" applyNumberFormat="1" applyFont="1" applyFill="1" applyBorder="1" applyAlignment="1">
      <alignment horizontal="center" vertical="center" shrinkToFit="1"/>
    </xf>
    <xf numFmtId="20" fontId="22" fillId="9" borderId="7" xfId="12" applyNumberFormat="1" applyFont="1" applyFill="1" applyBorder="1" applyAlignment="1">
      <alignment horizontal="center" vertical="center"/>
    </xf>
    <xf numFmtId="20" fontId="21" fillId="9" borderId="0" xfId="12" applyNumberFormat="1" applyFont="1" applyFill="1" applyAlignment="1">
      <alignment horizontal="center" vertical="center"/>
    </xf>
    <xf numFmtId="0" fontId="16" fillId="4" borderId="12" xfId="12" applyFont="1" applyFill="1" applyBorder="1" applyAlignment="1">
      <alignment horizontal="center" vertical="center"/>
    </xf>
    <xf numFmtId="0" fontId="22" fillId="7" borderId="1" xfId="12" applyFont="1" applyFill="1" applyBorder="1" applyAlignment="1">
      <alignment vertical="center" shrinkToFit="1"/>
    </xf>
    <xf numFmtId="20" fontId="21" fillId="13" borderId="1" xfId="12" applyNumberFormat="1" applyFont="1" applyFill="1" applyBorder="1" applyAlignment="1">
      <alignment horizontal="center" vertical="center"/>
    </xf>
    <xf numFmtId="20" fontId="26" fillId="5" borderId="1" xfId="12" applyNumberFormat="1" applyFont="1" applyFill="1" applyBorder="1" applyAlignment="1">
      <alignment horizontal="center" vertical="center"/>
    </xf>
    <xf numFmtId="20" fontId="27" fillId="9" borderId="1" xfId="12" applyNumberFormat="1" applyFont="1" applyFill="1" applyBorder="1" applyAlignment="1">
      <alignment horizontal="center" vertical="center" shrinkToFit="1"/>
    </xf>
    <xf numFmtId="20" fontId="21" fillId="3" borderId="3" xfId="12" applyNumberFormat="1" applyFont="1" applyFill="1" applyBorder="1" applyAlignment="1">
      <alignment horizontal="center" vertical="center"/>
    </xf>
    <xf numFmtId="20" fontId="26" fillId="4" borderId="1" xfId="12" applyNumberFormat="1" applyFont="1" applyFill="1" applyBorder="1" applyAlignment="1">
      <alignment horizontal="center" vertical="center"/>
    </xf>
    <xf numFmtId="0" fontId="18" fillId="7" borderId="1" xfId="12" applyFont="1" applyFill="1" applyBorder="1" applyAlignment="1">
      <alignment horizontal="center" vertical="center"/>
    </xf>
    <xf numFmtId="0" fontId="21" fillId="4" borderId="4" xfId="12" applyFont="1" applyFill="1" applyBorder="1" applyAlignment="1">
      <alignment horizontal="center" vertical="center"/>
    </xf>
    <xf numFmtId="20" fontId="24" fillId="5" borderId="4" xfId="12" applyNumberFormat="1" applyFont="1" applyFill="1" applyBorder="1" applyAlignment="1">
      <alignment horizontal="center" vertical="center"/>
    </xf>
    <xf numFmtId="20" fontId="22" fillId="9" borderId="4" xfId="12" applyNumberFormat="1" applyFont="1" applyFill="1" applyBorder="1" applyAlignment="1">
      <alignment horizontal="center" vertical="center" shrinkToFit="1"/>
    </xf>
    <xf numFmtId="20" fontId="27" fillId="9" borderId="4" xfId="12" applyNumberFormat="1" applyFont="1" applyFill="1" applyBorder="1" applyAlignment="1">
      <alignment horizontal="center" vertical="center" shrinkToFit="1"/>
    </xf>
    <xf numFmtId="20" fontId="22" fillId="3" borderId="1" xfId="12" applyNumberFormat="1" applyFont="1" applyFill="1" applyBorder="1" applyAlignment="1">
      <alignment horizontal="center" vertical="center" shrinkToFit="1"/>
    </xf>
    <xf numFmtId="20" fontId="27" fillId="3" borderId="1" xfId="12" applyNumberFormat="1" applyFont="1" applyFill="1" applyBorder="1" applyAlignment="1">
      <alignment horizontal="center" vertical="center" shrinkToFit="1"/>
    </xf>
    <xf numFmtId="0" fontId="16" fillId="4" borderId="1" xfId="13" applyFont="1" applyFill="1" applyBorder="1" applyAlignment="1">
      <alignment horizontal="center" vertical="center"/>
    </xf>
    <xf numFmtId="0" fontId="16" fillId="5" borderId="1" xfId="13" applyFont="1" applyFill="1" applyBorder="1" applyAlignment="1">
      <alignment horizontal="center" vertical="center"/>
    </xf>
    <xf numFmtId="20" fontId="34" fillId="5" borderId="1" xfId="12" applyNumberFormat="1" applyFont="1" applyFill="1" applyBorder="1" applyAlignment="1">
      <alignment horizontal="center" vertical="center"/>
    </xf>
    <xf numFmtId="20" fontId="22" fillId="2" borderId="1" xfId="12" applyNumberFormat="1" applyFont="1" applyFill="1" applyBorder="1" applyAlignment="1">
      <alignment horizontal="center" vertical="center" shrinkToFit="1"/>
    </xf>
    <xf numFmtId="20" fontId="18" fillId="8" borderId="1" xfId="12" applyNumberFormat="1" applyFont="1" applyFill="1" applyBorder="1" applyAlignment="1">
      <alignment horizontal="center" vertical="center" shrinkToFit="1"/>
    </xf>
    <xf numFmtId="0" fontId="16" fillId="4" borderId="16" xfId="13" applyFont="1" applyFill="1" applyBorder="1" applyAlignment="1">
      <alignment horizontal="center" vertical="center"/>
    </xf>
    <xf numFmtId="0" fontId="16" fillId="5" borderId="16" xfId="13" applyFont="1" applyFill="1" applyBorder="1" applyAlignment="1">
      <alignment horizontal="center" vertical="center"/>
    </xf>
    <xf numFmtId="20" fontId="24" fillId="5" borderId="16" xfId="12" applyNumberFormat="1" applyFont="1" applyFill="1" applyBorder="1" applyAlignment="1">
      <alignment horizontal="center" vertical="center"/>
    </xf>
    <xf numFmtId="20" fontId="37" fillId="5" borderId="1" xfId="12" applyNumberFormat="1" applyFont="1" applyFill="1" applyBorder="1" applyAlignment="1">
      <alignment horizontal="center" vertical="center"/>
    </xf>
    <xf numFmtId="20" fontId="22" fillId="7" borderId="1" xfId="12" applyNumberFormat="1" applyFont="1" applyFill="1" applyBorder="1" applyAlignment="1">
      <alignment horizontal="left" vertical="center"/>
    </xf>
    <xf numFmtId="0" fontId="19" fillId="4" borderId="1" xfId="12" applyFont="1" applyFill="1" applyBorder="1" applyAlignment="1">
      <alignment horizontal="center" vertical="center"/>
    </xf>
    <xf numFmtId="20" fontId="45" fillId="3" borderId="1" xfId="12" applyNumberFormat="1" applyFont="1" applyFill="1" applyBorder="1" applyAlignment="1">
      <alignment horizontal="left" vertical="center"/>
    </xf>
    <xf numFmtId="0" fontId="18" fillId="4" borderId="1" xfId="12" applyFont="1" applyFill="1" applyBorder="1">
      <alignment vertical="center"/>
    </xf>
    <xf numFmtId="20" fontId="22" fillId="7" borderId="1" xfId="12" applyNumberFormat="1" applyFont="1" applyFill="1" applyBorder="1" applyAlignment="1">
      <alignment horizontal="center" vertical="center" shrinkToFit="1"/>
    </xf>
    <xf numFmtId="0" fontId="16" fillId="0" borderId="7" xfId="12" quotePrefix="1" applyFont="1" applyBorder="1" applyAlignment="1">
      <alignment horizontal="center" vertical="center"/>
    </xf>
    <xf numFmtId="20" fontId="24" fillId="4" borderId="13" xfId="12" applyNumberFormat="1" applyFont="1" applyFill="1" applyBorder="1" applyAlignment="1">
      <alignment horizontal="center" vertical="center"/>
    </xf>
    <xf numFmtId="0" fontId="21" fillId="4" borderId="7" xfId="12" applyFont="1" applyFill="1" applyBorder="1" applyAlignment="1">
      <alignment horizontal="center" vertical="center"/>
    </xf>
    <xf numFmtId="0" fontId="22" fillId="7" borderId="7" xfId="12" applyFont="1" applyFill="1" applyBorder="1" applyAlignment="1">
      <alignment horizontal="left" vertical="center" shrinkToFit="1"/>
    </xf>
    <xf numFmtId="20" fontId="18" fillId="4" borderId="1" xfId="12" applyNumberFormat="1" applyFont="1" applyFill="1" applyBorder="1" applyAlignment="1">
      <alignment horizontal="center" vertical="center"/>
    </xf>
    <xf numFmtId="0" fontId="16" fillId="5" borderId="1" xfId="13" applyFont="1" applyFill="1" applyBorder="1" applyAlignment="1">
      <alignment horizontal="center" vertical="center" wrapText="1"/>
    </xf>
    <xf numFmtId="0" fontId="18" fillId="4" borderId="16" xfId="12" applyFont="1" applyFill="1" applyBorder="1" applyAlignment="1">
      <alignment horizontal="center" vertical="center"/>
    </xf>
    <xf numFmtId="20" fontId="21" fillId="9" borderId="16" xfId="12" applyNumberFormat="1" applyFont="1" applyFill="1" applyBorder="1" applyAlignment="1">
      <alignment horizontal="center" vertical="center"/>
    </xf>
    <xf numFmtId="0" fontId="16" fillId="4" borderId="7" xfId="13" applyFont="1" applyFill="1" applyBorder="1" applyAlignment="1">
      <alignment horizontal="center" vertical="center"/>
    </xf>
    <xf numFmtId="0" fontId="16" fillId="5" borderId="7" xfId="13" applyFont="1" applyFill="1" applyBorder="1" applyAlignment="1">
      <alignment horizontal="center" vertical="center"/>
    </xf>
    <xf numFmtId="0" fontId="20" fillId="7" borderId="7" xfId="12" applyFont="1" applyFill="1" applyBorder="1" applyAlignment="1">
      <alignment horizontal="center" vertical="center" shrinkToFit="1"/>
    </xf>
    <xf numFmtId="0" fontId="20" fillId="9" borderId="7" xfId="12" applyFont="1" applyFill="1" applyBorder="1" applyAlignment="1">
      <alignment horizontal="center" vertical="center" shrinkToFit="1"/>
    </xf>
    <xf numFmtId="20" fontId="18" fillId="9" borderId="7" xfId="12" applyNumberFormat="1" applyFont="1" applyFill="1" applyBorder="1" applyAlignment="1">
      <alignment horizontal="center" vertical="center" shrinkToFit="1"/>
    </xf>
    <xf numFmtId="0" fontId="20" fillId="9" borderId="1" xfId="12" applyFont="1" applyFill="1" applyBorder="1" applyAlignment="1">
      <alignment horizontal="center" vertical="center" shrinkToFit="1"/>
    </xf>
    <xf numFmtId="0" fontId="18" fillId="0" borderId="0" xfId="1" applyFont="1" applyAlignment="1">
      <alignment horizontal="center" vertical="center"/>
    </xf>
    <xf numFmtId="20" fontId="7" fillId="0" borderId="0" xfId="12" applyNumberFormat="1" applyFont="1" applyAlignment="1">
      <alignment horizontal="center" vertical="center"/>
    </xf>
    <xf numFmtId="178" fontId="2" fillId="0" borderId="0" xfId="12" applyNumberFormat="1">
      <alignment vertical="center"/>
    </xf>
    <xf numFmtId="178" fontId="2" fillId="0" borderId="0" xfId="12" applyNumberFormat="1" applyAlignment="1">
      <alignment horizontal="left" vertical="center"/>
    </xf>
    <xf numFmtId="20" fontId="2" fillId="0" borderId="0" xfId="12" applyNumberFormat="1">
      <alignment vertical="center"/>
    </xf>
    <xf numFmtId="20" fontId="2" fillId="0" borderId="0" xfId="12" applyNumberFormat="1" applyAlignment="1">
      <alignment horizontal="left" vertical="center"/>
    </xf>
    <xf numFmtId="0" fontId="23" fillId="2" borderId="24" xfId="5" applyFont="1" applyFill="1" applyBorder="1" applyAlignment="1">
      <alignment horizontal="center" vertical="center"/>
    </xf>
    <xf numFmtId="0" fontId="22" fillId="3" borderId="24" xfId="9" applyFont="1" applyFill="1" applyBorder="1">
      <alignment vertical="center"/>
    </xf>
    <xf numFmtId="0" fontId="17" fillId="3" borderId="1" xfId="12" applyFont="1" applyFill="1" applyBorder="1" applyAlignment="1">
      <alignment horizontal="center" vertical="center" wrapText="1"/>
    </xf>
    <xf numFmtId="20" fontId="22" fillId="2" borderId="1" xfId="5" applyNumberFormat="1" applyFont="1" applyFill="1" applyBorder="1" applyAlignment="1">
      <alignment horizontal="center" vertical="center" shrinkToFit="1"/>
    </xf>
    <xf numFmtId="20" fontId="19" fillId="3" borderId="1" xfId="12" applyNumberFormat="1" applyFont="1" applyFill="1" applyBorder="1" applyAlignment="1">
      <alignment horizontal="center" vertical="center"/>
    </xf>
    <xf numFmtId="0" fontId="20" fillId="7" borderId="16" xfId="12" applyFont="1" applyFill="1" applyBorder="1" applyAlignment="1">
      <alignment horizontal="center" vertical="center" shrinkToFit="1"/>
    </xf>
    <xf numFmtId="20" fontId="22" fillId="7" borderId="1" xfId="5" applyNumberFormat="1" applyFont="1" applyFill="1" applyBorder="1" applyAlignment="1">
      <alignment horizontal="right" vertical="center" shrinkToFit="1"/>
    </xf>
    <xf numFmtId="20" fontId="46" fillId="4" borderId="1" xfId="1" applyNumberFormat="1" applyFont="1" applyFill="1" applyBorder="1" applyAlignment="1">
      <alignment horizontal="center" vertical="center"/>
    </xf>
    <xf numFmtId="0" fontId="2" fillId="3" borderId="1" xfId="2" applyFill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/>
    </xf>
    <xf numFmtId="0" fontId="11" fillId="4" borderId="7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/>
    </xf>
    <xf numFmtId="0" fontId="11" fillId="5" borderId="7" xfId="1" applyFont="1" applyFill="1" applyBorder="1" applyAlignment="1">
      <alignment horizontal="center" vertical="center"/>
    </xf>
    <xf numFmtId="176" fontId="13" fillId="6" borderId="5" xfId="1" applyNumberFormat="1" applyFont="1" applyFill="1" applyBorder="1" applyAlignment="1">
      <alignment horizontal="center" vertical="center" wrapText="1"/>
    </xf>
    <xf numFmtId="176" fontId="13" fillId="6" borderId="6" xfId="1" applyNumberFormat="1" applyFont="1" applyFill="1" applyBorder="1" applyAlignment="1">
      <alignment horizontal="center" vertical="center" wrapText="1"/>
    </xf>
    <xf numFmtId="176" fontId="13" fillId="6" borderId="12" xfId="1" applyNumberFormat="1" applyFont="1" applyFill="1" applyBorder="1" applyAlignment="1">
      <alignment horizontal="center" vertical="center" wrapText="1"/>
    </xf>
    <xf numFmtId="176" fontId="13" fillId="6" borderId="13" xfId="1" applyNumberFormat="1" applyFont="1" applyFill="1" applyBorder="1" applyAlignment="1">
      <alignment horizontal="center" vertical="center" wrapText="1"/>
    </xf>
    <xf numFmtId="176" fontId="13" fillId="6" borderId="10" xfId="1" applyNumberFormat="1" applyFont="1" applyFill="1" applyBorder="1" applyAlignment="1">
      <alignment horizontal="center" vertical="center" wrapText="1"/>
    </xf>
    <xf numFmtId="176" fontId="13" fillId="6" borderId="9" xfId="1" applyNumberFormat="1" applyFont="1" applyFill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/>
    </xf>
    <xf numFmtId="0" fontId="15" fillId="5" borderId="10" xfId="1" applyFont="1" applyFill="1" applyBorder="1" applyAlignment="1">
      <alignment horizontal="center" vertical="center"/>
    </xf>
    <xf numFmtId="0" fontId="15" fillId="5" borderId="6" xfId="1" applyFont="1" applyFill="1" applyBorder="1" applyAlignment="1">
      <alignment horizontal="center" vertical="center"/>
    </xf>
    <xf numFmtId="0" fontId="15" fillId="5" borderId="12" xfId="1" applyFont="1" applyFill="1" applyBorder="1" applyAlignment="1">
      <alignment horizontal="center" vertical="center"/>
    </xf>
    <xf numFmtId="0" fontId="15" fillId="5" borderId="9" xfId="1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 vertical="center"/>
    </xf>
    <xf numFmtId="0" fontId="11" fillId="7" borderId="2" xfId="1" applyFont="1" applyFill="1" applyBorder="1" applyAlignment="1">
      <alignment horizontal="center" vertical="center" shrinkToFit="1"/>
    </xf>
    <xf numFmtId="0" fontId="11" fillId="7" borderId="8" xfId="1" applyFont="1" applyFill="1" applyBorder="1" applyAlignment="1">
      <alignment horizontal="center" vertical="center" shrinkToFit="1"/>
    </xf>
    <xf numFmtId="0" fontId="11" fillId="7" borderId="3" xfId="1" applyFont="1" applyFill="1" applyBorder="1" applyAlignment="1">
      <alignment horizontal="center" vertical="center" shrinkToFit="1"/>
    </xf>
    <xf numFmtId="0" fontId="11" fillId="9" borderId="2" xfId="1" applyFont="1" applyFill="1" applyBorder="1" applyAlignment="1">
      <alignment horizontal="center" vertical="center" shrinkToFit="1"/>
    </xf>
    <xf numFmtId="0" fontId="11" fillId="9" borderId="3" xfId="1" applyFont="1" applyFill="1" applyBorder="1" applyAlignment="1">
      <alignment horizontal="center" vertical="center" shrinkToFit="1"/>
    </xf>
    <xf numFmtId="176" fontId="9" fillId="7" borderId="5" xfId="1" applyNumberFormat="1" applyFont="1" applyFill="1" applyBorder="1" applyAlignment="1">
      <alignment horizontal="center" vertical="center" wrapText="1"/>
    </xf>
    <xf numFmtId="176" fontId="9" fillId="7" borderId="12" xfId="1" applyNumberFormat="1" applyFont="1" applyFill="1" applyBorder="1" applyAlignment="1">
      <alignment horizontal="center" vertical="center" wrapText="1"/>
    </xf>
    <xf numFmtId="176" fontId="9" fillId="11" borderId="1" xfId="1" applyNumberFormat="1" applyFont="1" applyFill="1" applyBorder="1" applyAlignment="1">
      <alignment horizontal="center" vertical="center" wrapText="1"/>
    </xf>
    <xf numFmtId="176" fontId="9" fillId="7" borderId="11" xfId="1" applyNumberFormat="1" applyFont="1" applyFill="1" applyBorder="1" applyAlignment="1">
      <alignment horizontal="center" vertical="center" wrapText="1"/>
    </xf>
    <xf numFmtId="176" fontId="9" fillId="7" borderId="14" xfId="1" applyNumberFormat="1" applyFont="1" applyFill="1" applyBorder="1" applyAlignment="1">
      <alignment horizontal="center" vertical="center" wrapText="1"/>
    </xf>
    <xf numFmtId="176" fontId="14" fillId="11" borderId="1" xfId="1" applyNumberFormat="1" applyFont="1" applyFill="1" applyBorder="1" applyAlignment="1">
      <alignment horizontal="center" vertical="center" wrapText="1"/>
    </xf>
    <xf numFmtId="0" fontId="15" fillId="4" borderId="10" xfId="1" applyFont="1" applyFill="1" applyBorder="1" applyAlignment="1">
      <alignment horizontal="center" vertical="center"/>
    </xf>
    <xf numFmtId="0" fontId="15" fillId="4" borderId="10" xfId="1" applyFont="1" applyFill="1" applyBorder="1" applyAlignment="1">
      <alignment horizontal="left" vertical="center"/>
    </xf>
    <xf numFmtId="0" fontId="15" fillId="4" borderId="9" xfId="1" applyFont="1" applyFill="1" applyBorder="1" applyAlignment="1">
      <alignment horizontal="center" vertical="center"/>
    </xf>
    <xf numFmtId="0" fontId="15" fillId="4" borderId="9" xfId="1" applyFont="1" applyFill="1" applyBorder="1" applyAlignment="1">
      <alignment horizontal="left" vertical="center"/>
    </xf>
    <xf numFmtId="0" fontId="2" fillId="3" borderId="2" xfId="2" applyFill="1" applyBorder="1" applyAlignment="1">
      <alignment horizontal="center" vertical="center"/>
    </xf>
    <xf numFmtId="0" fontId="2" fillId="3" borderId="3" xfId="2" applyFill="1" applyBorder="1" applyAlignment="1">
      <alignment horizontal="center" vertical="center"/>
    </xf>
    <xf numFmtId="176" fontId="9" fillId="3" borderId="2" xfId="1" applyNumberFormat="1" applyFont="1" applyFill="1" applyBorder="1" applyAlignment="1">
      <alignment horizontal="center" vertical="center" wrapText="1"/>
    </xf>
    <xf numFmtId="176" fontId="9" fillId="3" borderId="3" xfId="1" applyNumberFormat="1" applyFont="1" applyFill="1" applyBorder="1" applyAlignment="1">
      <alignment horizontal="center" vertical="center" wrapText="1"/>
    </xf>
    <xf numFmtId="176" fontId="9" fillId="7" borderId="22" xfId="1" applyNumberFormat="1" applyFont="1" applyFill="1" applyBorder="1" applyAlignment="1">
      <alignment horizontal="center" vertical="center" wrapText="1"/>
    </xf>
    <xf numFmtId="176" fontId="9" fillId="7" borderId="23" xfId="1" applyNumberFormat="1" applyFont="1" applyFill="1" applyBorder="1" applyAlignment="1">
      <alignment horizontal="center" vertical="center" wrapText="1"/>
    </xf>
    <xf numFmtId="0" fontId="42" fillId="0" borderId="0" xfId="12" applyFont="1" applyAlignment="1">
      <alignment horizontal="left" vertical="center" wrapText="1"/>
    </xf>
    <xf numFmtId="176" fontId="9" fillId="3" borderId="21" xfId="1" applyNumberFormat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176" fontId="14" fillId="11" borderId="2" xfId="1" applyNumberFormat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</cellXfs>
  <cellStyles count="14">
    <cellStyle name="백분율" xfId="7" builtinId="5"/>
    <cellStyle name="쉼표 [0]" xfId="6" builtinId="6"/>
    <cellStyle name="쉼표 [0] 10" xfId="3"/>
    <cellStyle name="표준" xfId="0" builtinId="0"/>
    <cellStyle name="표준 10" xfId="4"/>
    <cellStyle name="표준 2" xfId="2"/>
    <cellStyle name="표준 2 3" xfId="12"/>
    <cellStyle name="표준 34" xfId="10"/>
    <cellStyle name="표준 34 11" xfId="13"/>
    <cellStyle name="표준 34 2" xfId="11"/>
    <cellStyle name="표준 4" xfId="1"/>
    <cellStyle name="표준 40 3" xfId="8"/>
    <cellStyle name="표준 40 3 3" xfId="9"/>
    <cellStyle name="표준 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VT549"/>
  <sheetViews>
    <sheetView zoomScale="70" zoomScaleNormal="70" zoomScaleSheetLayoutView="85" workbookViewId="0">
      <selection activeCell="Q16" sqref="Q16"/>
    </sheetView>
  </sheetViews>
  <sheetFormatPr defaultRowHeight="19.5"/>
  <cols>
    <col min="1" max="1" width="6.375" style="3" customWidth="1"/>
    <col min="2" max="3" width="6.25" style="2" bestFit="1" customWidth="1"/>
    <col min="4" max="4" width="11.625" style="3" bestFit="1" customWidth="1"/>
    <col min="5" max="5" width="22.75" style="3" customWidth="1"/>
    <col min="6" max="6" width="22.125" style="3" customWidth="1"/>
    <col min="7" max="7" width="25" style="3" hidden="1" customWidth="1"/>
    <col min="8" max="8" width="7.375" style="3" hidden="1" customWidth="1"/>
    <col min="9" max="9" width="21.125" style="3" hidden="1" customWidth="1"/>
    <col min="10" max="10" width="8.75" style="3" hidden="1" customWidth="1"/>
    <col min="11" max="11" width="10.125" style="3" customWidth="1"/>
    <col min="12" max="15" width="9.875" style="3" customWidth="1"/>
    <col min="16" max="21" width="10.125" style="4" customWidth="1"/>
    <col min="22" max="25" width="9" style="4" customWidth="1"/>
    <col min="26" max="27" width="8.75" style="4" customWidth="1"/>
    <col min="28" max="29" width="8.625" style="4" customWidth="1"/>
    <col min="30" max="30" width="8.625" style="5" customWidth="1"/>
    <col min="31" max="43" width="8.625" style="6" customWidth="1"/>
    <col min="44" max="44" width="9" style="6" customWidth="1"/>
    <col min="45" max="258" width="9" style="3"/>
    <col min="259" max="259" width="6.375" style="3" customWidth="1"/>
    <col min="260" max="261" width="6.25" style="3" bestFit="1" customWidth="1"/>
    <col min="262" max="262" width="11.625" style="3" bestFit="1" customWidth="1"/>
    <col min="263" max="263" width="22.75" style="3" customWidth="1"/>
    <col min="264" max="264" width="22.125" style="3" customWidth="1"/>
    <col min="265" max="268" width="0" style="3" hidden="1" customWidth="1"/>
    <col min="269" max="269" width="10.125" style="3" customWidth="1"/>
    <col min="270" max="270" width="9" style="3" customWidth="1"/>
    <col min="271" max="271" width="9.875" style="3" customWidth="1"/>
    <col min="272" max="277" width="10.125" style="3" customWidth="1"/>
    <col min="278" max="281" width="9" style="3" customWidth="1"/>
    <col min="282" max="283" width="8.75" style="3" customWidth="1"/>
    <col min="284" max="299" width="8.625" style="3" customWidth="1"/>
    <col min="300" max="300" width="9" style="3" customWidth="1"/>
    <col min="301" max="514" width="9" style="3"/>
    <col min="515" max="515" width="6.375" style="3" customWidth="1"/>
    <col min="516" max="517" width="6.25" style="3" bestFit="1" customWidth="1"/>
    <col min="518" max="518" width="11.625" style="3" bestFit="1" customWidth="1"/>
    <col min="519" max="519" width="22.75" style="3" customWidth="1"/>
    <col min="520" max="520" width="22.125" style="3" customWidth="1"/>
    <col min="521" max="524" width="0" style="3" hidden="1" customWidth="1"/>
    <col min="525" max="525" width="10.125" style="3" customWidth="1"/>
    <col min="526" max="526" width="9" style="3" customWidth="1"/>
    <col min="527" max="527" width="9.875" style="3" customWidth="1"/>
    <col min="528" max="533" width="10.125" style="3" customWidth="1"/>
    <col min="534" max="537" width="9" style="3" customWidth="1"/>
    <col min="538" max="539" width="8.75" style="3" customWidth="1"/>
    <col min="540" max="555" width="8.625" style="3" customWidth="1"/>
    <col min="556" max="556" width="9" style="3" customWidth="1"/>
    <col min="557" max="770" width="9" style="3"/>
    <col min="771" max="771" width="6.375" style="3" customWidth="1"/>
    <col min="772" max="773" width="6.25" style="3" bestFit="1" customWidth="1"/>
    <col min="774" max="774" width="11.625" style="3" bestFit="1" customWidth="1"/>
    <col min="775" max="775" width="22.75" style="3" customWidth="1"/>
    <col min="776" max="776" width="22.125" style="3" customWidth="1"/>
    <col min="777" max="780" width="0" style="3" hidden="1" customWidth="1"/>
    <col min="781" max="781" width="10.125" style="3" customWidth="1"/>
    <col min="782" max="782" width="9" style="3" customWidth="1"/>
    <col min="783" max="783" width="9.875" style="3" customWidth="1"/>
    <col min="784" max="789" width="10.125" style="3" customWidth="1"/>
    <col min="790" max="793" width="9" style="3" customWidth="1"/>
    <col min="794" max="795" width="8.75" style="3" customWidth="1"/>
    <col min="796" max="811" width="8.625" style="3" customWidth="1"/>
    <col min="812" max="812" width="9" style="3" customWidth="1"/>
    <col min="813" max="1026" width="9" style="3"/>
    <col min="1027" max="1027" width="6.375" style="3" customWidth="1"/>
    <col min="1028" max="1029" width="6.25" style="3" bestFit="1" customWidth="1"/>
    <col min="1030" max="1030" width="11.625" style="3" bestFit="1" customWidth="1"/>
    <col min="1031" max="1031" width="22.75" style="3" customWidth="1"/>
    <col min="1032" max="1032" width="22.125" style="3" customWidth="1"/>
    <col min="1033" max="1036" width="0" style="3" hidden="1" customWidth="1"/>
    <col min="1037" max="1037" width="10.125" style="3" customWidth="1"/>
    <col min="1038" max="1038" width="9" style="3" customWidth="1"/>
    <col min="1039" max="1039" width="9.875" style="3" customWidth="1"/>
    <col min="1040" max="1045" width="10.125" style="3" customWidth="1"/>
    <col min="1046" max="1049" width="9" style="3" customWidth="1"/>
    <col min="1050" max="1051" width="8.75" style="3" customWidth="1"/>
    <col min="1052" max="1067" width="8.625" style="3" customWidth="1"/>
    <col min="1068" max="1068" width="9" style="3" customWidth="1"/>
    <col min="1069" max="1282" width="9" style="3"/>
    <col min="1283" max="1283" width="6.375" style="3" customWidth="1"/>
    <col min="1284" max="1285" width="6.25" style="3" bestFit="1" customWidth="1"/>
    <col min="1286" max="1286" width="11.625" style="3" bestFit="1" customWidth="1"/>
    <col min="1287" max="1287" width="22.75" style="3" customWidth="1"/>
    <col min="1288" max="1288" width="22.125" style="3" customWidth="1"/>
    <col min="1289" max="1292" width="0" style="3" hidden="1" customWidth="1"/>
    <col min="1293" max="1293" width="10.125" style="3" customWidth="1"/>
    <col min="1294" max="1294" width="9" style="3" customWidth="1"/>
    <col min="1295" max="1295" width="9.875" style="3" customWidth="1"/>
    <col min="1296" max="1301" width="10.125" style="3" customWidth="1"/>
    <col min="1302" max="1305" width="9" style="3" customWidth="1"/>
    <col min="1306" max="1307" width="8.75" style="3" customWidth="1"/>
    <col min="1308" max="1323" width="8.625" style="3" customWidth="1"/>
    <col min="1324" max="1324" width="9" style="3" customWidth="1"/>
    <col min="1325" max="1538" width="9" style="3"/>
    <col min="1539" max="1539" width="6.375" style="3" customWidth="1"/>
    <col min="1540" max="1541" width="6.25" style="3" bestFit="1" customWidth="1"/>
    <col min="1542" max="1542" width="11.625" style="3" bestFit="1" customWidth="1"/>
    <col min="1543" max="1543" width="22.75" style="3" customWidth="1"/>
    <col min="1544" max="1544" width="22.125" style="3" customWidth="1"/>
    <col min="1545" max="1548" width="0" style="3" hidden="1" customWidth="1"/>
    <col min="1549" max="1549" width="10.125" style="3" customWidth="1"/>
    <col min="1550" max="1550" width="9" style="3" customWidth="1"/>
    <col min="1551" max="1551" width="9.875" style="3" customWidth="1"/>
    <col min="1552" max="1557" width="10.125" style="3" customWidth="1"/>
    <col min="1558" max="1561" width="9" style="3" customWidth="1"/>
    <col min="1562" max="1563" width="8.75" style="3" customWidth="1"/>
    <col min="1564" max="1579" width="8.625" style="3" customWidth="1"/>
    <col min="1580" max="1580" width="9" style="3" customWidth="1"/>
    <col min="1581" max="1794" width="9" style="3"/>
    <col min="1795" max="1795" width="6.375" style="3" customWidth="1"/>
    <col min="1796" max="1797" width="6.25" style="3" bestFit="1" customWidth="1"/>
    <col min="1798" max="1798" width="11.625" style="3" bestFit="1" customWidth="1"/>
    <col min="1799" max="1799" width="22.75" style="3" customWidth="1"/>
    <col min="1800" max="1800" width="22.125" style="3" customWidth="1"/>
    <col min="1801" max="1804" width="0" style="3" hidden="1" customWidth="1"/>
    <col min="1805" max="1805" width="10.125" style="3" customWidth="1"/>
    <col min="1806" max="1806" width="9" style="3" customWidth="1"/>
    <col min="1807" max="1807" width="9.875" style="3" customWidth="1"/>
    <col min="1808" max="1813" width="10.125" style="3" customWidth="1"/>
    <col min="1814" max="1817" width="9" style="3" customWidth="1"/>
    <col min="1818" max="1819" width="8.75" style="3" customWidth="1"/>
    <col min="1820" max="1835" width="8.625" style="3" customWidth="1"/>
    <col min="1836" max="1836" width="9" style="3" customWidth="1"/>
    <col min="1837" max="2050" width="9" style="3"/>
    <col min="2051" max="2051" width="6.375" style="3" customWidth="1"/>
    <col min="2052" max="2053" width="6.25" style="3" bestFit="1" customWidth="1"/>
    <col min="2054" max="2054" width="11.625" style="3" bestFit="1" customWidth="1"/>
    <col min="2055" max="2055" width="22.75" style="3" customWidth="1"/>
    <col min="2056" max="2056" width="22.125" style="3" customWidth="1"/>
    <col min="2057" max="2060" width="0" style="3" hidden="1" customWidth="1"/>
    <col min="2061" max="2061" width="10.125" style="3" customWidth="1"/>
    <col min="2062" max="2062" width="9" style="3" customWidth="1"/>
    <col min="2063" max="2063" width="9.875" style="3" customWidth="1"/>
    <col min="2064" max="2069" width="10.125" style="3" customWidth="1"/>
    <col min="2070" max="2073" width="9" style="3" customWidth="1"/>
    <col min="2074" max="2075" width="8.75" style="3" customWidth="1"/>
    <col min="2076" max="2091" width="8.625" style="3" customWidth="1"/>
    <col min="2092" max="2092" width="9" style="3" customWidth="1"/>
    <col min="2093" max="2306" width="9" style="3"/>
    <col min="2307" max="2307" width="6.375" style="3" customWidth="1"/>
    <col min="2308" max="2309" width="6.25" style="3" bestFit="1" customWidth="1"/>
    <col min="2310" max="2310" width="11.625" style="3" bestFit="1" customWidth="1"/>
    <col min="2311" max="2311" width="22.75" style="3" customWidth="1"/>
    <col min="2312" max="2312" width="22.125" style="3" customWidth="1"/>
    <col min="2313" max="2316" width="0" style="3" hidden="1" customWidth="1"/>
    <col min="2317" max="2317" width="10.125" style="3" customWidth="1"/>
    <col min="2318" max="2318" width="9" style="3" customWidth="1"/>
    <col min="2319" max="2319" width="9.875" style="3" customWidth="1"/>
    <col min="2320" max="2325" width="10.125" style="3" customWidth="1"/>
    <col min="2326" max="2329" width="9" style="3" customWidth="1"/>
    <col min="2330" max="2331" width="8.75" style="3" customWidth="1"/>
    <col min="2332" max="2347" width="8.625" style="3" customWidth="1"/>
    <col min="2348" max="2348" width="9" style="3" customWidth="1"/>
    <col min="2349" max="2562" width="9" style="3"/>
    <col min="2563" max="2563" width="6.375" style="3" customWidth="1"/>
    <col min="2564" max="2565" width="6.25" style="3" bestFit="1" customWidth="1"/>
    <col min="2566" max="2566" width="11.625" style="3" bestFit="1" customWidth="1"/>
    <col min="2567" max="2567" width="22.75" style="3" customWidth="1"/>
    <col min="2568" max="2568" width="22.125" style="3" customWidth="1"/>
    <col min="2569" max="2572" width="0" style="3" hidden="1" customWidth="1"/>
    <col min="2573" max="2573" width="10.125" style="3" customWidth="1"/>
    <col min="2574" max="2574" width="9" style="3" customWidth="1"/>
    <col min="2575" max="2575" width="9.875" style="3" customWidth="1"/>
    <col min="2576" max="2581" width="10.125" style="3" customWidth="1"/>
    <col min="2582" max="2585" width="9" style="3" customWidth="1"/>
    <col min="2586" max="2587" width="8.75" style="3" customWidth="1"/>
    <col min="2588" max="2603" width="8.625" style="3" customWidth="1"/>
    <col min="2604" max="2604" width="9" style="3" customWidth="1"/>
    <col min="2605" max="2818" width="9" style="3"/>
    <col min="2819" max="2819" width="6.375" style="3" customWidth="1"/>
    <col min="2820" max="2821" width="6.25" style="3" bestFit="1" customWidth="1"/>
    <col min="2822" max="2822" width="11.625" style="3" bestFit="1" customWidth="1"/>
    <col min="2823" max="2823" width="22.75" style="3" customWidth="1"/>
    <col min="2824" max="2824" width="22.125" style="3" customWidth="1"/>
    <col min="2825" max="2828" width="0" style="3" hidden="1" customWidth="1"/>
    <col min="2829" max="2829" width="10.125" style="3" customWidth="1"/>
    <col min="2830" max="2830" width="9" style="3" customWidth="1"/>
    <col min="2831" max="2831" width="9.875" style="3" customWidth="1"/>
    <col min="2832" max="2837" width="10.125" style="3" customWidth="1"/>
    <col min="2838" max="2841" width="9" style="3" customWidth="1"/>
    <col min="2842" max="2843" width="8.75" style="3" customWidth="1"/>
    <col min="2844" max="2859" width="8.625" style="3" customWidth="1"/>
    <col min="2860" max="2860" width="9" style="3" customWidth="1"/>
    <col min="2861" max="3074" width="9" style="3"/>
    <col min="3075" max="3075" width="6.375" style="3" customWidth="1"/>
    <col min="3076" max="3077" width="6.25" style="3" bestFit="1" customWidth="1"/>
    <col min="3078" max="3078" width="11.625" style="3" bestFit="1" customWidth="1"/>
    <col min="3079" max="3079" width="22.75" style="3" customWidth="1"/>
    <col min="3080" max="3080" width="22.125" style="3" customWidth="1"/>
    <col min="3081" max="3084" width="0" style="3" hidden="1" customWidth="1"/>
    <col min="3085" max="3085" width="10.125" style="3" customWidth="1"/>
    <col min="3086" max="3086" width="9" style="3" customWidth="1"/>
    <col min="3087" max="3087" width="9.875" style="3" customWidth="1"/>
    <col min="3088" max="3093" width="10.125" style="3" customWidth="1"/>
    <col min="3094" max="3097" width="9" style="3" customWidth="1"/>
    <col min="3098" max="3099" width="8.75" style="3" customWidth="1"/>
    <col min="3100" max="3115" width="8.625" style="3" customWidth="1"/>
    <col min="3116" max="3116" width="9" style="3" customWidth="1"/>
    <col min="3117" max="3330" width="9" style="3"/>
    <col min="3331" max="3331" width="6.375" style="3" customWidth="1"/>
    <col min="3332" max="3333" width="6.25" style="3" bestFit="1" customWidth="1"/>
    <col min="3334" max="3334" width="11.625" style="3" bestFit="1" customWidth="1"/>
    <col min="3335" max="3335" width="22.75" style="3" customWidth="1"/>
    <col min="3336" max="3336" width="22.125" style="3" customWidth="1"/>
    <col min="3337" max="3340" width="0" style="3" hidden="1" customWidth="1"/>
    <col min="3341" max="3341" width="10.125" style="3" customWidth="1"/>
    <col min="3342" max="3342" width="9" style="3" customWidth="1"/>
    <col min="3343" max="3343" width="9.875" style="3" customWidth="1"/>
    <col min="3344" max="3349" width="10.125" style="3" customWidth="1"/>
    <col min="3350" max="3353" width="9" style="3" customWidth="1"/>
    <col min="3354" max="3355" width="8.75" style="3" customWidth="1"/>
    <col min="3356" max="3371" width="8.625" style="3" customWidth="1"/>
    <col min="3372" max="3372" width="9" style="3" customWidth="1"/>
    <col min="3373" max="3586" width="9" style="3"/>
    <col min="3587" max="3587" width="6.375" style="3" customWidth="1"/>
    <col min="3588" max="3589" width="6.25" style="3" bestFit="1" customWidth="1"/>
    <col min="3590" max="3590" width="11.625" style="3" bestFit="1" customWidth="1"/>
    <col min="3591" max="3591" width="22.75" style="3" customWidth="1"/>
    <col min="3592" max="3592" width="22.125" style="3" customWidth="1"/>
    <col min="3593" max="3596" width="0" style="3" hidden="1" customWidth="1"/>
    <col min="3597" max="3597" width="10.125" style="3" customWidth="1"/>
    <col min="3598" max="3598" width="9" style="3" customWidth="1"/>
    <col min="3599" max="3599" width="9.875" style="3" customWidth="1"/>
    <col min="3600" max="3605" width="10.125" style="3" customWidth="1"/>
    <col min="3606" max="3609" width="9" style="3" customWidth="1"/>
    <col min="3610" max="3611" width="8.75" style="3" customWidth="1"/>
    <col min="3612" max="3627" width="8.625" style="3" customWidth="1"/>
    <col min="3628" max="3628" width="9" style="3" customWidth="1"/>
    <col min="3629" max="3842" width="9" style="3"/>
    <col min="3843" max="3843" width="6.375" style="3" customWidth="1"/>
    <col min="3844" max="3845" width="6.25" style="3" bestFit="1" customWidth="1"/>
    <col min="3846" max="3846" width="11.625" style="3" bestFit="1" customWidth="1"/>
    <col min="3847" max="3847" width="22.75" style="3" customWidth="1"/>
    <col min="3848" max="3848" width="22.125" style="3" customWidth="1"/>
    <col min="3849" max="3852" width="0" style="3" hidden="1" customWidth="1"/>
    <col min="3853" max="3853" width="10.125" style="3" customWidth="1"/>
    <col min="3854" max="3854" width="9" style="3" customWidth="1"/>
    <col min="3855" max="3855" width="9.875" style="3" customWidth="1"/>
    <col min="3856" max="3861" width="10.125" style="3" customWidth="1"/>
    <col min="3862" max="3865" width="9" style="3" customWidth="1"/>
    <col min="3866" max="3867" width="8.75" style="3" customWidth="1"/>
    <col min="3868" max="3883" width="8.625" style="3" customWidth="1"/>
    <col min="3884" max="3884" width="9" style="3" customWidth="1"/>
    <col min="3885" max="4098" width="9" style="3"/>
    <col min="4099" max="4099" width="6.375" style="3" customWidth="1"/>
    <col min="4100" max="4101" width="6.25" style="3" bestFit="1" customWidth="1"/>
    <col min="4102" max="4102" width="11.625" style="3" bestFit="1" customWidth="1"/>
    <col min="4103" max="4103" width="22.75" style="3" customWidth="1"/>
    <col min="4104" max="4104" width="22.125" style="3" customWidth="1"/>
    <col min="4105" max="4108" width="0" style="3" hidden="1" customWidth="1"/>
    <col min="4109" max="4109" width="10.125" style="3" customWidth="1"/>
    <col min="4110" max="4110" width="9" style="3" customWidth="1"/>
    <col min="4111" max="4111" width="9.875" style="3" customWidth="1"/>
    <col min="4112" max="4117" width="10.125" style="3" customWidth="1"/>
    <col min="4118" max="4121" width="9" style="3" customWidth="1"/>
    <col min="4122" max="4123" width="8.75" style="3" customWidth="1"/>
    <col min="4124" max="4139" width="8.625" style="3" customWidth="1"/>
    <col min="4140" max="4140" width="9" style="3" customWidth="1"/>
    <col min="4141" max="4354" width="9" style="3"/>
    <col min="4355" max="4355" width="6.375" style="3" customWidth="1"/>
    <col min="4356" max="4357" width="6.25" style="3" bestFit="1" customWidth="1"/>
    <col min="4358" max="4358" width="11.625" style="3" bestFit="1" customWidth="1"/>
    <col min="4359" max="4359" width="22.75" style="3" customWidth="1"/>
    <col min="4360" max="4360" width="22.125" style="3" customWidth="1"/>
    <col min="4361" max="4364" width="0" style="3" hidden="1" customWidth="1"/>
    <col min="4365" max="4365" width="10.125" style="3" customWidth="1"/>
    <col min="4366" max="4366" width="9" style="3" customWidth="1"/>
    <col min="4367" max="4367" width="9.875" style="3" customWidth="1"/>
    <col min="4368" max="4373" width="10.125" style="3" customWidth="1"/>
    <col min="4374" max="4377" width="9" style="3" customWidth="1"/>
    <col min="4378" max="4379" width="8.75" style="3" customWidth="1"/>
    <col min="4380" max="4395" width="8.625" style="3" customWidth="1"/>
    <col min="4396" max="4396" width="9" style="3" customWidth="1"/>
    <col min="4397" max="4610" width="9" style="3"/>
    <col min="4611" max="4611" width="6.375" style="3" customWidth="1"/>
    <col min="4612" max="4613" width="6.25" style="3" bestFit="1" customWidth="1"/>
    <col min="4614" max="4614" width="11.625" style="3" bestFit="1" customWidth="1"/>
    <col min="4615" max="4615" width="22.75" style="3" customWidth="1"/>
    <col min="4616" max="4616" width="22.125" style="3" customWidth="1"/>
    <col min="4617" max="4620" width="0" style="3" hidden="1" customWidth="1"/>
    <col min="4621" max="4621" width="10.125" style="3" customWidth="1"/>
    <col min="4622" max="4622" width="9" style="3" customWidth="1"/>
    <col min="4623" max="4623" width="9.875" style="3" customWidth="1"/>
    <col min="4624" max="4629" width="10.125" style="3" customWidth="1"/>
    <col min="4630" max="4633" width="9" style="3" customWidth="1"/>
    <col min="4634" max="4635" width="8.75" style="3" customWidth="1"/>
    <col min="4636" max="4651" width="8.625" style="3" customWidth="1"/>
    <col min="4652" max="4652" width="9" style="3" customWidth="1"/>
    <col min="4653" max="4866" width="9" style="3"/>
    <col min="4867" max="4867" width="6.375" style="3" customWidth="1"/>
    <col min="4868" max="4869" width="6.25" style="3" bestFit="1" customWidth="1"/>
    <col min="4870" max="4870" width="11.625" style="3" bestFit="1" customWidth="1"/>
    <col min="4871" max="4871" width="22.75" style="3" customWidth="1"/>
    <col min="4872" max="4872" width="22.125" style="3" customWidth="1"/>
    <col min="4873" max="4876" width="0" style="3" hidden="1" customWidth="1"/>
    <col min="4877" max="4877" width="10.125" style="3" customWidth="1"/>
    <col min="4878" max="4878" width="9" style="3" customWidth="1"/>
    <col min="4879" max="4879" width="9.875" style="3" customWidth="1"/>
    <col min="4880" max="4885" width="10.125" style="3" customWidth="1"/>
    <col min="4886" max="4889" width="9" style="3" customWidth="1"/>
    <col min="4890" max="4891" width="8.75" style="3" customWidth="1"/>
    <col min="4892" max="4907" width="8.625" style="3" customWidth="1"/>
    <col min="4908" max="4908" width="9" style="3" customWidth="1"/>
    <col min="4909" max="5122" width="9" style="3"/>
    <col min="5123" max="5123" width="6.375" style="3" customWidth="1"/>
    <col min="5124" max="5125" width="6.25" style="3" bestFit="1" customWidth="1"/>
    <col min="5126" max="5126" width="11.625" style="3" bestFit="1" customWidth="1"/>
    <col min="5127" max="5127" width="22.75" style="3" customWidth="1"/>
    <col min="5128" max="5128" width="22.125" style="3" customWidth="1"/>
    <col min="5129" max="5132" width="0" style="3" hidden="1" customWidth="1"/>
    <col min="5133" max="5133" width="10.125" style="3" customWidth="1"/>
    <col min="5134" max="5134" width="9" style="3" customWidth="1"/>
    <col min="5135" max="5135" width="9.875" style="3" customWidth="1"/>
    <col min="5136" max="5141" width="10.125" style="3" customWidth="1"/>
    <col min="5142" max="5145" width="9" style="3" customWidth="1"/>
    <col min="5146" max="5147" width="8.75" style="3" customWidth="1"/>
    <col min="5148" max="5163" width="8.625" style="3" customWidth="1"/>
    <col min="5164" max="5164" width="9" style="3" customWidth="1"/>
    <col min="5165" max="5378" width="9" style="3"/>
    <col min="5379" max="5379" width="6.375" style="3" customWidth="1"/>
    <col min="5380" max="5381" width="6.25" style="3" bestFit="1" customWidth="1"/>
    <col min="5382" max="5382" width="11.625" style="3" bestFit="1" customWidth="1"/>
    <col min="5383" max="5383" width="22.75" style="3" customWidth="1"/>
    <col min="5384" max="5384" width="22.125" style="3" customWidth="1"/>
    <col min="5385" max="5388" width="0" style="3" hidden="1" customWidth="1"/>
    <col min="5389" max="5389" width="10.125" style="3" customWidth="1"/>
    <col min="5390" max="5390" width="9" style="3" customWidth="1"/>
    <col min="5391" max="5391" width="9.875" style="3" customWidth="1"/>
    <col min="5392" max="5397" width="10.125" style="3" customWidth="1"/>
    <col min="5398" max="5401" width="9" style="3" customWidth="1"/>
    <col min="5402" max="5403" width="8.75" style="3" customWidth="1"/>
    <col min="5404" max="5419" width="8.625" style="3" customWidth="1"/>
    <col min="5420" max="5420" width="9" style="3" customWidth="1"/>
    <col min="5421" max="5634" width="9" style="3"/>
    <col min="5635" max="5635" width="6.375" style="3" customWidth="1"/>
    <col min="5636" max="5637" width="6.25" style="3" bestFit="1" customWidth="1"/>
    <col min="5638" max="5638" width="11.625" style="3" bestFit="1" customWidth="1"/>
    <col min="5639" max="5639" width="22.75" style="3" customWidth="1"/>
    <col min="5640" max="5640" width="22.125" style="3" customWidth="1"/>
    <col min="5641" max="5644" width="0" style="3" hidden="1" customWidth="1"/>
    <col min="5645" max="5645" width="10.125" style="3" customWidth="1"/>
    <col min="5646" max="5646" width="9" style="3" customWidth="1"/>
    <col min="5647" max="5647" width="9.875" style="3" customWidth="1"/>
    <col min="5648" max="5653" width="10.125" style="3" customWidth="1"/>
    <col min="5654" max="5657" width="9" style="3" customWidth="1"/>
    <col min="5658" max="5659" width="8.75" style="3" customWidth="1"/>
    <col min="5660" max="5675" width="8.625" style="3" customWidth="1"/>
    <col min="5676" max="5676" width="9" style="3" customWidth="1"/>
    <col min="5677" max="5890" width="9" style="3"/>
    <col min="5891" max="5891" width="6.375" style="3" customWidth="1"/>
    <col min="5892" max="5893" width="6.25" style="3" bestFit="1" customWidth="1"/>
    <col min="5894" max="5894" width="11.625" style="3" bestFit="1" customWidth="1"/>
    <col min="5895" max="5895" width="22.75" style="3" customWidth="1"/>
    <col min="5896" max="5896" width="22.125" style="3" customWidth="1"/>
    <col min="5897" max="5900" width="0" style="3" hidden="1" customWidth="1"/>
    <col min="5901" max="5901" width="10.125" style="3" customWidth="1"/>
    <col min="5902" max="5902" width="9" style="3" customWidth="1"/>
    <col min="5903" max="5903" width="9.875" style="3" customWidth="1"/>
    <col min="5904" max="5909" width="10.125" style="3" customWidth="1"/>
    <col min="5910" max="5913" width="9" style="3" customWidth="1"/>
    <col min="5914" max="5915" width="8.75" style="3" customWidth="1"/>
    <col min="5916" max="5931" width="8.625" style="3" customWidth="1"/>
    <col min="5932" max="5932" width="9" style="3" customWidth="1"/>
    <col min="5933" max="6146" width="9" style="3"/>
    <col min="6147" max="6147" width="6.375" style="3" customWidth="1"/>
    <col min="6148" max="6149" width="6.25" style="3" bestFit="1" customWidth="1"/>
    <col min="6150" max="6150" width="11.625" style="3" bestFit="1" customWidth="1"/>
    <col min="6151" max="6151" width="22.75" style="3" customWidth="1"/>
    <col min="6152" max="6152" width="22.125" style="3" customWidth="1"/>
    <col min="6153" max="6156" width="0" style="3" hidden="1" customWidth="1"/>
    <col min="6157" max="6157" width="10.125" style="3" customWidth="1"/>
    <col min="6158" max="6158" width="9" style="3" customWidth="1"/>
    <col min="6159" max="6159" width="9.875" style="3" customWidth="1"/>
    <col min="6160" max="6165" width="10.125" style="3" customWidth="1"/>
    <col min="6166" max="6169" width="9" style="3" customWidth="1"/>
    <col min="6170" max="6171" width="8.75" style="3" customWidth="1"/>
    <col min="6172" max="6187" width="8.625" style="3" customWidth="1"/>
    <col min="6188" max="6188" width="9" style="3" customWidth="1"/>
    <col min="6189" max="6402" width="9" style="3"/>
    <col min="6403" max="6403" width="6.375" style="3" customWidth="1"/>
    <col min="6404" max="6405" width="6.25" style="3" bestFit="1" customWidth="1"/>
    <col min="6406" max="6406" width="11.625" style="3" bestFit="1" customWidth="1"/>
    <col min="6407" max="6407" width="22.75" style="3" customWidth="1"/>
    <col min="6408" max="6408" width="22.125" style="3" customWidth="1"/>
    <col min="6409" max="6412" width="0" style="3" hidden="1" customWidth="1"/>
    <col min="6413" max="6413" width="10.125" style="3" customWidth="1"/>
    <col min="6414" max="6414" width="9" style="3" customWidth="1"/>
    <col min="6415" max="6415" width="9.875" style="3" customWidth="1"/>
    <col min="6416" max="6421" width="10.125" style="3" customWidth="1"/>
    <col min="6422" max="6425" width="9" style="3" customWidth="1"/>
    <col min="6426" max="6427" width="8.75" style="3" customWidth="1"/>
    <col min="6428" max="6443" width="8.625" style="3" customWidth="1"/>
    <col min="6444" max="6444" width="9" style="3" customWidth="1"/>
    <col min="6445" max="6658" width="9" style="3"/>
    <col min="6659" max="6659" width="6.375" style="3" customWidth="1"/>
    <col min="6660" max="6661" width="6.25" style="3" bestFit="1" customWidth="1"/>
    <col min="6662" max="6662" width="11.625" style="3" bestFit="1" customWidth="1"/>
    <col min="6663" max="6663" width="22.75" style="3" customWidth="1"/>
    <col min="6664" max="6664" width="22.125" style="3" customWidth="1"/>
    <col min="6665" max="6668" width="0" style="3" hidden="1" customWidth="1"/>
    <col min="6669" max="6669" width="10.125" style="3" customWidth="1"/>
    <col min="6670" max="6670" width="9" style="3" customWidth="1"/>
    <col min="6671" max="6671" width="9.875" style="3" customWidth="1"/>
    <col min="6672" max="6677" width="10.125" style="3" customWidth="1"/>
    <col min="6678" max="6681" width="9" style="3" customWidth="1"/>
    <col min="6682" max="6683" width="8.75" style="3" customWidth="1"/>
    <col min="6684" max="6699" width="8.625" style="3" customWidth="1"/>
    <col min="6700" max="6700" width="9" style="3" customWidth="1"/>
    <col min="6701" max="6914" width="9" style="3"/>
    <col min="6915" max="6915" width="6.375" style="3" customWidth="1"/>
    <col min="6916" max="6917" width="6.25" style="3" bestFit="1" customWidth="1"/>
    <col min="6918" max="6918" width="11.625" style="3" bestFit="1" customWidth="1"/>
    <col min="6919" max="6919" width="22.75" style="3" customWidth="1"/>
    <col min="6920" max="6920" width="22.125" style="3" customWidth="1"/>
    <col min="6921" max="6924" width="0" style="3" hidden="1" customWidth="1"/>
    <col min="6925" max="6925" width="10.125" style="3" customWidth="1"/>
    <col min="6926" max="6926" width="9" style="3" customWidth="1"/>
    <col min="6927" max="6927" width="9.875" style="3" customWidth="1"/>
    <col min="6928" max="6933" width="10.125" style="3" customWidth="1"/>
    <col min="6934" max="6937" width="9" style="3" customWidth="1"/>
    <col min="6938" max="6939" width="8.75" style="3" customWidth="1"/>
    <col min="6940" max="6955" width="8.625" style="3" customWidth="1"/>
    <col min="6956" max="6956" width="9" style="3" customWidth="1"/>
    <col min="6957" max="7170" width="9" style="3"/>
    <col min="7171" max="7171" width="6.375" style="3" customWidth="1"/>
    <col min="7172" max="7173" width="6.25" style="3" bestFit="1" customWidth="1"/>
    <col min="7174" max="7174" width="11.625" style="3" bestFit="1" customWidth="1"/>
    <col min="7175" max="7175" width="22.75" style="3" customWidth="1"/>
    <col min="7176" max="7176" width="22.125" style="3" customWidth="1"/>
    <col min="7177" max="7180" width="0" style="3" hidden="1" customWidth="1"/>
    <col min="7181" max="7181" width="10.125" style="3" customWidth="1"/>
    <col min="7182" max="7182" width="9" style="3" customWidth="1"/>
    <col min="7183" max="7183" width="9.875" style="3" customWidth="1"/>
    <col min="7184" max="7189" width="10.125" style="3" customWidth="1"/>
    <col min="7190" max="7193" width="9" style="3" customWidth="1"/>
    <col min="7194" max="7195" width="8.75" style="3" customWidth="1"/>
    <col min="7196" max="7211" width="8.625" style="3" customWidth="1"/>
    <col min="7212" max="7212" width="9" style="3" customWidth="1"/>
    <col min="7213" max="7426" width="9" style="3"/>
    <col min="7427" max="7427" width="6.375" style="3" customWidth="1"/>
    <col min="7428" max="7429" width="6.25" style="3" bestFit="1" customWidth="1"/>
    <col min="7430" max="7430" width="11.625" style="3" bestFit="1" customWidth="1"/>
    <col min="7431" max="7431" width="22.75" style="3" customWidth="1"/>
    <col min="7432" max="7432" width="22.125" style="3" customWidth="1"/>
    <col min="7433" max="7436" width="0" style="3" hidden="1" customWidth="1"/>
    <col min="7437" max="7437" width="10.125" style="3" customWidth="1"/>
    <col min="7438" max="7438" width="9" style="3" customWidth="1"/>
    <col min="7439" max="7439" width="9.875" style="3" customWidth="1"/>
    <col min="7440" max="7445" width="10.125" style="3" customWidth="1"/>
    <col min="7446" max="7449" width="9" style="3" customWidth="1"/>
    <col min="7450" max="7451" width="8.75" style="3" customWidth="1"/>
    <col min="7452" max="7467" width="8.625" style="3" customWidth="1"/>
    <col min="7468" max="7468" width="9" style="3" customWidth="1"/>
    <col min="7469" max="7682" width="9" style="3"/>
    <col min="7683" max="7683" width="6.375" style="3" customWidth="1"/>
    <col min="7684" max="7685" width="6.25" style="3" bestFit="1" customWidth="1"/>
    <col min="7686" max="7686" width="11.625" style="3" bestFit="1" customWidth="1"/>
    <col min="7687" max="7687" width="22.75" style="3" customWidth="1"/>
    <col min="7688" max="7688" width="22.125" style="3" customWidth="1"/>
    <col min="7689" max="7692" width="0" style="3" hidden="1" customWidth="1"/>
    <col min="7693" max="7693" width="10.125" style="3" customWidth="1"/>
    <col min="7694" max="7694" width="9" style="3" customWidth="1"/>
    <col min="7695" max="7695" width="9.875" style="3" customWidth="1"/>
    <col min="7696" max="7701" width="10.125" style="3" customWidth="1"/>
    <col min="7702" max="7705" width="9" style="3" customWidth="1"/>
    <col min="7706" max="7707" width="8.75" style="3" customWidth="1"/>
    <col min="7708" max="7723" width="8.625" style="3" customWidth="1"/>
    <col min="7724" max="7724" width="9" style="3" customWidth="1"/>
    <col min="7725" max="7938" width="9" style="3"/>
    <col min="7939" max="7939" width="6.375" style="3" customWidth="1"/>
    <col min="7940" max="7941" width="6.25" style="3" bestFit="1" customWidth="1"/>
    <col min="7942" max="7942" width="11.625" style="3" bestFit="1" customWidth="1"/>
    <col min="7943" max="7943" width="22.75" style="3" customWidth="1"/>
    <col min="7944" max="7944" width="22.125" style="3" customWidth="1"/>
    <col min="7945" max="7948" width="0" style="3" hidden="1" customWidth="1"/>
    <col min="7949" max="7949" width="10.125" style="3" customWidth="1"/>
    <col min="7950" max="7950" width="9" style="3" customWidth="1"/>
    <col min="7951" max="7951" width="9.875" style="3" customWidth="1"/>
    <col min="7952" max="7957" width="10.125" style="3" customWidth="1"/>
    <col min="7958" max="7961" width="9" style="3" customWidth="1"/>
    <col min="7962" max="7963" width="8.75" style="3" customWidth="1"/>
    <col min="7964" max="7979" width="8.625" style="3" customWidth="1"/>
    <col min="7980" max="7980" width="9" style="3" customWidth="1"/>
    <col min="7981" max="8194" width="9" style="3"/>
    <col min="8195" max="8195" width="6.375" style="3" customWidth="1"/>
    <col min="8196" max="8197" width="6.25" style="3" bestFit="1" customWidth="1"/>
    <col min="8198" max="8198" width="11.625" style="3" bestFit="1" customWidth="1"/>
    <col min="8199" max="8199" width="22.75" style="3" customWidth="1"/>
    <col min="8200" max="8200" width="22.125" style="3" customWidth="1"/>
    <col min="8201" max="8204" width="0" style="3" hidden="1" customWidth="1"/>
    <col min="8205" max="8205" width="10.125" style="3" customWidth="1"/>
    <col min="8206" max="8206" width="9" style="3" customWidth="1"/>
    <col min="8207" max="8207" width="9.875" style="3" customWidth="1"/>
    <col min="8208" max="8213" width="10.125" style="3" customWidth="1"/>
    <col min="8214" max="8217" width="9" style="3" customWidth="1"/>
    <col min="8218" max="8219" width="8.75" style="3" customWidth="1"/>
    <col min="8220" max="8235" width="8.625" style="3" customWidth="1"/>
    <col min="8236" max="8236" width="9" style="3" customWidth="1"/>
    <col min="8237" max="8450" width="9" style="3"/>
    <col min="8451" max="8451" width="6.375" style="3" customWidth="1"/>
    <col min="8452" max="8453" width="6.25" style="3" bestFit="1" customWidth="1"/>
    <col min="8454" max="8454" width="11.625" style="3" bestFit="1" customWidth="1"/>
    <col min="8455" max="8455" width="22.75" style="3" customWidth="1"/>
    <col min="8456" max="8456" width="22.125" style="3" customWidth="1"/>
    <col min="8457" max="8460" width="0" style="3" hidden="1" customWidth="1"/>
    <col min="8461" max="8461" width="10.125" style="3" customWidth="1"/>
    <col min="8462" max="8462" width="9" style="3" customWidth="1"/>
    <col min="8463" max="8463" width="9.875" style="3" customWidth="1"/>
    <col min="8464" max="8469" width="10.125" style="3" customWidth="1"/>
    <col min="8470" max="8473" width="9" style="3" customWidth="1"/>
    <col min="8474" max="8475" width="8.75" style="3" customWidth="1"/>
    <col min="8476" max="8491" width="8.625" style="3" customWidth="1"/>
    <col min="8492" max="8492" width="9" style="3" customWidth="1"/>
    <col min="8493" max="8706" width="9" style="3"/>
    <col min="8707" max="8707" width="6.375" style="3" customWidth="1"/>
    <col min="8708" max="8709" width="6.25" style="3" bestFit="1" customWidth="1"/>
    <col min="8710" max="8710" width="11.625" style="3" bestFit="1" customWidth="1"/>
    <col min="8711" max="8711" width="22.75" style="3" customWidth="1"/>
    <col min="8712" max="8712" width="22.125" style="3" customWidth="1"/>
    <col min="8713" max="8716" width="0" style="3" hidden="1" customWidth="1"/>
    <col min="8717" max="8717" width="10.125" style="3" customWidth="1"/>
    <col min="8718" max="8718" width="9" style="3" customWidth="1"/>
    <col min="8719" max="8719" width="9.875" style="3" customWidth="1"/>
    <col min="8720" max="8725" width="10.125" style="3" customWidth="1"/>
    <col min="8726" max="8729" width="9" style="3" customWidth="1"/>
    <col min="8730" max="8731" width="8.75" style="3" customWidth="1"/>
    <col min="8732" max="8747" width="8.625" style="3" customWidth="1"/>
    <col min="8748" max="8748" width="9" style="3" customWidth="1"/>
    <col min="8749" max="8962" width="9" style="3"/>
    <col min="8963" max="8963" width="6.375" style="3" customWidth="1"/>
    <col min="8964" max="8965" width="6.25" style="3" bestFit="1" customWidth="1"/>
    <col min="8966" max="8966" width="11.625" style="3" bestFit="1" customWidth="1"/>
    <col min="8967" max="8967" width="22.75" style="3" customWidth="1"/>
    <col min="8968" max="8968" width="22.125" style="3" customWidth="1"/>
    <col min="8969" max="8972" width="0" style="3" hidden="1" customWidth="1"/>
    <col min="8973" max="8973" width="10.125" style="3" customWidth="1"/>
    <col min="8974" max="8974" width="9" style="3" customWidth="1"/>
    <col min="8975" max="8975" width="9.875" style="3" customWidth="1"/>
    <col min="8976" max="8981" width="10.125" style="3" customWidth="1"/>
    <col min="8982" max="8985" width="9" style="3" customWidth="1"/>
    <col min="8986" max="8987" width="8.75" style="3" customWidth="1"/>
    <col min="8988" max="9003" width="8.625" style="3" customWidth="1"/>
    <col min="9004" max="9004" width="9" style="3" customWidth="1"/>
    <col min="9005" max="9218" width="9" style="3"/>
    <col min="9219" max="9219" width="6.375" style="3" customWidth="1"/>
    <col min="9220" max="9221" width="6.25" style="3" bestFit="1" customWidth="1"/>
    <col min="9222" max="9222" width="11.625" style="3" bestFit="1" customWidth="1"/>
    <col min="9223" max="9223" width="22.75" style="3" customWidth="1"/>
    <col min="9224" max="9224" width="22.125" style="3" customWidth="1"/>
    <col min="9225" max="9228" width="0" style="3" hidden="1" customWidth="1"/>
    <col min="9229" max="9229" width="10.125" style="3" customWidth="1"/>
    <col min="9230" max="9230" width="9" style="3" customWidth="1"/>
    <col min="9231" max="9231" width="9.875" style="3" customWidth="1"/>
    <col min="9232" max="9237" width="10.125" style="3" customWidth="1"/>
    <col min="9238" max="9241" width="9" style="3" customWidth="1"/>
    <col min="9242" max="9243" width="8.75" style="3" customWidth="1"/>
    <col min="9244" max="9259" width="8.625" style="3" customWidth="1"/>
    <col min="9260" max="9260" width="9" style="3" customWidth="1"/>
    <col min="9261" max="9474" width="9" style="3"/>
    <col min="9475" max="9475" width="6.375" style="3" customWidth="1"/>
    <col min="9476" max="9477" width="6.25" style="3" bestFit="1" customWidth="1"/>
    <col min="9478" max="9478" width="11.625" style="3" bestFit="1" customWidth="1"/>
    <col min="9479" max="9479" width="22.75" style="3" customWidth="1"/>
    <col min="9480" max="9480" width="22.125" style="3" customWidth="1"/>
    <col min="9481" max="9484" width="0" style="3" hidden="1" customWidth="1"/>
    <col min="9485" max="9485" width="10.125" style="3" customWidth="1"/>
    <col min="9486" max="9486" width="9" style="3" customWidth="1"/>
    <col min="9487" max="9487" width="9.875" style="3" customWidth="1"/>
    <col min="9488" max="9493" width="10.125" style="3" customWidth="1"/>
    <col min="9494" max="9497" width="9" style="3" customWidth="1"/>
    <col min="9498" max="9499" width="8.75" style="3" customWidth="1"/>
    <col min="9500" max="9515" width="8.625" style="3" customWidth="1"/>
    <col min="9516" max="9516" width="9" style="3" customWidth="1"/>
    <col min="9517" max="9730" width="9" style="3"/>
    <col min="9731" max="9731" width="6.375" style="3" customWidth="1"/>
    <col min="9732" max="9733" width="6.25" style="3" bestFit="1" customWidth="1"/>
    <col min="9734" max="9734" width="11.625" style="3" bestFit="1" customWidth="1"/>
    <col min="9735" max="9735" width="22.75" style="3" customWidth="1"/>
    <col min="9736" max="9736" width="22.125" style="3" customWidth="1"/>
    <col min="9737" max="9740" width="0" style="3" hidden="1" customWidth="1"/>
    <col min="9741" max="9741" width="10.125" style="3" customWidth="1"/>
    <col min="9742" max="9742" width="9" style="3" customWidth="1"/>
    <col min="9743" max="9743" width="9.875" style="3" customWidth="1"/>
    <col min="9744" max="9749" width="10.125" style="3" customWidth="1"/>
    <col min="9750" max="9753" width="9" style="3" customWidth="1"/>
    <col min="9754" max="9755" width="8.75" style="3" customWidth="1"/>
    <col min="9756" max="9771" width="8.625" style="3" customWidth="1"/>
    <col min="9772" max="9772" width="9" style="3" customWidth="1"/>
    <col min="9773" max="9986" width="9" style="3"/>
    <col min="9987" max="9987" width="6.375" style="3" customWidth="1"/>
    <col min="9988" max="9989" width="6.25" style="3" bestFit="1" customWidth="1"/>
    <col min="9990" max="9990" width="11.625" style="3" bestFit="1" customWidth="1"/>
    <col min="9991" max="9991" width="22.75" style="3" customWidth="1"/>
    <col min="9992" max="9992" width="22.125" style="3" customWidth="1"/>
    <col min="9993" max="9996" width="0" style="3" hidden="1" customWidth="1"/>
    <col min="9997" max="9997" width="10.125" style="3" customWidth="1"/>
    <col min="9998" max="9998" width="9" style="3" customWidth="1"/>
    <col min="9999" max="9999" width="9.875" style="3" customWidth="1"/>
    <col min="10000" max="10005" width="10.125" style="3" customWidth="1"/>
    <col min="10006" max="10009" width="9" style="3" customWidth="1"/>
    <col min="10010" max="10011" width="8.75" style="3" customWidth="1"/>
    <col min="10012" max="10027" width="8.625" style="3" customWidth="1"/>
    <col min="10028" max="10028" width="9" style="3" customWidth="1"/>
    <col min="10029" max="10242" width="9" style="3"/>
    <col min="10243" max="10243" width="6.375" style="3" customWidth="1"/>
    <col min="10244" max="10245" width="6.25" style="3" bestFit="1" customWidth="1"/>
    <col min="10246" max="10246" width="11.625" style="3" bestFit="1" customWidth="1"/>
    <col min="10247" max="10247" width="22.75" style="3" customWidth="1"/>
    <col min="10248" max="10248" width="22.125" style="3" customWidth="1"/>
    <col min="10249" max="10252" width="0" style="3" hidden="1" customWidth="1"/>
    <col min="10253" max="10253" width="10.125" style="3" customWidth="1"/>
    <col min="10254" max="10254" width="9" style="3" customWidth="1"/>
    <col min="10255" max="10255" width="9.875" style="3" customWidth="1"/>
    <col min="10256" max="10261" width="10.125" style="3" customWidth="1"/>
    <col min="10262" max="10265" width="9" style="3" customWidth="1"/>
    <col min="10266" max="10267" width="8.75" style="3" customWidth="1"/>
    <col min="10268" max="10283" width="8.625" style="3" customWidth="1"/>
    <col min="10284" max="10284" width="9" style="3" customWidth="1"/>
    <col min="10285" max="10498" width="9" style="3"/>
    <col min="10499" max="10499" width="6.375" style="3" customWidth="1"/>
    <col min="10500" max="10501" width="6.25" style="3" bestFit="1" customWidth="1"/>
    <col min="10502" max="10502" width="11.625" style="3" bestFit="1" customWidth="1"/>
    <col min="10503" max="10503" width="22.75" style="3" customWidth="1"/>
    <col min="10504" max="10504" width="22.125" style="3" customWidth="1"/>
    <col min="10505" max="10508" width="0" style="3" hidden="1" customWidth="1"/>
    <col min="10509" max="10509" width="10.125" style="3" customWidth="1"/>
    <col min="10510" max="10510" width="9" style="3" customWidth="1"/>
    <col min="10511" max="10511" width="9.875" style="3" customWidth="1"/>
    <col min="10512" max="10517" width="10.125" style="3" customWidth="1"/>
    <col min="10518" max="10521" width="9" style="3" customWidth="1"/>
    <col min="10522" max="10523" width="8.75" style="3" customWidth="1"/>
    <col min="10524" max="10539" width="8.625" style="3" customWidth="1"/>
    <col min="10540" max="10540" width="9" style="3" customWidth="1"/>
    <col min="10541" max="10754" width="9" style="3"/>
    <col min="10755" max="10755" width="6.375" style="3" customWidth="1"/>
    <col min="10756" max="10757" width="6.25" style="3" bestFit="1" customWidth="1"/>
    <col min="10758" max="10758" width="11.625" style="3" bestFit="1" customWidth="1"/>
    <col min="10759" max="10759" width="22.75" style="3" customWidth="1"/>
    <col min="10760" max="10760" width="22.125" style="3" customWidth="1"/>
    <col min="10761" max="10764" width="0" style="3" hidden="1" customWidth="1"/>
    <col min="10765" max="10765" width="10.125" style="3" customWidth="1"/>
    <col min="10766" max="10766" width="9" style="3" customWidth="1"/>
    <col min="10767" max="10767" width="9.875" style="3" customWidth="1"/>
    <col min="10768" max="10773" width="10.125" style="3" customWidth="1"/>
    <col min="10774" max="10777" width="9" style="3" customWidth="1"/>
    <col min="10778" max="10779" width="8.75" style="3" customWidth="1"/>
    <col min="10780" max="10795" width="8.625" style="3" customWidth="1"/>
    <col min="10796" max="10796" width="9" style="3" customWidth="1"/>
    <col min="10797" max="11010" width="9" style="3"/>
    <col min="11011" max="11011" width="6.375" style="3" customWidth="1"/>
    <col min="11012" max="11013" width="6.25" style="3" bestFit="1" customWidth="1"/>
    <col min="11014" max="11014" width="11.625" style="3" bestFit="1" customWidth="1"/>
    <col min="11015" max="11015" width="22.75" style="3" customWidth="1"/>
    <col min="11016" max="11016" width="22.125" style="3" customWidth="1"/>
    <col min="11017" max="11020" width="0" style="3" hidden="1" customWidth="1"/>
    <col min="11021" max="11021" width="10.125" style="3" customWidth="1"/>
    <col min="11022" max="11022" width="9" style="3" customWidth="1"/>
    <col min="11023" max="11023" width="9.875" style="3" customWidth="1"/>
    <col min="11024" max="11029" width="10.125" style="3" customWidth="1"/>
    <col min="11030" max="11033" width="9" style="3" customWidth="1"/>
    <col min="11034" max="11035" width="8.75" style="3" customWidth="1"/>
    <col min="11036" max="11051" width="8.625" style="3" customWidth="1"/>
    <col min="11052" max="11052" width="9" style="3" customWidth="1"/>
    <col min="11053" max="11266" width="9" style="3"/>
    <col min="11267" max="11267" width="6.375" style="3" customWidth="1"/>
    <col min="11268" max="11269" width="6.25" style="3" bestFit="1" customWidth="1"/>
    <col min="11270" max="11270" width="11.625" style="3" bestFit="1" customWidth="1"/>
    <col min="11271" max="11271" width="22.75" style="3" customWidth="1"/>
    <col min="11272" max="11272" width="22.125" style="3" customWidth="1"/>
    <col min="11273" max="11276" width="0" style="3" hidden="1" customWidth="1"/>
    <col min="11277" max="11277" width="10.125" style="3" customWidth="1"/>
    <col min="11278" max="11278" width="9" style="3" customWidth="1"/>
    <col min="11279" max="11279" width="9.875" style="3" customWidth="1"/>
    <col min="11280" max="11285" width="10.125" style="3" customWidth="1"/>
    <col min="11286" max="11289" width="9" style="3" customWidth="1"/>
    <col min="11290" max="11291" width="8.75" style="3" customWidth="1"/>
    <col min="11292" max="11307" width="8.625" style="3" customWidth="1"/>
    <col min="11308" max="11308" width="9" style="3" customWidth="1"/>
    <col min="11309" max="11522" width="9" style="3"/>
    <col min="11523" max="11523" width="6.375" style="3" customWidth="1"/>
    <col min="11524" max="11525" width="6.25" style="3" bestFit="1" customWidth="1"/>
    <col min="11526" max="11526" width="11.625" style="3" bestFit="1" customWidth="1"/>
    <col min="11527" max="11527" width="22.75" style="3" customWidth="1"/>
    <col min="11528" max="11528" width="22.125" style="3" customWidth="1"/>
    <col min="11529" max="11532" width="0" style="3" hidden="1" customWidth="1"/>
    <col min="11533" max="11533" width="10.125" style="3" customWidth="1"/>
    <col min="11534" max="11534" width="9" style="3" customWidth="1"/>
    <col min="11535" max="11535" width="9.875" style="3" customWidth="1"/>
    <col min="11536" max="11541" width="10.125" style="3" customWidth="1"/>
    <col min="11542" max="11545" width="9" style="3" customWidth="1"/>
    <col min="11546" max="11547" width="8.75" style="3" customWidth="1"/>
    <col min="11548" max="11563" width="8.625" style="3" customWidth="1"/>
    <col min="11564" max="11564" width="9" style="3" customWidth="1"/>
    <col min="11565" max="11778" width="9" style="3"/>
    <col min="11779" max="11779" width="6.375" style="3" customWidth="1"/>
    <col min="11780" max="11781" width="6.25" style="3" bestFit="1" customWidth="1"/>
    <col min="11782" max="11782" width="11.625" style="3" bestFit="1" customWidth="1"/>
    <col min="11783" max="11783" width="22.75" style="3" customWidth="1"/>
    <col min="11784" max="11784" width="22.125" style="3" customWidth="1"/>
    <col min="11785" max="11788" width="0" style="3" hidden="1" customWidth="1"/>
    <col min="11789" max="11789" width="10.125" style="3" customWidth="1"/>
    <col min="11790" max="11790" width="9" style="3" customWidth="1"/>
    <col min="11791" max="11791" width="9.875" style="3" customWidth="1"/>
    <col min="11792" max="11797" width="10.125" style="3" customWidth="1"/>
    <col min="11798" max="11801" width="9" style="3" customWidth="1"/>
    <col min="11802" max="11803" width="8.75" style="3" customWidth="1"/>
    <col min="11804" max="11819" width="8.625" style="3" customWidth="1"/>
    <col min="11820" max="11820" width="9" style="3" customWidth="1"/>
    <col min="11821" max="12034" width="9" style="3"/>
    <col min="12035" max="12035" width="6.375" style="3" customWidth="1"/>
    <col min="12036" max="12037" width="6.25" style="3" bestFit="1" customWidth="1"/>
    <col min="12038" max="12038" width="11.625" style="3" bestFit="1" customWidth="1"/>
    <col min="12039" max="12039" width="22.75" style="3" customWidth="1"/>
    <col min="12040" max="12040" width="22.125" style="3" customWidth="1"/>
    <col min="12041" max="12044" width="0" style="3" hidden="1" customWidth="1"/>
    <col min="12045" max="12045" width="10.125" style="3" customWidth="1"/>
    <col min="12046" max="12046" width="9" style="3" customWidth="1"/>
    <col min="12047" max="12047" width="9.875" style="3" customWidth="1"/>
    <col min="12048" max="12053" width="10.125" style="3" customWidth="1"/>
    <col min="12054" max="12057" width="9" style="3" customWidth="1"/>
    <col min="12058" max="12059" width="8.75" style="3" customWidth="1"/>
    <col min="12060" max="12075" width="8.625" style="3" customWidth="1"/>
    <col min="12076" max="12076" width="9" style="3" customWidth="1"/>
    <col min="12077" max="12290" width="9" style="3"/>
    <col min="12291" max="12291" width="6.375" style="3" customWidth="1"/>
    <col min="12292" max="12293" width="6.25" style="3" bestFit="1" customWidth="1"/>
    <col min="12294" max="12294" width="11.625" style="3" bestFit="1" customWidth="1"/>
    <col min="12295" max="12295" width="22.75" style="3" customWidth="1"/>
    <col min="12296" max="12296" width="22.125" style="3" customWidth="1"/>
    <col min="12297" max="12300" width="0" style="3" hidden="1" customWidth="1"/>
    <col min="12301" max="12301" width="10.125" style="3" customWidth="1"/>
    <col min="12302" max="12302" width="9" style="3" customWidth="1"/>
    <col min="12303" max="12303" width="9.875" style="3" customWidth="1"/>
    <col min="12304" max="12309" width="10.125" style="3" customWidth="1"/>
    <col min="12310" max="12313" width="9" style="3" customWidth="1"/>
    <col min="12314" max="12315" width="8.75" style="3" customWidth="1"/>
    <col min="12316" max="12331" width="8.625" style="3" customWidth="1"/>
    <col min="12332" max="12332" width="9" style="3" customWidth="1"/>
    <col min="12333" max="12546" width="9" style="3"/>
    <col min="12547" max="12547" width="6.375" style="3" customWidth="1"/>
    <col min="12548" max="12549" width="6.25" style="3" bestFit="1" customWidth="1"/>
    <col min="12550" max="12550" width="11.625" style="3" bestFit="1" customWidth="1"/>
    <col min="12551" max="12551" width="22.75" style="3" customWidth="1"/>
    <col min="12552" max="12552" width="22.125" style="3" customWidth="1"/>
    <col min="12553" max="12556" width="0" style="3" hidden="1" customWidth="1"/>
    <col min="12557" max="12557" width="10.125" style="3" customWidth="1"/>
    <col min="12558" max="12558" width="9" style="3" customWidth="1"/>
    <col min="12559" max="12559" width="9.875" style="3" customWidth="1"/>
    <col min="12560" max="12565" width="10.125" style="3" customWidth="1"/>
    <col min="12566" max="12569" width="9" style="3" customWidth="1"/>
    <col min="12570" max="12571" width="8.75" style="3" customWidth="1"/>
    <col min="12572" max="12587" width="8.625" style="3" customWidth="1"/>
    <col min="12588" max="12588" width="9" style="3" customWidth="1"/>
    <col min="12589" max="12802" width="9" style="3"/>
    <col min="12803" max="12803" width="6.375" style="3" customWidth="1"/>
    <col min="12804" max="12805" width="6.25" style="3" bestFit="1" customWidth="1"/>
    <col min="12806" max="12806" width="11.625" style="3" bestFit="1" customWidth="1"/>
    <col min="12807" max="12807" width="22.75" style="3" customWidth="1"/>
    <col min="12808" max="12808" width="22.125" style="3" customWidth="1"/>
    <col min="12809" max="12812" width="0" style="3" hidden="1" customWidth="1"/>
    <col min="12813" max="12813" width="10.125" style="3" customWidth="1"/>
    <col min="12814" max="12814" width="9" style="3" customWidth="1"/>
    <col min="12815" max="12815" width="9.875" style="3" customWidth="1"/>
    <col min="12816" max="12821" width="10.125" style="3" customWidth="1"/>
    <col min="12822" max="12825" width="9" style="3" customWidth="1"/>
    <col min="12826" max="12827" width="8.75" style="3" customWidth="1"/>
    <col min="12828" max="12843" width="8.625" style="3" customWidth="1"/>
    <col min="12844" max="12844" width="9" style="3" customWidth="1"/>
    <col min="12845" max="13058" width="9" style="3"/>
    <col min="13059" max="13059" width="6.375" style="3" customWidth="1"/>
    <col min="13060" max="13061" width="6.25" style="3" bestFit="1" customWidth="1"/>
    <col min="13062" max="13062" width="11.625" style="3" bestFit="1" customWidth="1"/>
    <col min="13063" max="13063" width="22.75" style="3" customWidth="1"/>
    <col min="13064" max="13064" width="22.125" style="3" customWidth="1"/>
    <col min="13065" max="13068" width="0" style="3" hidden="1" customWidth="1"/>
    <col min="13069" max="13069" width="10.125" style="3" customWidth="1"/>
    <col min="13070" max="13070" width="9" style="3" customWidth="1"/>
    <col min="13071" max="13071" width="9.875" style="3" customWidth="1"/>
    <col min="13072" max="13077" width="10.125" style="3" customWidth="1"/>
    <col min="13078" max="13081" width="9" style="3" customWidth="1"/>
    <col min="13082" max="13083" width="8.75" style="3" customWidth="1"/>
    <col min="13084" max="13099" width="8.625" style="3" customWidth="1"/>
    <col min="13100" max="13100" width="9" style="3" customWidth="1"/>
    <col min="13101" max="13314" width="9" style="3"/>
    <col min="13315" max="13315" width="6.375" style="3" customWidth="1"/>
    <col min="13316" max="13317" width="6.25" style="3" bestFit="1" customWidth="1"/>
    <col min="13318" max="13318" width="11.625" style="3" bestFit="1" customWidth="1"/>
    <col min="13319" max="13319" width="22.75" style="3" customWidth="1"/>
    <col min="13320" max="13320" width="22.125" style="3" customWidth="1"/>
    <col min="13321" max="13324" width="0" style="3" hidden="1" customWidth="1"/>
    <col min="13325" max="13325" width="10.125" style="3" customWidth="1"/>
    <col min="13326" max="13326" width="9" style="3" customWidth="1"/>
    <col min="13327" max="13327" width="9.875" style="3" customWidth="1"/>
    <col min="13328" max="13333" width="10.125" style="3" customWidth="1"/>
    <col min="13334" max="13337" width="9" style="3" customWidth="1"/>
    <col min="13338" max="13339" width="8.75" style="3" customWidth="1"/>
    <col min="13340" max="13355" width="8.625" style="3" customWidth="1"/>
    <col min="13356" max="13356" width="9" style="3" customWidth="1"/>
    <col min="13357" max="13570" width="9" style="3"/>
    <col min="13571" max="13571" width="6.375" style="3" customWidth="1"/>
    <col min="13572" max="13573" width="6.25" style="3" bestFit="1" customWidth="1"/>
    <col min="13574" max="13574" width="11.625" style="3" bestFit="1" customWidth="1"/>
    <col min="13575" max="13575" width="22.75" style="3" customWidth="1"/>
    <col min="13576" max="13576" width="22.125" style="3" customWidth="1"/>
    <col min="13577" max="13580" width="0" style="3" hidden="1" customWidth="1"/>
    <col min="13581" max="13581" width="10.125" style="3" customWidth="1"/>
    <col min="13582" max="13582" width="9" style="3" customWidth="1"/>
    <col min="13583" max="13583" width="9.875" style="3" customWidth="1"/>
    <col min="13584" max="13589" width="10.125" style="3" customWidth="1"/>
    <col min="13590" max="13593" width="9" style="3" customWidth="1"/>
    <col min="13594" max="13595" width="8.75" style="3" customWidth="1"/>
    <col min="13596" max="13611" width="8.625" style="3" customWidth="1"/>
    <col min="13612" max="13612" width="9" style="3" customWidth="1"/>
    <col min="13613" max="13826" width="9" style="3"/>
    <col min="13827" max="13827" width="6.375" style="3" customWidth="1"/>
    <col min="13828" max="13829" width="6.25" style="3" bestFit="1" customWidth="1"/>
    <col min="13830" max="13830" width="11.625" style="3" bestFit="1" customWidth="1"/>
    <col min="13831" max="13831" width="22.75" style="3" customWidth="1"/>
    <col min="13832" max="13832" width="22.125" style="3" customWidth="1"/>
    <col min="13833" max="13836" width="0" style="3" hidden="1" customWidth="1"/>
    <col min="13837" max="13837" width="10.125" style="3" customWidth="1"/>
    <col min="13838" max="13838" width="9" style="3" customWidth="1"/>
    <col min="13839" max="13839" width="9.875" style="3" customWidth="1"/>
    <col min="13840" max="13845" width="10.125" style="3" customWidth="1"/>
    <col min="13846" max="13849" width="9" style="3" customWidth="1"/>
    <col min="13850" max="13851" width="8.75" style="3" customWidth="1"/>
    <col min="13852" max="13867" width="8.625" style="3" customWidth="1"/>
    <col min="13868" max="13868" width="9" style="3" customWidth="1"/>
    <col min="13869" max="14082" width="9" style="3"/>
    <col min="14083" max="14083" width="6.375" style="3" customWidth="1"/>
    <col min="14084" max="14085" width="6.25" style="3" bestFit="1" customWidth="1"/>
    <col min="14086" max="14086" width="11.625" style="3" bestFit="1" customWidth="1"/>
    <col min="14087" max="14087" width="22.75" style="3" customWidth="1"/>
    <col min="14088" max="14088" width="22.125" style="3" customWidth="1"/>
    <col min="14089" max="14092" width="0" style="3" hidden="1" customWidth="1"/>
    <col min="14093" max="14093" width="10.125" style="3" customWidth="1"/>
    <col min="14094" max="14094" width="9" style="3" customWidth="1"/>
    <col min="14095" max="14095" width="9.875" style="3" customWidth="1"/>
    <col min="14096" max="14101" width="10.125" style="3" customWidth="1"/>
    <col min="14102" max="14105" width="9" style="3" customWidth="1"/>
    <col min="14106" max="14107" width="8.75" style="3" customWidth="1"/>
    <col min="14108" max="14123" width="8.625" style="3" customWidth="1"/>
    <col min="14124" max="14124" width="9" style="3" customWidth="1"/>
    <col min="14125" max="14338" width="9" style="3"/>
    <col min="14339" max="14339" width="6.375" style="3" customWidth="1"/>
    <col min="14340" max="14341" width="6.25" style="3" bestFit="1" customWidth="1"/>
    <col min="14342" max="14342" width="11.625" style="3" bestFit="1" customWidth="1"/>
    <col min="14343" max="14343" width="22.75" style="3" customWidth="1"/>
    <col min="14344" max="14344" width="22.125" style="3" customWidth="1"/>
    <col min="14345" max="14348" width="0" style="3" hidden="1" customWidth="1"/>
    <col min="14349" max="14349" width="10.125" style="3" customWidth="1"/>
    <col min="14350" max="14350" width="9" style="3" customWidth="1"/>
    <col min="14351" max="14351" width="9.875" style="3" customWidth="1"/>
    <col min="14352" max="14357" width="10.125" style="3" customWidth="1"/>
    <col min="14358" max="14361" width="9" style="3" customWidth="1"/>
    <col min="14362" max="14363" width="8.75" style="3" customWidth="1"/>
    <col min="14364" max="14379" width="8.625" style="3" customWidth="1"/>
    <col min="14380" max="14380" width="9" style="3" customWidth="1"/>
    <col min="14381" max="14594" width="9" style="3"/>
    <col min="14595" max="14595" width="6.375" style="3" customWidth="1"/>
    <col min="14596" max="14597" width="6.25" style="3" bestFit="1" customWidth="1"/>
    <col min="14598" max="14598" width="11.625" style="3" bestFit="1" customWidth="1"/>
    <col min="14599" max="14599" width="22.75" style="3" customWidth="1"/>
    <col min="14600" max="14600" width="22.125" style="3" customWidth="1"/>
    <col min="14601" max="14604" width="0" style="3" hidden="1" customWidth="1"/>
    <col min="14605" max="14605" width="10.125" style="3" customWidth="1"/>
    <col min="14606" max="14606" width="9" style="3" customWidth="1"/>
    <col min="14607" max="14607" width="9.875" style="3" customWidth="1"/>
    <col min="14608" max="14613" width="10.125" style="3" customWidth="1"/>
    <col min="14614" max="14617" width="9" style="3" customWidth="1"/>
    <col min="14618" max="14619" width="8.75" style="3" customWidth="1"/>
    <col min="14620" max="14635" width="8.625" style="3" customWidth="1"/>
    <col min="14636" max="14636" width="9" style="3" customWidth="1"/>
    <col min="14637" max="14850" width="9" style="3"/>
    <col min="14851" max="14851" width="6.375" style="3" customWidth="1"/>
    <col min="14852" max="14853" width="6.25" style="3" bestFit="1" customWidth="1"/>
    <col min="14854" max="14854" width="11.625" style="3" bestFit="1" customWidth="1"/>
    <col min="14855" max="14855" width="22.75" style="3" customWidth="1"/>
    <col min="14856" max="14856" width="22.125" style="3" customWidth="1"/>
    <col min="14857" max="14860" width="0" style="3" hidden="1" customWidth="1"/>
    <col min="14861" max="14861" width="10.125" style="3" customWidth="1"/>
    <col min="14862" max="14862" width="9" style="3" customWidth="1"/>
    <col min="14863" max="14863" width="9.875" style="3" customWidth="1"/>
    <col min="14864" max="14869" width="10.125" style="3" customWidth="1"/>
    <col min="14870" max="14873" width="9" style="3" customWidth="1"/>
    <col min="14874" max="14875" width="8.75" style="3" customWidth="1"/>
    <col min="14876" max="14891" width="8.625" style="3" customWidth="1"/>
    <col min="14892" max="14892" width="9" style="3" customWidth="1"/>
    <col min="14893" max="15106" width="9" style="3"/>
    <col min="15107" max="15107" width="6.375" style="3" customWidth="1"/>
    <col min="15108" max="15109" width="6.25" style="3" bestFit="1" customWidth="1"/>
    <col min="15110" max="15110" width="11.625" style="3" bestFit="1" customWidth="1"/>
    <col min="15111" max="15111" width="22.75" style="3" customWidth="1"/>
    <col min="15112" max="15112" width="22.125" style="3" customWidth="1"/>
    <col min="15113" max="15116" width="0" style="3" hidden="1" customWidth="1"/>
    <col min="15117" max="15117" width="10.125" style="3" customWidth="1"/>
    <col min="15118" max="15118" width="9" style="3" customWidth="1"/>
    <col min="15119" max="15119" width="9.875" style="3" customWidth="1"/>
    <col min="15120" max="15125" width="10.125" style="3" customWidth="1"/>
    <col min="15126" max="15129" width="9" style="3" customWidth="1"/>
    <col min="15130" max="15131" width="8.75" style="3" customWidth="1"/>
    <col min="15132" max="15147" width="8.625" style="3" customWidth="1"/>
    <col min="15148" max="15148" width="9" style="3" customWidth="1"/>
    <col min="15149" max="15362" width="9" style="3"/>
    <col min="15363" max="15363" width="6.375" style="3" customWidth="1"/>
    <col min="15364" max="15365" width="6.25" style="3" bestFit="1" customWidth="1"/>
    <col min="15366" max="15366" width="11.625" style="3" bestFit="1" customWidth="1"/>
    <col min="15367" max="15367" width="22.75" style="3" customWidth="1"/>
    <col min="15368" max="15368" width="22.125" style="3" customWidth="1"/>
    <col min="15369" max="15372" width="0" style="3" hidden="1" customWidth="1"/>
    <col min="15373" max="15373" width="10.125" style="3" customWidth="1"/>
    <col min="15374" max="15374" width="9" style="3" customWidth="1"/>
    <col min="15375" max="15375" width="9.875" style="3" customWidth="1"/>
    <col min="15376" max="15381" width="10.125" style="3" customWidth="1"/>
    <col min="15382" max="15385" width="9" style="3" customWidth="1"/>
    <col min="15386" max="15387" width="8.75" style="3" customWidth="1"/>
    <col min="15388" max="15403" width="8.625" style="3" customWidth="1"/>
    <col min="15404" max="15404" width="9" style="3" customWidth="1"/>
    <col min="15405" max="15618" width="9" style="3"/>
    <col min="15619" max="15619" width="6.375" style="3" customWidth="1"/>
    <col min="15620" max="15621" width="6.25" style="3" bestFit="1" customWidth="1"/>
    <col min="15622" max="15622" width="11.625" style="3" bestFit="1" customWidth="1"/>
    <col min="15623" max="15623" width="22.75" style="3" customWidth="1"/>
    <col min="15624" max="15624" width="22.125" style="3" customWidth="1"/>
    <col min="15625" max="15628" width="0" style="3" hidden="1" customWidth="1"/>
    <col min="15629" max="15629" width="10.125" style="3" customWidth="1"/>
    <col min="15630" max="15630" width="9" style="3" customWidth="1"/>
    <col min="15631" max="15631" width="9.875" style="3" customWidth="1"/>
    <col min="15632" max="15637" width="10.125" style="3" customWidth="1"/>
    <col min="15638" max="15641" width="9" style="3" customWidth="1"/>
    <col min="15642" max="15643" width="8.75" style="3" customWidth="1"/>
    <col min="15644" max="15659" width="8.625" style="3" customWidth="1"/>
    <col min="15660" max="15660" width="9" style="3" customWidth="1"/>
    <col min="15661" max="15874" width="9" style="3"/>
    <col min="15875" max="15875" width="6.375" style="3" customWidth="1"/>
    <col min="15876" max="15877" width="6.25" style="3" bestFit="1" customWidth="1"/>
    <col min="15878" max="15878" width="11.625" style="3" bestFit="1" customWidth="1"/>
    <col min="15879" max="15879" width="22.75" style="3" customWidth="1"/>
    <col min="15880" max="15880" width="22.125" style="3" customWidth="1"/>
    <col min="15881" max="15884" width="0" style="3" hidden="1" customWidth="1"/>
    <col min="15885" max="15885" width="10.125" style="3" customWidth="1"/>
    <col min="15886" max="15886" width="9" style="3" customWidth="1"/>
    <col min="15887" max="15887" width="9.875" style="3" customWidth="1"/>
    <col min="15888" max="15893" width="10.125" style="3" customWidth="1"/>
    <col min="15894" max="15897" width="9" style="3" customWidth="1"/>
    <col min="15898" max="15899" width="8.75" style="3" customWidth="1"/>
    <col min="15900" max="15915" width="8.625" style="3" customWidth="1"/>
    <col min="15916" max="15916" width="9" style="3" customWidth="1"/>
    <col min="15917" max="16130" width="9" style="3"/>
    <col min="16131" max="16131" width="6.375" style="3" customWidth="1"/>
    <col min="16132" max="16133" width="6.25" style="3" bestFit="1" customWidth="1"/>
    <col min="16134" max="16134" width="11.625" style="3" bestFit="1" customWidth="1"/>
    <col min="16135" max="16135" width="22.75" style="3" customWidth="1"/>
    <col min="16136" max="16136" width="22.125" style="3" customWidth="1"/>
    <col min="16137" max="16140" width="0" style="3" hidden="1" customWidth="1"/>
    <col min="16141" max="16141" width="10.125" style="3" customWidth="1"/>
    <col min="16142" max="16142" width="9" style="3" customWidth="1"/>
    <col min="16143" max="16143" width="9.875" style="3" customWidth="1"/>
    <col min="16144" max="16149" width="10.125" style="3" customWidth="1"/>
    <col min="16150" max="16153" width="9" style="3" customWidth="1"/>
    <col min="16154" max="16155" width="8.75" style="3" customWidth="1"/>
    <col min="16156" max="16171" width="8.625" style="3" customWidth="1"/>
    <col min="16172" max="16172" width="9" style="3" customWidth="1"/>
    <col min="16173" max="16384" width="9" style="3"/>
  </cols>
  <sheetData>
    <row r="1" spans="1:44" ht="33.75">
      <c r="A1" s="1" t="s">
        <v>42</v>
      </c>
      <c r="AQ1" s="3"/>
      <c r="AR1" s="3"/>
    </row>
    <row r="2" spans="1:44" ht="20.25" customHeight="1">
      <c r="A2" s="7" t="s">
        <v>43</v>
      </c>
      <c r="L2" s="560" t="s">
        <v>44</v>
      </c>
      <c r="M2" s="560"/>
      <c r="N2" s="561" t="s">
        <v>45</v>
      </c>
      <c r="O2" s="561"/>
      <c r="R2" s="8"/>
      <c r="S2" s="8"/>
      <c r="T2" s="8"/>
    </row>
    <row r="3" spans="1:44" ht="21" customHeight="1">
      <c r="A3" s="562" t="s">
        <v>46</v>
      </c>
      <c r="B3" s="563"/>
      <c r="C3" s="563"/>
      <c r="D3" s="564" t="s">
        <v>47</v>
      </c>
      <c r="E3" s="565" t="s">
        <v>0</v>
      </c>
      <c r="F3" s="567" t="s">
        <v>1</v>
      </c>
      <c r="G3" s="569" t="s">
        <v>48</v>
      </c>
      <c r="H3" s="570"/>
      <c r="I3" s="573" t="s">
        <v>49</v>
      </c>
      <c r="J3" s="570"/>
      <c r="K3" s="575" t="s">
        <v>50</v>
      </c>
      <c r="L3" s="588" t="s">
        <v>51</v>
      </c>
      <c r="M3" s="590" t="s">
        <v>468</v>
      </c>
      <c r="N3" s="591" t="s">
        <v>52</v>
      </c>
      <c r="O3" s="593" t="s">
        <v>53</v>
      </c>
      <c r="P3" s="594" t="s">
        <v>54</v>
      </c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5"/>
      <c r="AE3" s="9"/>
      <c r="AF3" s="10"/>
      <c r="AG3" s="577" t="s">
        <v>55</v>
      </c>
      <c r="AH3" s="578"/>
      <c r="AI3" s="578"/>
      <c r="AJ3" s="578"/>
      <c r="AK3" s="578"/>
      <c r="AL3" s="578"/>
      <c r="AM3" s="578"/>
      <c r="AN3" s="578"/>
      <c r="AO3" s="578"/>
      <c r="AP3" s="578"/>
      <c r="AQ3" s="579"/>
      <c r="AR3" s="11"/>
    </row>
    <row r="4" spans="1:44" ht="21" customHeight="1">
      <c r="A4" s="562"/>
      <c r="B4" s="12" t="s">
        <v>56</v>
      </c>
      <c r="C4" s="12" t="s">
        <v>57</v>
      </c>
      <c r="D4" s="564"/>
      <c r="E4" s="566"/>
      <c r="F4" s="568"/>
      <c r="G4" s="571"/>
      <c r="H4" s="572"/>
      <c r="I4" s="574"/>
      <c r="J4" s="572"/>
      <c r="K4" s="576"/>
      <c r="L4" s="589"/>
      <c r="M4" s="590"/>
      <c r="N4" s="592"/>
      <c r="O4" s="593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7"/>
      <c r="AE4" s="13"/>
      <c r="AF4" s="14"/>
      <c r="AG4" s="580"/>
      <c r="AH4" s="581"/>
      <c r="AI4" s="581"/>
      <c r="AJ4" s="581"/>
      <c r="AK4" s="581"/>
      <c r="AL4" s="581"/>
      <c r="AM4" s="581"/>
      <c r="AN4" s="581"/>
      <c r="AO4" s="581"/>
      <c r="AP4" s="581"/>
      <c r="AQ4" s="582"/>
    </row>
    <row r="5" spans="1:44" ht="16.5">
      <c r="A5" s="15" t="s">
        <v>58</v>
      </c>
      <c r="B5" s="12"/>
      <c r="C5" s="12"/>
      <c r="D5" s="15">
        <f>SUBTOTAL(3,D6:D413)</f>
        <v>408</v>
      </c>
      <c r="E5" s="15">
        <f>SUBTOTAL(3,E6:E413)</f>
        <v>408</v>
      </c>
      <c r="F5" s="15">
        <f>SUBTOTAL(3,F6:F413)</f>
        <v>408</v>
      </c>
      <c r="G5" s="15"/>
      <c r="H5" s="15"/>
      <c r="I5" s="15"/>
      <c r="J5" s="15"/>
      <c r="K5" s="16">
        <f>SUM(K6:K413)</f>
        <v>3922</v>
      </c>
      <c r="L5" s="16">
        <f t="shared" ref="L5:AB5" si="0">SUBTOTAL(3,L6:L413)</f>
        <v>50</v>
      </c>
      <c r="M5" s="15">
        <f t="shared" si="0"/>
        <v>86</v>
      </c>
      <c r="N5" s="17">
        <f t="shared" si="0"/>
        <v>16</v>
      </c>
      <c r="O5" s="16">
        <f t="shared" si="0"/>
        <v>71</v>
      </c>
      <c r="P5" s="18">
        <f t="shared" si="0"/>
        <v>408</v>
      </c>
      <c r="Q5" s="15">
        <f t="shared" si="0"/>
        <v>408</v>
      </c>
      <c r="R5" s="15">
        <f t="shared" si="0"/>
        <v>408</v>
      </c>
      <c r="S5" s="15">
        <f t="shared" si="0"/>
        <v>401</v>
      </c>
      <c r="T5" s="15">
        <f t="shared" si="0"/>
        <v>296</v>
      </c>
      <c r="U5" s="15">
        <f t="shared" si="0"/>
        <v>78</v>
      </c>
      <c r="V5" s="15">
        <f t="shared" si="0"/>
        <v>54</v>
      </c>
      <c r="W5" s="15">
        <f t="shared" si="0"/>
        <v>48</v>
      </c>
      <c r="X5" s="15">
        <f t="shared" si="0"/>
        <v>20</v>
      </c>
      <c r="Y5" s="15">
        <f t="shared" si="0"/>
        <v>12</v>
      </c>
      <c r="Z5" s="15">
        <f t="shared" si="0"/>
        <v>6</v>
      </c>
      <c r="AA5" s="15">
        <f t="shared" si="0"/>
        <v>6</v>
      </c>
      <c r="AB5" s="15">
        <f t="shared" si="0"/>
        <v>3</v>
      </c>
      <c r="AC5" s="583" t="s">
        <v>59</v>
      </c>
      <c r="AD5" s="584"/>
      <c r="AE5" s="584"/>
      <c r="AF5" s="585"/>
      <c r="AG5" s="15">
        <f t="shared" ref="AG5:AO5" si="1">SUBTOTAL(3,AG6:AG413)</f>
        <v>367</v>
      </c>
      <c r="AH5" s="15">
        <f t="shared" si="1"/>
        <v>367</v>
      </c>
      <c r="AI5" s="15">
        <f t="shared" si="1"/>
        <v>367</v>
      </c>
      <c r="AJ5" s="15">
        <f t="shared" si="1"/>
        <v>360</v>
      </c>
      <c r="AK5" s="15">
        <f t="shared" si="1"/>
        <v>254</v>
      </c>
      <c r="AL5" s="15">
        <f t="shared" si="1"/>
        <v>38</v>
      </c>
      <c r="AM5" s="15">
        <f t="shared" si="1"/>
        <v>14</v>
      </c>
      <c r="AN5" s="15">
        <f t="shared" si="1"/>
        <v>6</v>
      </c>
      <c r="AO5" s="15">
        <f t="shared" si="1"/>
        <v>1</v>
      </c>
      <c r="AP5" s="586" t="s">
        <v>60</v>
      </c>
      <c r="AQ5" s="587"/>
    </row>
    <row r="6" spans="1:44" ht="18.75" customHeight="1">
      <c r="A6" s="19" t="s">
        <v>61</v>
      </c>
      <c r="B6" s="20" t="s">
        <v>62</v>
      </c>
      <c r="C6" s="20">
        <v>1</v>
      </c>
      <c r="D6" s="21">
        <v>104</v>
      </c>
      <c r="E6" s="22" t="s">
        <v>3</v>
      </c>
      <c r="F6" s="23" t="s">
        <v>2</v>
      </c>
      <c r="G6" s="24" t="s">
        <v>3</v>
      </c>
      <c r="H6" s="25">
        <v>0.25486111111111109</v>
      </c>
      <c r="I6" s="24" t="s">
        <v>63</v>
      </c>
      <c r="J6" s="25">
        <v>0.87291666666666667</v>
      </c>
      <c r="K6" s="26">
        <f t="shared" ref="K6:K37" si="2">SUBTOTAL(2,P6:AB6,AG6:AO6)</f>
        <v>9</v>
      </c>
      <c r="L6" s="27"/>
      <c r="M6" s="28"/>
      <c r="N6" s="29"/>
      <c r="O6" s="339"/>
      <c r="P6" s="30">
        <v>0.25486111111111109</v>
      </c>
      <c r="Q6" s="31">
        <v>0.39513888888888893</v>
      </c>
      <c r="R6" s="31">
        <v>0.5479166666666665</v>
      </c>
      <c r="S6" s="31">
        <v>0.70277777777777717</v>
      </c>
      <c r="T6" s="31">
        <v>0.87291666666666656</v>
      </c>
      <c r="U6" s="31"/>
      <c r="V6" s="31"/>
      <c r="W6" s="31"/>
      <c r="X6" s="31"/>
      <c r="Y6" s="31"/>
      <c r="Z6" s="31"/>
      <c r="AA6" s="31"/>
      <c r="AB6" s="31"/>
      <c r="AC6" s="32"/>
      <c r="AD6" s="32"/>
      <c r="AE6" s="33"/>
      <c r="AF6" s="33"/>
      <c r="AG6" s="34">
        <v>0.32430555555555557</v>
      </c>
      <c r="AH6" s="34">
        <v>0.46736111111111117</v>
      </c>
      <c r="AI6" s="34">
        <v>0.62152777777777812</v>
      </c>
      <c r="AJ6" s="34">
        <v>0.78819444444444531</v>
      </c>
      <c r="AK6" s="34"/>
      <c r="AL6" s="34"/>
      <c r="AM6" s="34"/>
      <c r="AN6" s="34"/>
      <c r="AO6" s="34"/>
      <c r="AP6" s="35"/>
      <c r="AQ6" s="35"/>
    </row>
    <row r="7" spans="1:44" ht="18.75" customHeight="1">
      <c r="A7" s="19" t="s">
        <v>61</v>
      </c>
      <c r="B7" s="20" t="s">
        <v>64</v>
      </c>
      <c r="C7" s="20">
        <v>2</v>
      </c>
      <c r="D7" s="21">
        <v>104</v>
      </c>
      <c r="E7" s="36" t="s">
        <v>3</v>
      </c>
      <c r="F7" s="37" t="s">
        <v>2</v>
      </c>
      <c r="G7" s="24" t="s">
        <v>3</v>
      </c>
      <c r="H7" s="25">
        <v>0.26874999999999999</v>
      </c>
      <c r="I7" s="24" t="s">
        <v>63</v>
      </c>
      <c r="J7" s="25">
        <v>0.88888888888888884</v>
      </c>
      <c r="K7" s="26">
        <f t="shared" si="2"/>
        <v>9</v>
      </c>
      <c r="L7" s="38"/>
      <c r="M7" s="39" t="s">
        <v>65</v>
      </c>
      <c r="N7" s="40"/>
      <c r="O7" s="338" t="s">
        <v>65</v>
      </c>
      <c r="P7" s="41">
        <v>0.26874999999999999</v>
      </c>
      <c r="Q7" s="42">
        <v>0.41041666666666671</v>
      </c>
      <c r="R7" s="42">
        <v>0.56319444444444422</v>
      </c>
      <c r="S7" s="42">
        <v>0.72013888888888833</v>
      </c>
      <c r="T7" s="42">
        <v>0.88888888888888884</v>
      </c>
      <c r="U7" s="42"/>
      <c r="V7" s="42"/>
      <c r="W7" s="42"/>
      <c r="X7" s="42"/>
      <c r="Y7" s="42"/>
      <c r="Z7" s="42"/>
      <c r="AA7" s="42"/>
      <c r="AB7" s="42"/>
      <c r="AC7" s="43"/>
      <c r="AD7" s="43"/>
      <c r="AE7" s="44"/>
      <c r="AF7" s="44"/>
      <c r="AG7" s="45">
        <v>0.33819444444444446</v>
      </c>
      <c r="AH7" s="45">
        <v>0.48194444444444451</v>
      </c>
      <c r="AI7" s="45">
        <v>0.6375000000000004</v>
      </c>
      <c r="AJ7" s="45">
        <v>0.80416666666666758</v>
      </c>
      <c r="AK7" s="45"/>
      <c r="AL7" s="45"/>
      <c r="AM7" s="45"/>
      <c r="AN7" s="45"/>
      <c r="AO7" s="45"/>
      <c r="AP7" s="46"/>
      <c r="AQ7" s="46"/>
    </row>
    <row r="8" spans="1:44" ht="18.75" customHeight="1">
      <c r="A8" s="19" t="s">
        <v>61</v>
      </c>
      <c r="B8" s="20" t="s">
        <v>64</v>
      </c>
      <c r="C8" s="20">
        <v>3</v>
      </c>
      <c r="D8" s="21">
        <v>104</v>
      </c>
      <c r="E8" s="36" t="s">
        <v>3</v>
      </c>
      <c r="F8" s="37" t="s">
        <v>2</v>
      </c>
      <c r="G8" s="24" t="s">
        <v>3</v>
      </c>
      <c r="H8" s="25">
        <v>0.28263888888888888</v>
      </c>
      <c r="I8" s="24" t="s">
        <v>63</v>
      </c>
      <c r="J8" s="25">
        <v>0.90277777777777779</v>
      </c>
      <c r="K8" s="26">
        <f t="shared" si="2"/>
        <v>9</v>
      </c>
      <c r="L8" s="47"/>
      <c r="M8" s="48"/>
      <c r="N8" s="49"/>
      <c r="O8" s="340"/>
      <c r="P8" s="41">
        <v>0.28263888888888888</v>
      </c>
      <c r="Q8" s="42">
        <v>0.42569444444444449</v>
      </c>
      <c r="R8" s="42">
        <v>0.57847222222222194</v>
      </c>
      <c r="S8" s="42">
        <v>0.73749999999999949</v>
      </c>
      <c r="T8" s="42">
        <v>0.90277777777777779</v>
      </c>
      <c r="U8" s="42"/>
      <c r="V8" s="42"/>
      <c r="W8" s="42"/>
      <c r="X8" s="42"/>
      <c r="Y8" s="42"/>
      <c r="Z8" s="42"/>
      <c r="AA8" s="42"/>
      <c r="AB8" s="42"/>
      <c r="AC8" s="43"/>
      <c r="AD8" s="43"/>
      <c r="AE8" s="44"/>
      <c r="AF8" s="44"/>
      <c r="AG8" s="45">
        <v>0.3520833333333333</v>
      </c>
      <c r="AH8" s="45">
        <v>0.49652777777777785</v>
      </c>
      <c r="AI8" s="45">
        <v>0.65347222222222268</v>
      </c>
      <c r="AJ8" s="45">
        <v>0.82013888888888986</v>
      </c>
      <c r="AK8" s="45"/>
      <c r="AL8" s="45"/>
      <c r="AM8" s="45"/>
      <c r="AN8" s="45"/>
      <c r="AO8" s="45"/>
      <c r="AP8" s="46"/>
      <c r="AQ8" s="46"/>
    </row>
    <row r="9" spans="1:44" ht="18.75" customHeight="1">
      <c r="A9" s="19" t="s">
        <v>61</v>
      </c>
      <c r="B9" s="20" t="s">
        <v>64</v>
      </c>
      <c r="C9" s="20">
        <v>4</v>
      </c>
      <c r="D9" s="21">
        <v>104</v>
      </c>
      <c r="E9" s="36" t="s">
        <v>3</v>
      </c>
      <c r="F9" s="37" t="s">
        <v>2</v>
      </c>
      <c r="G9" s="24" t="s">
        <v>3</v>
      </c>
      <c r="H9" s="25">
        <v>0.29652777777777778</v>
      </c>
      <c r="I9" s="24" t="s">
        <v>63</v>
      </c>
      <c r="J9" s="25">
        <v>0.91805555555555562</v>
      </c>
      <c r="K9" s="26">
        <f t="shared" si="2"/>
        <v>9</v>
      </c>
      <c r="L9" s="47"/>
      <c r="M9" s="48"/>
      <c r="N9" s="49"/>
      <c r="O9" s="340"/>
      <c r="P9" s="41">
        <v>0.29652777777777778</v>
      </c>
      <c r="Q9" s="42">
        <v>0.44097222222222227</v>
      </c>
      <c r="R9" s="42">
        <v>0.59374999999999967</v>
      </c>
      <c r="S9" s="42">
        <v>0.75486111111111065</v>
      </c>
      <c r="T9" s="42">
        <v>0.91805555555555562</v>
      </c>
      <c r="U9" s="42"/>
      <c r="V9" s="42"/>
      <c r="W9" s="42"/>
      <c r="X9" s="42"/>
      <c r="Y9" s="42"/>
      <c r="Z9" s="42"/>
      <c r="AA9" s="42"/>
      <c r="AB9" s="42"/>
      <c r="AC9" s="43"/>
      <c r="AD9" s="43"/>
      <c r="AE9" s="44"/>
      <c r="AF9" s="44"/>
      <c r="AG9" s="45">
        <v>0.36944444444444446</v>
      </c>
      <c r="AH9" s="45">
        <v>0.51111111111111118</v>
      </c>
      <c r="AI9" s="45">
        <v>0.66944444444444495</v>
      </c>
      <c r="AJ9" s="45">
        <v>0.83611111111111214</v>
      </c>
      <c r="AK9" s="45"/>
      <c r="AL9" s="45"/>
      <c r="AM9" s="45"/>
      <c r="AN9" s="45"/>
      <c r="AO9" s="45"/>
      <c r="AP9" s="46"/>
      <c r="AQ9" s="46"/>
    </row>
    <row r="10" spans="1:44" ht="18.75" customHeight="1">
      <c r="A10" s="19" t="s">
        <v>61</v>
      </c>
      <c r="B10" s="20" t="s">
        <v>64</v>
      </c>
      <c r="C10" s="20">
        <v>5</v>
      </c>
      <c r="D10" s="21">
        <v>104</v>
      </c>
      <c r="E10" s="36" t="s">
        <v>3</v>
      </c>
      <c r="F10" s="37" t="s">
        <v>2</v>
      </c>
      <c r="G10" s="24" t="s">
        <v>3</v>
      </c>
      <c r="H10" s="25">
        <v>0.31041666666666667</v>
      </c>
      <c r="I10" s="24" t="s">
        <v>63</v>
      </c>
      <c r="J10" s="25">
        <v>0.93402777777777779</v>
      </c>
      <c r="K10" s="26">
        <f t="shared" si="2"/>
        <v>9</v>
      </c>
      <c r="L10" s="47"/>
      <c r="M10" s="48"/>
      <c r="N10" s="49"/>
      <c r="O10" s="340"/>
      <c r="P10" s="41">
        <v>0.31041666666666667</v>
      </c>
      <c r="Q10" s="42">
        <v>0.45625000000000004</v>
      </c>
      <c r="R10" s="42">
        <v>0.60902777777777739</v>
      </c>
      <c r="S10" s="42">
        <v>0.77222222222222181</v>
      </c>
      <c r="T10" s="42">
        <v>0.93402777777777779</v>
      </c>
      <c r="U10" s="42"/>
      <c r="V10" s="42"/>
      <c r="W10" s="42"/>
      <c r="X10" s="42"/>
      <c r="Y10" s="42"/>
      <c r="Z10" s="42"/>
      <c r="AA10" s="42"/>
      <c r="AB10" s="42"/>
      <c r="AC10" s="43"/>
      <c r="AD10" s="43"/>
      <c r="AE10" s="44"/>
      <c r="AF10" s="44"/>
      <c r="AG10" s="45">
        <v>0.38194444444444442</v>
      </c>
      <c r="AH10" s="45">
        <v>0.52569444444444446</v>
      </c>
      <c r="AI10" s="45">
        <v>0.68541666666666723</v>
      </c>
      <c r="AJ10" s="45">
        <v>0.85208333333333441</v>
      </c>
      <c r="AK10" s="45"/>
      <c r="AL10" s="45"/>
      <c r="AM10" s="45"/>
      <c r="AN10" s="45"/>
      <c r="AO10" s="45"/>
      <c r="AP10" s="46"/>
      <c r="AQ10" s="46"/>
    </row>
    <row r="11" spans="1:44" ht="18.75" customHeight="1">
      <c r="A11" s="19" t="s">
        <v>61</v>
      </c>
      <c r="B11" s="20" t="s">
        <v>64</v>
      </c>
      <c r="C11" s="20">
        <v>6</v>
      </c>
      <c r="D11" s="50">
        <v>355</v>
      </c>
      <c r="E11" s="36" t="s">
        <v>11</v>
      </c>
      <c r="F11" s="51" t="s">
        <v>66</v>
      </c>
      <c r="G11" s="24" t="s">
        <v>11</v>
      </c>
      <c r="H11" s="25">
        <v>0.25208333333333333</v>
      </c>
      <c r="I11" s="24" t="s">
        <v>67</v>
      </c>
      <c r="J11" s="25">
        <v>0.87361111111111101</v>
      </c>
      <c r="K11" s="26">
        <f t="shared" si="2"/>
        <v>10</v>
      </c>
      <c r="L11" s="27"/>
      <c r="M11" s="28"/>
      <c r="N11" s="29"/>
      <c r="O11" s="339"/>
      <c r="P11" s="52">
        <v>0.25208333333333333</v>
      </c>
      <c r="Q11" s="53">
        <v>0.39097222222222222</v>
      </c>
      <c r="R11" s="55">
        <v>0.53333333333333333</v>
      </c>
      <c r="S11" s="53">
        <v>0.66875000000000007</v>
      </c>
      <c r="T11" s="55">
        <v>0.8041666666666667</v>
      </c>
      <c r="U11" s="53"/>
      <c r="V11" s="53"/>
      <c r="W11" s="53"/>
      <c r="X11" s="56"/>
      <c r="Y11" s="56"/>
      <c r="Z11" s="56"/>
      <c r="AA11" s="56"/>
      <c r="AB11" s="56"/>
      <c r="AC11" s="57" t="s">
        <v>68</v>
      </c>
      <c r="AD11" s="58"/>
      <c r="AE11" s="58"/>
      <c r="AF11" s="58"/>
      <c r="AG11" s="59">
        <v>0.31805555555555554</v>
      </c>
      <c r="AH11" s="45">
        <v>0.4604166666666667</v>
      </c>
      <c r="AI11" s="59">
        <v>0.60277777777777775</v>
      </c>
      <c r="AJ11" s="45">
        <v>0.73819444444444438</v>
      </c>
      <c r="AK11" s="59">
        <v>0.87361111111111101</v>
      </c>
      <c r="AL11" s="45"/>
      <c r="AM11" s="45"/>
      <c r="AN11" s="45"/>
      <c r="AO11" s="45"/>
      <c r="AP11" s="60" t="s">
        <v>68</v>
      </c>
      <c r="AQ11" s="46"/>
    </row>
    <row r="12" spans="1:44" ht="18.75" customHeight="1">
      <c r="A12" s="19" t="s">
        <v>61</v>
      </c>
      <c r="B12" s="20" t="s">
        <v>64</v>
      </c>
      <c r="C12" s="20">
        <v>7</v>
      </c>
      <c r="D12" s="50">
        <v>355</v>
      </c>
      <c r="E12" s="36" t="s">
        <v>11</v>
      </c>
      <c r="F12" s="51" t="s">
        <v>66</v>
      </c>
      <c r="G12" s="24" t="s">
        <v>11</v>
      </c>
      <c r="H12" s="25">
        <v>0.28194444444444444</v>
      </c>
      <c r="I12" s="24" t="s">
        <v>67</v>
      </c>
      <c r="J12" s="25">
        <v>0.90694444444444433</v>
      </c>
      <c r="K12" s="26">
        <f t="shared" si="2"/>
        <v>10</v>
      </c>
      <c r="L12" s="38"/>
      <c r="M12" s="39"/>
      <c r="N12" s="40"/>
      <c r="O12" s="338"/>
      <c r="P12" s="61">
        <v>0.28194444444444444</v>
      </c>
      <c r="Q12" s="53">
        <v>0.42083333333333334</v>
      </c>
      <c r="R12" s="53">
        <v>0.55972222222222223</v>
      </c>
      <c r="S12" s="53">
        <v>0.69861111111111107</v>
      </c>
      <c r="T12" s="53">
        <v>0.83750000000000002</v>
      </c>
      <c r="U12" s="53"/>
      <c r="V12" s="53"/>
      <c r="W12" s="53"/>
      <c r="X12" s="56"/>
      <c r="Y12" s="56"/>
      <c r="Z12" s="56"/>
      <c r="AA12" s="56"/>
      <c r="AB12" s="56"/>
      <c r="AC12" s="58"/>
      <c r="AD12" s="58"/>
      <c r="AE12" s="58"/>
      <c r="AF12" s="58"/>
      <c r="AG12" s="45">
        <v>0.35138888888888886</v>
      </c>
      <c r="AH12" s="45">
        <v>0.49027777777777776</v>
      </c>
      <c r="AI12" s="45">
        <v>0.63263888888888886</v>
      </c>
      <c r="AJ12" s="45">
        <v>0.7680555555555556</v>
      </c>
      <c r="AK12" s="45">
        <v>0.90694444444444444</v>
      </c>
      <c r="AL12" s="45"/>
      <c r="AM12" s="45"/>
      <c r="AN12" s="45"/>
      <c r="AO12" s="45"/>
      <c r="AP12" s="46"/>
      <c r="AQ12" s="46"/>
    </row>
    <row r="13" spans="1:44" ht="18.75" customHeight="1">
      <c r="A13" s="19" t="s">
        <v>61</v>
      </c>
      <c r="B13" s="20" t="s">
        <v>64</v>
      </c>
      <c r="C13" s="20">
        <v>8</v>
      </c>
      <c r="D13" s="50">
        <v>355</v>
      </c>
      <c r="E13" s="36" t="s">
        <v>11</v>
      </c>
      <c r="F13" s="51" t="s">
        <v>66</v>
      </c>
      <c r="G13" s="24" t="s">
        <v>11</v>
      </c>
      <c r="H13" s="25">
        <v>0.31180555555555556</v>
      </c>
      <c r="I13" s="24" t="s">
        <v>67</v>
      </c>
      <c r="J13" s="25">
        <v>0.93680555555555556</v>
      </c>
      <c r="K13" s="26">
        <f t="shared" si="2"/>
        <v>10</v>
      </c>
      <c r="L13" s="27"/>
      <c r="M13" s="28"/>
      <c r="N13" s="29"/>
      <c r="O13" s="339"/>
      <c r="P13" s="61">
        <v>0.31180555555555556</v>
      </c>
      <c r="Q13" s="53">
        <v>0.45069444444444445</v>
      </c>
      <c r="R13" s="53">
        <v>0.58958333333333335</v>
      </c>
      <c r="S13" s="53">
        <v>0.72847222222222219</v>
      </c>
      <c r="T13" s="53">
        <v>0.86736111111111103</v>
      </c>
      <c r="U13" s="53"/>
      <c r="V13" s="53"/>
      <c r="W13" s="53"/>
      <c r="X13" s="56"/>
      <c r="Y13" s="56"/>
      <c r="Z13" s="56"/>
      <c r="AA13" s="56"/>
      <c r="AB13" s="56"/>
      <c r="AC13" s="63"/>
      <c r="AD13" s="58"/>
      <c r="AE13" s="58"/>
      <c r="AF13" s="58"/>
      <c r="AG13" s="45">
        <v>0.38124999999999998</v>
      </c>
      <c r="AH13" s="45">
        <v>0.52013888888888893</v>
      </c>
      <c r="AI13" s="45">
        <v>0.66249999999999998</v>
      </c>
      <c r="AJ13" s="45">
        <v>0.79791666666666672</v>
      </c>
      <c r="AK13" s="45">
        <v>0.93680555555555556</v>
      </c>
      <c r="AL13" s="45"/>
      <c r="AM13" s="45"/>
      <c r="AN13" s="45"/>
      <c r="AO13" s="45"/>
      <c r="AP13" s="46"/>
      <c r="AQ13" s="46"/>
    </row>
    <row r="14" spans="1:44" ht="18.75" customHeight="1">
      <c r="A14" s="19" t="s">
        <v>61</v>
      </c>
      <c r="B14" s="20" t="s">
        <v>64</v>
      </c>
      <c r="C14" s="20">
        <v>9</v>
      </c>
      <c r="D14" s="50">
        <v>355</v>
      </c>
      <c r="E14" s="36" t="s">
        <v>11</v>
      </c>
      <c r="F14" s="51" t="s">
        <v>66</v>
      </c>
      <c r="G14" s="24" t="s">
        <v>67</v>
      </c>
      <c r="H14" s="25">
        <v>0.2722222222222222</v>
      </c>
      <c r="I14" s="24" t="s">
        <v>11</v>
      </c>
      <c r="J14" s="25">
        <v>0.89722222222222225</v>
      </c>
      <c r="K14" s="26">
        <f t="shared" si="2"/>
        <v>10</v>
      </c>
      <c r="L14" s="38" t="s">
        <v>65</v>
      </c>
      <c r="M14" s="39" t="s">
        <v>65</v>
      </c>
      <c r="N14" s="40"/>
      <c r="O14" s="338" t="s">
        <v>65</v>
      </c>
      <c r="P14" s="61">
        <v>0.34166666666666667</v>
      </c>
      <c r="Q14" s="53">
        <v>0.4770833333333333</v>
      </c>
      <c r="R14" s="53">
        <v>0.61944444444444446</v>
      </c>
      <c r="S14" s="53">
        <v>0.7583333333333333</v>
      </c>
      <c r="T14" s="53">
        <v>0.89722222222222225</v>
      </c>
      <c r="U14" s="53"/>
      <c r="V14" s="53"/>
      <c r="W14" s="53"/>
      <c r="X14" s="56"/>
      <c r="Y14" s="56"/>
      <c r="Z14" s="56"/>
      <c r="AA14" s="56"/>
      <c r="AB14" s="56"/>
      <c r="AC14" s="63"/>
      <c r="AD14" s="58"/>
      <c r="AE14" s="58"/>
      <c r="AF14" s="58"/>
      <c r="AG14" s="45">
        <v>0.2722222222222222</v>
      </c>
      <c r="AH14" s="45">
        <v>0.41111111111111109</v>
      </c>
      <c r="AI14" s="45">
        <v>0.54999999999999993</v>
      </c>
      <c r="AJ14" s="45">
        <v>0.68888888888888888</v>
      </c>
      <c r="AK14" s="45">
        <v>0.82777777777777772</v>
      </c>
      <c r="AL14" s="45"/>
      <c r="AM14" s="45"/>
      <c r="AN14" s="45"/>
      <c r="AO14" s="45"/>
      <c r="AP14" s="46"/>
      <c r="AQ14" s="46"/>
    </row>
    <row r="15" spans="1:44" ht="18.75" customHeight="1">
      <c r="A15" s="19" t="s">
        <v>61</v>
      </c>
      <c r="B15" s="20" t="s">
        <v>64</v>
      </c>
      <c r="C15" s="20">
        <v>10</v>
      </c>
      <c r="D15" s="50">
        <v>355</v>
      </c>
      <c r="E15" s="36" t="s">
        <v>11</v>
      </c>
      <c r="F15" s="51" t="s">
        <v>66</v>
      </c>
      <c r="G15" s="24" t="s">
        <v>67</v>
      </c>
      <c r="H15" s="25">
        <v>0.2986111111111111</v>
      </c>
      <c r="I15" s="24" t="s">
        <v>11</v>
      </c>
      <c r="J15" s="25">
        <v>0.92708333333333337</v>
      </c>
      <c r="K15" s="26">
        <f t="shared" si="2"/>
        <v>10</v>
      </c>
      <c r="L15" s="27"/>
      <c r="M15" s="28"/>
      <c r="N15" s="29"/>
      <c r="O15" s="339"/>
      <c r="P15" s="64">
        <v>0.37152777777777773</v>
      </c>
      <c r="Q15" s="65">
        <v>0.51041666666666663</v>
      </c>
      <c r="R15" s="65">
        <v>0.65277777777777779</v>
      </c>
      <c r="S15" s="65">
        <v>0.78819444444444442</v>
      </c>
      <c r="T15" s="65">
        <v>0.92708333333333337</v>
      </c>
      <c r="U15" s="53"/>
      <c r="V15" s="53"/>
      <c r="W15" s="53"/>
      <c r="X15" s="56"/>
      <c r="Y15" s="56"/>
      <c r="Z15" s="56"/>
      <c r="AA15" s="56"/>
      <c r="AB15" s="56"/>
      <c r="AC15" s="57"/>
      <c r="AD15" s="58"/>
      <c r="AE15" s="58"/>
      <c r="AF15" s="67"/>
      <c r="AG15" s="68">
        <v>0.2986111111111111</v>
      </c>
      <c r="AH15" s="68">
        <v>0.44097222222222221</v>
      </c>
      <c r="AI15" s="68">
        <v>0.58333333333333337</v>
      </c>
      <c r="AJ15" s="68">
        <v>0.71875</v>
      </c>
      <c r="AK15" s="68">
        <v>0.85416666666666663</v>
      </c>
      <c r="AL15" s="68"/>
      <c r="AM15" s="45"/>
      <c r="AN15" s="45"/>
      <c r="AO15" s="45"/>
      <c r="AP15" s="60"/>
      <c r="AQ15" s="46"/>
    </row>
    <row r="16" spans="1:44" ht="18.75" customHeight="1">
      <c r="A16" s="19" t="s">
        <v>61</v>
      </c>
      <c r="B16" s="20" t="s">
        <v>64</v>
      </c>
      <c r="C16" s="20">
        <v>11</v>
      </c>
      <c r="D16" s="69" t="s">
        <v>69</v>
      </c>
      <c r="E16" s="70" t="s">
        <v>70</v>
      </c>
      <c r="F16" s="71" t="s">
        <v>70</v>
      </c>
      <c r="G16" s="24" t="s">
        <v>71</v>
      </c>
      <c r="H16" s="25">
        <v>0.26944444444444443</v>
      </c>
      <c r="I16" s="72" t="s">
        <v>71</v>
      </c>
      <c r="J16" s="25">
        <v>0.89444444444444438</v>
      </c>
      <c r="K16" s="26">
        <f t="shared" si="2"/>
        <v>10</v>
      </c>
      <c r="L16" s="27"/>
      <c r="M16" s="28"/>
      <c r="N16" s="29"/>
      <c r="O16" s="339"/>
      <c r="P16" s="41">
        <v>0.26944444444444443</v>
      </c>
      <c r="Q16" s="42">
        <v>0.33888888888888885</v>
      </c>
      <c r="R16" s="42">
        <v>0.40833333333333338</v>
      </c>
      <c r="S16" s="42">
        <v>0.4777777777777778</v>
      </c>
      <c r="T16" s="42">
        <v>0.54722222222222217</v>
      </c>
      <c r="U16" s="42">
        <v>0.6166666666666667</v>
      </c>
      <c r="V16" s="42">
        <v>0.68611111111111101</v>
      </c>
      <c r="W16" s="42">
        <v>0.75555555555555554</v>
      </c>
      <c r="X16" s="42">
        <v>0.82500000000000007</v>
      </c>
      <c r="Y16" s="42">
        <v>0.89444444444444438</v>
      </c>
      <c r="Z16" s="42"/>
      <c r="AA16" s="42"/>
      <c r="AB16" s="42"/>
      <c r="AC16" s="43"/>
      <c r="AD16" s="43"/>
      <c r="AE16" s="44"/>
      <c r="AF16" s="44"/>
      <c r="AG16" s="45"/>
      <c r="AH16" s="45"/>
      <c r="AI16" s="45"/>
      <c r="AJ16" s="45"/>
      <c r="AK16" s="45"/>
      <c r="AL16" s="45"/>
      <c r="AM16" s="45"/>
      <c r="AN16" s="45"/>
      <c r="AO16" s="45"/>
      <c r="AP16" s="46"/>
      <c r="AQ16" s="46"/>
    </row>
    <row r="17" spans="1:44" ht="18.75" customHeight="1">
      <c r="A17" s="19" t="s">
        <v>61</v>
      </c>
      <c r="B17" s="20" t="s">
        <v>64</v>
      </c>
      <c r="C17" s="20">
        <v>12</v>
      </c>
      <c r="D17" s="69" t="s">
        <v>69</v>
      </c>
      <c r="E17" s="70" t="s">
        <v>70</v>
      </c>
      <c r="F17" s="71" t="s">
        <v>70</v>
      </c>
      <c r="G17" s="24" t="s">
        <v>71</v>
      </c>
      <c r="H17" s="25">
        <v>0.29305555555555557</v>
      </c>
      <c r="I17" s="72" t="s">
        <v>71</v>
      </c>
      <c r="J17" s="25">
        <v>0.91805555555555562</v>
      </c>
      <c r="K17" s="26">
        <f t="shared" si="2"/>
        <v>10</v>
      </c>
      <c r="L17" s="38" t="s">
        <v>65</v>
      </c>
      <c r="M17" s="39" t="s">
        <v>65</v>
      </c>
      <c r="N17" s="40"/>
      <c r="O17" s="338" t="s">
        <v>65</v>
      </c>
      <c r="P17" s="41">
        <v>0.29305555555555557</v>
      </c>
      <c r="Q17" s="42">
        <v>0.36249999999999999</v>
      </c>
      <c r="R17" s="42">
        <v>0.43194444444444446</v>
      </c>
      <c r="S17" s="42">
        <v>0.50138888888888888</v>
      </c>
      <c r="T17" s="42">
        <v>0.5708333333333333</v>
      </c>
      <c r="U17" s="42">
        <v>0.64027777777777783</v>
      </c>
      <c r="V17" s="42">
        <v>0.70972222222222225</v>
      </c>
      <c r="W17" s="42">
        <v>0.77916666666666667</v>
      </c>
      <c r="X17" s="42">
        <v>0.84861111111111109</v>
      </c>
      <c r="Y17" s="42">
        <v>0.91805555555555562</v>
      </c>
      <c r="Z17" s="42"/>
      <c r="AA17" s="42"/>
      <c r="AB17" s="42"/>
      <c r="AC17" s="43"/>
      <c r="AD17" s="43"/>
      <c r="AE17" s="44"/>
      <c r="AF17" s="44"/>
      <c r="AG17" s="45"/>
      <c r="AH17" s="45"/>
      <c r="AI17" s="45"/>
      <c r="AJ17" s="45"/>
      <c r="AK17" s="45"/>
      <c r="AL17" s="45"/>
      <c r="AM17" s="45"/>
      <c r="AN17" s="45"/>
      <c r="AO17" s="45"/>
      <c r="AP17" s="46"/>
      <c r="AQ17" s="46"/>
    </row>
    <row r="18" spans="1:44" ht="18.75" customHeight="1">
      <c r="A18" s="19" t="s">
        <v>61</v>
      </c>
      <c r="B18" s="20" t="s">
        <v>64</v>
      </c>
      <c r="C18" s="20">
        <v>13</v>
      </c>
      <c r="D18" s="69" t="s">
        <v>69</v>
      </c>
      <c r="E18" s="70" t="s">
        <v>70</v>
      </c>
      <c r="F18" s="71" t="s">
        <v>70</v>
      </c>
      <c r="G18" s="24" t="s">
        <v>71</v>
      </c>
      <c r="H18" s="25">
        <v>0.31597222222222221</v>
      </c>
      <c r="I18" s="72" t="s">
        <v>71</v>
      </c>
      <c r="J18" s="25">
        <v>0.94097222222222221</v>
      </c>
      <c r="K18" s="26">
        <f t="shared" si="2"/>
        <v>10</v>
      </c>
      <c r="L18" s="27"/>
      <c r="M18" s="28"/>
      <c r="N18" s="29"/>
      <c r="O18" s="339"/>
      <c r="P18" s="41">
        <v>0.31597222222222221</v>
      </c>
      <c r="Q18" s="42">
        <v>0.38541666666666669</v>
      </c>
      <c r="R18" s="42">
        <v>0.4548611111111111</v>
      </c>
      <c r="S18" s="42">
        <v>0.52430555555555558</v>
      </c>
      <c r="T18" s="42">
        <v>0.59375</v>
      </c>
      <c r="U18" s="42">
        <v>0.66319444444444442</v>
      </c>
      <c r="V18" s="42">
        <v>0.73263888888888884</v>
      </c>
      <c r="W18" s="42">
        <v>0.80208333333333337</v>
      </c>
      <c r="X18" s="42">
        <v>0.87152777777777779</v>
      </c>
      <c r="Y18" s="73">
        <v>0.94097222222222221</v>
      </c>
      <c r="Z18" s="42"/>
      <c r="AA18" s="42"/>
      <c r="AB18" s="42"/>
      <c r="AC18" s="43" t="s">
        <v>72</v>
      </c>
      <c r="AD18" s="43"/>
      <c r="AE18" s="43"/>
      <c r="AF18" s="43"/>
      <c r="AG18" s="45"/>
      <c r="AH18" s="45"/>
      <c r="AI18" s="45"/>
      <c r="AJ18" s="45"/>
      <c r="AK18" s="45"/>
      <c r="AL18" s="45"/>
      <c r="AM18" s="45"/>
      <c r="AN18" s="45"/>
      <c r="AO18" s="45"/>
      <c r="AP18" s="46"/>
      <c r="AQ18" s="46"/>
    </row>
    <row r="19" spans="1:44" ht="18.75" customHeight="1">
      <c r="A19" s="19" t="s">
        <v>61</v>
      </c>
      <c r="B19" s="20" t="s">
        <v>64</v>
      </c>
      <c r="C19" s="20">
        <v>14</v>
      </c>
      <c r="D19" s="69" t="s">
        <v>73</v>
      </c>
      <c r="E19" s="70" t="s">
        <v>70</v>
      </c>
      <c r="F19" s="71" t="s">
        <v>70</v>
      </c>
      <c r="G19" s="24" t="s">
        <v>71</v>
      </c>
      <c r="H19" s="25">
        <v>0.26597222222222222</v>
      </c>
      <c r="I19" s="72" t="s">
        <v>71</v>
      </c>
      <c r="J19" s="25">
        <v>0.89097222222222217</v>
      </c>
      <c r="K19" s="26">
        <f t="shared" si="2"/>
        <v>10</v>
      </c>
      <c r="L19" s="27"/>
      <c r="M19" s="28"/>
      <c r="N19" s="29"/>
      <c r="O19" s="339"/>
      <c r="P19" s="41">
        <v>0.26597222222222222</v>
      </c>
      <c r="Q19" s="42">
        <v>0.3354166666666667</v>
      </c>
      <c r="R19" s="42">
        <v>0.40486111111111112</v>
      </c>
      <c r="S19" s="42">
        <v>0.47430555555555554</v>
      </c>
      <c r="T19" s="42">
        <v>0.54375000000000007</v>
      </c>
      <c r="U19" s="42">
        <v>0.61319444444444449</v>
      </c>
      <c r="V19" s="42">
        <v>0.68263888888888891</v>
      </c>
      <c r="W19" s="42">
        <v>0.75208333333333333</v>
      </c>
      <c r="X19" s="42">
        <v>0.82152777777777775</v>
      </c>
      <c r="Y19" s="42">
        <v>0.89097222222222217</v>
      </c>
      <c r="Z19" s="42"/>
      <c r="AA19" s="42"/>
      <c r="AB19" s="42"/>
      <c r="AC19" s="43"/>
      <c r="AD19" s="43"/>
      <c r="AE19" s="44"/>
      <c r="AF19" s="44"/>
      <c r="AG19" s="45"/>
      <c r="AH19" s="45"/>
      <c r="AI19" s="45"/>
      <c r="AJ19" s="45"/>
      <c r="AK19" s="45"/>
      <c r="AL19" s="45"/>
      <c r="AM19" s="45"/>
      <c r="AN19" s="45"/>
      <c r="AO19" s="45"/>
      <c r="AP19" s="46"/>
      <c r="AQ19" s="46"/>
    </row>
    <row r="20" spans="1:44" ht="18.75" customHeight="1">
      <c r="A20" s="19" t="s">
        <v>61</v>
      </c>
      <c r="B20" s="20" t="s">
        <v>64</v>
      </c>
      <c r="C20" s="20">
        <v>15</v>
      </c>
      <c r="D20" s="69" t="s">
        <v>73</v>
      </c>
      <c r="E20" s="70" t="s">
        <v>70</v>
      </c>
      <c r="F20" s="71" t="s">
        <v>70</v>
      </c>
      <c r="G20" s="24" t="s">
        <v>71</v>
      </c>
      <c r="H20" s="25">
        <v>0.28958333333333336</v>
      </c>
      <c r="I20" s="72" t="s">
        <v>71</v>
      </c>
      <c r="J20" s="25">
        <v>0.9145833333333333</v>
      </c>
      <c r="K20" s="26">
        <f t="shared" si="2"/>
        <v>10</v>
      </c>
      <c r="L20" s="38"/>
      <c r="M20" s="39"/>
      <c r="N20" s="40"/>
      <c r="O20" s="338"/>
      <c r="P20" s="41">
        <v>0.28958333333333336</v>
      </c>
      <c r="Q20" s="42">
        <v>0.35902777777777778</v>
      </c>
      <c r="R20" s="42">
        <v>0.4284722222222222</v>
      </c>
      <c r="S20" s="42">
        <v>0.49791666666666662</v>
      </c>
      <c r="T20" s="42">
        <v>0.56736111111111109</v>
      </c>
      <c r="U20" s="42">
        <v>0.63680555555555551</v>
      </c>
      <c r="V20" s="42">
        <v>0.70624999999999993</v>
      </c>
      <c r="W20" s="42">
        <v>0.77569444444444446</v>
      </c>
      <c r="X20" s="42">
        <v>0.84513888888888899</v>
      </c>
      <c r="Y20" s="42">
        <v>0.9145833333333333</v>
      </c>
      <c r="Z20" s="42"/>
      <c r="AA20" s="42"/>
      <c r="AB20" s="42"/>
      <c r="AC20" s="43"/>
      <c r="AD20" s="43"/>
      <c r="AE20" s="44"/>
      <c r="AF20" s="44"/>
      <c r="AG20" s="45"/>
      <c r="AH20" s="45"/>
      <c r="AI20" s="45"/>
      <c r="AJ20" s="45"/>
      <c r="AK20" s="45"/>
      <c r="AL20" s="45"/>
      <c r="AM20" s="45"/>
      <c r="AN20" s="45"/>
      <c r="AO20" s="45"/>
      <c r="AP20" s="46"/>
      <c r="AQ20" s="46"/>
    </row>
    <row r="21" spans="1:44" ht="18.75" customHeight="1">
      <c r="A21" s="19" t="s">
        <v>61</v>
      </c>
      <c r="B21" s="20" t="s">
        <v>64</v>
      </c>
      <c r="C21" s="20">
        <v>16</v>
      </c>
      <c r="D21" s="69" t="s">
        <v>73</v>
      </c>
      <c r="E21" s="70" t="s">
        <v>70</v>
      </c>
      <c r="F21" s="71" t="s">
        <v>70</v>
      </c>
      <c r="G21" s="24" t="s">
        <v>71</v>
      </c>
      <c r="H21" s="25">
        <v>0.3125</v>
      </c>
      <c r="I21" s="72" t="s">
        <v>71</v>
      </c>
      <c r="J21" s="25">
        <v>0.9375</v>
      </c>
      <c r="K21" s="26">
        <f t="shared" si="2"/>
        <v>10</v>
      </c>
      <c r="L21" s="27"/>
      <c r="M21" s="28"/>
      <c r="N21" s="29"/>
      <c r="O21" s="339"/>
      <c r="P21" s="41">
        <v>0.3125</v>
      </c>
      <c r="Q21" s="42">
        <v>0.38194444444444442</v>
      </c>
      <c r="R21" s="42">
        <v>0.4513888888888889</v>
      </c>
      <c r="S21" s="42">
        <v>0.52083333333333337</v>
      </c>
      <c r="T21" s="42">
        <v>0.59027777777777779</v>
      </c>
      <c r="U21" s="42">
        <v>0.65972222222222221</v>
      </c>
      <c r="V21" s="42">
        <v>0.72916666666666663</v>
      </c>
      <c r="W21" s="42">
        <v>0.79861111111111116</v>
      </c>
      <c r="X21" s="42">
        <v>0.86805555555555547</v>
      </c>
      <c r="Y21" s="73">
        <v>0.9375</v>
      </c>
      <c r="Z21" s="42"/>
      <c r="AA21" s="42"/>
      <c r="AB21" s="42"/>
      <c r="AC21" s="43" t="s">
        <v>74</v>
      </c>
      <c r="AD21" s="43"/>
      <c r="AE21" s="43"/>
      <c r="AF21" s="43"/>
      <c r="AG21" s="45"/>
      <c r="AH21" s="45"/>
      <c r="AI21" s="45"/>
      <c r="AJ21" s="45"/>
      <c r="AK21" s="45"/>
      <c r="AL21" s="45"/>
      <c r="AM21" s="45"/>
      <c r="AN21" s="45"/>
      <c r="AO21" s="45"/>
      <c r="AP21" s="46"/>
      <c r="AQ21" s="46"/>
    </row>
    <row r="22" spans="1:44" ht="18.75" customHeight="1">
      <c r="A22" s="19" t="s">
        <v>61</v>
      </c>
      <c r="B22" s="20" t="s">
        <v>64</v>
      </c>
      <c r="C22" s="20">
        <v>17</v>
      </c>
      <c r="D22" s="50">
        <v>71</v>
      </c>
      <c r="E22" s="74" t="s">
        <v>8</v>
      </c>
      <c r="F22" s="75" t="s">
        <v>75</v>
      </c>
      <c r="G22" s="24" t="s">
        <v>8</v>
      </c>
      <c r="H22" s="25">
        <v>0.2638888888888889</v>
      </c>
      <c r="I22" s="24" t="s">
        <v>41</v>
      </c>
      <c r="J22" s="25">
        <v>0.90138888888888891</v>
      </c>
      <c r="K22" s="26">
        <f t="shared" si="2"/>
        <v>12</v>
      </c>
      <c r="L22" s="38"/>
      <c r="M22" s="39"/>
      <c r="N22" s="40"/>
      <c r="O22" s="338"/>
      <c r="P22" s="61">
        <v>0.2638888888888889</v>
      </c>
      <c r="Q22" s="53">
        <v>0.36458333333333337</v>
      </c>
      <c r="R22" s="53">
        <v>0.47708333333333336</v>
      </c>
      <c r="S22" s="53">
        <v>0.59583333333333333</v>
      </c>
      <c r="T22" s="53">
        <v>0.71736111111111112</v>
      </c>
      <c r="U22" s="53">
        <v>0.84097222222222223</v>
      </c>
      <c r="V22" s="53"/>
      <c r="W22" s="53"/>
      <c r="X22" s="56"/>
      <c r="Y22" s="56"/>
      <c r="Z22" s="56"/>
      <c r="AA22" s="56"/>
      <c r="AB22" s="56"/>
      <c r="AC22" s="63"/>
      <c r="AD22" s="63"/>
      <c r="AE22" s="58"/>
      <c r="AF22" s="58"/>
      <c r="AG22" s="45">
        <v>0.31597222222222221</v>
      </c>
      <c r="AH22" s="45">
        <v>0.42430555555555555</v>
      </c>
      <c r="AI22" s="45">
        <v>0.5395833333333333</v>
      </c>
      <c r="AJ22" s="45">
        <v>0.65972222222222221</v>
      </c>
      <c r="AK22" s="45">
        <v>0.78263888888888899</v>
      </c>
      <c r="AL22" s="45">
        <v>0.90138888888888891</v>
      </c>
      <c r="AM22" s="45"/>
      <c r="AN22" s="45"/>
      <c r="AO22" s="45"/>
      <c r="AP22" s="46"/>
      <c r="AQ22" s="46"/>
    </row>
    <row r="23" spans="1:44" ht="18.75" customHeight="1">
      <c r="A23" s="19" t="s">
        <v>61</v>
      </c>
      <c r="B23" s="20" t="s">
        <v>64</v>
      </c>
      <c r="C23" s="20">
        <v>18</v>
      </c>
      <c r="D23" s="50">
        <v>71</v>
      </c>
      <c r="E23" s="74" t="s">
        <v>8</v>
      </c>
      <c r="F23" s="75" t="s">
        <v>75</v>
      </c>
      <c r="G23" s="24" t="s">
        <v>8</v>
      </c>
      <c r="H23" s="25">
        <v>0.2986111111111111</v>
      </c>
      <c r="I23" s="24" t="s">
        <v>41</v>
      </c>
      <c r="J23" s="25">
        <v>0.94027777777777777</v>
      </c>
      <c r="K23" s="26">
        <f t="shared" si="2"/>
        <v>12</v>
      </c>
      <c r="L23" s="27"/>
      <c r="M23" s="28"/>
      <c r="N23" s="29"/>
      <c r="O23" s="339"/>
      <c r="P23" s="61">
        <v>0.2986111111111111</v>
      </c>
      <c r="Q23" s="53">
        <v>0.39930555555555552</v>
      </c>
      <c r="R23" s="53">
        <v>0.51597222222222228</v>
      </c>
      <c r="S23" s="53">
        <v>0.63472222222222219</v>
      </c>
      <c r="T23" s="53">
        <v>0.75625000000000009</v>
      </c>
      <c r="U23" s="53">
        <v>0.87986111111111109</v>
      </c>
      <c r="V23" s="53"/>
      <c r="W23" s="53"/>
      <c r="X23" s="56"/>
      <c r="Y23" s="56"/>
      <c r="Z23" s="56"/>
      <c r="AA23" s="56"/>
      <c r="AB23" s="56"/>
      <c r="AC23" s="63"/>
      <c r="AD23" s="63"/>
      <c r="AE23" s="58"/>
      <c r="AF23" s="58"/>
      <c r="AG23" s="45">
        <v>0.35069444444444442</v>
      </c>
      <c r="AH23" s="45">
        <v>0.46111111111111108</v>
      </c>
      <c r="AI23" s="45">
        <v>0.57500000000000007</v>
      </c>
      <c r="AJ23" s="45">
        <v>0.69861111111111107</v>
      </c>
      <c r="AK23" s="45">
        <v>0.82152777777777775</v>
      </c>
      <c r="AL23" s="45">
        <v>0.94027777777777777</v>
      </c>
      <c r="AM23" s="45"/>
      <c r="AN23" s="45"/>
      <c r="AO23" s="45"/>
      <c r="AP23" s="46"/>
      <c r="AQ23" s="46"/>
    </row>
    <row r="24" spans="1:44" ht="18.75" customHeight="1">
      <c r="A24" s="19" t="s">
        <v>61</v>
      </c>
      <c r="B24" s="20" t="s">
        <v>64</v>
      </c>
      <c r="C24" s="20">
        <v>19</v>
      </c>
      <c r="D24" s="50">
        <v>71</v>
      </c>
      <c r="E24" s="74" t="s">
        <v>8</v>
      </c>
      <c r="F24" s="75" t="s">
        <v>75</v>
      </c>
      <c r="G24" s="24" t="s">
        <v>75</v>
      </c>
      <c r="H24" s="25">
        <v>0.28125</v>
      </c>
      <c r="I24" s="24" t="s">
        <v>76</v>
      </c>
      <c r="J24" s="25">
        <v>0.91666666666666663</v>
      </c>
      <c r="K24" s="26">
        <f t="shared" si="2"/>
        <v>12</v>
      </c>
      <c r="L24" s="38" t="s">
        <v>65</v>
      </c>
      <c r="M24" s="39" t="s">
        <v>65</v>
      </c>
      <c r="N24" s="40" t="s">
        <v>65</v>
      </c>
      <c r="O24" s="338" t="s">
        <v>65</v>
      </c>
      <c r="P24" s="61">
        <v>0.33333333333333331</v>
      </c>
      <c r="Q24" s="53">
        <v>0.43819444444444444</v>
      </c>
      <c r="R24" s="53">
        <v>0.55694444444444446</v>
      </c>
      <c r="S24" s="53">
        <v>0.67847222222222225</v>
      </c>
      <c r="T24" s="53">
        <v>0.80208333333333326</v>
      </c>
      <c r="U24" s="53">
        <v>0.91666666666666663</v>
      </c>
      <c r="V24" s="53"/>
      <c r="W24" s="53"/>
      <c r="X24" s="56"/>
      <c r="Y24" s="56"/>
      <c r="Z24" s="56"/>
      <c r="AA24" s="56"/>
      <c r="AB24" s="56"/>
      <c r="AC24" s="63"/>
      <c r="AD24" s="63"/>
      <c r="AE24" s="58"/>
      <c r="AF24" s="58"/>
      <c r="AG24" s="45">
        <v>0.28125</v>
      </c>
      <c r="AH24" s="45">
        <v>0.38750000000000001</v>
      </c>
      <c r="AI24" s="45">
        <v>0.50069444444444444</v>
      </c>
      <c r="AJ24" s="45">
        <v>0.62083333333333335</v>
      </c>
      <c r="AK24" s="45">
        <v>0.74375000000000002</v>
      </c>
      <c r="AL24" s="45">
        <v>0.86249999999999993</v>
      </c>
      <c r="AM24" s="45"/>
      <c r="AN24" s="45"/>
      <c r="AO24" s="45"/>
      <c r="AP24" s="46"/>
      <c r="AQ24" s="46"/>
    </row>
    <row r="25" spans="1:44" ht="18.75" customHeight="1">
      <c r="A25" s="19" t="s">
        <v>61</v>
      </c>
      <c r="B25" s="20" t="s">
        <v>64</v>
      </c>
      <c r="C25" s="20">
        <v>20</v>
      </c>
      <c r="D25" s="50">
        <v>75</v>
      </c>
      <c r="E25" s="36" t="s">
        <v>3</v>
      </c>
      <c r="F25" s="71" t="s">
        <v>70</v>
      </c>
      <c r="G25" s="24" t="s">
        <v>3</v>
      </c>
      <c r="H25" s="25">
        <v>0.26874999999999999</v>
      </c>
      <c r="I25" s="24" t="s">
        <v>63</v>
      </c>
      <c r="J25" s="25">
        <v>0.87986111111111109</v>
      </c>
      <c r="K25" s="26">
        <f t="shared" si="2"/>
        <v>9</v>
      </c>
      <c r="L25" s="38"/>
      <c r="M25" s="39"/>
      <c r="N25" s="40"/>
      <c r="O25" s="338"/>
      <c r="P25" s="61">
        <v>0.26874999999999999</v>
      </c>
      <c r="Q25" s="53">
        <v>0.42152777777777778</v>
      </c>
      <c r="R25" s="53">
        <v>0.57430555555555551</v>
      </c>
      <c r="S25" s="53">
        <v>0.7270833333333333</v>
      </c>
      <c r="T25" s="53">
        <v>0.87986111111111109</v>
      </c>
      <c r="U25" s="53"/>
      <c r="V25" s="53"/>
      <c r="W25" s="53"/>
      <c r="X25" s="56"/>
      <c r="Y25" s="56"/>
      <c r="Z25" s="56"/>
      <c r="AA25" s="56"/>
      <c r="AB25" s="56"/>
      <c r="AC25" s="63"/>
      <c r="AD25" s="58"/>
      <c r="AE25" s="58"/>
      <c r="AF25" s="58"/>
      <c r="AG25" s="45">
        <v>0.34513888888888888</v>
      </c>
      <c r="AH25" s="45">
        <v>0.49791666666666662</v>
      </c>
      <c r="AI25" s="45">
        <v>0.65069444444444446</v>
      </c>
      <c r="AJ25" s="45">
        <v>0.80347222222222225</v>
      </c>
      <c r="AK25" s="45"/>
      <c r="AL25" s="45"/>
      <c r="AM25" s="45"/>
      <c r="AN25" s="45"/>
      <c r="AO25" s="45"/>
      <c r="AP25" s="46"/>
      <c r="AQ25" s="46"/>
    </row>
    <row r="26" spans="1:44" ht="18.75" customHeight="1">
      <c r="A26" s="19" t="s">
        <v>61</v>
      </c>
      <c r="B26" s="20" t="s">
        <v>64</v>
      </c>
      <c r="C26" s="20">
        <v>21</v>
      </c>
      <c r="D26" s="50">
        <v>75</v>
      </c>
      <c r="E26" s="36" t="s">
        <v>3</v>
      </c>
      <c r="F26" s="71" t="s">
        <v>70</v>
      </c>
      <c r="G26" s="24" t="s">
        <v>77</v>
      </c>
      <c r="H26" s="25">
        <v>0.29930555555555555</v>
      </c>
      <c r="I26" s="24" t="s">
        <v>63</v>
      </c>
      <c r="J26" s="25">
        <v>0.91041666666666676</v>
      </c>
      <c r="K26" s="26">
        <f t="shared" si="2"/>
        <v>9</v>
      </c>
      <c r="L26" s="38"/>
      <c r="M26" s="39"/>
      <c r="N26" s="40"/>
      <c r="O26" s="338"/>
      <c r="P26" s="61">
        <v>0.29930555555555555</v>
      </c>
      <c r="Q26" s="53">
        <v>0.45208333333333334</v>
      </c>
      <c r="R26" s="53">
        <v>0.60486111111111118</v>
      </c>
      <c r="S26" s="53">
        <v>0.75763888888888886</v>
      </c>
      <c r="T26" s="53">
        <v>0.91041666666666676</v>
      </c>
      <c r="U26" s="53"/>
      <c r="V26" s="53"/>
      <c r="W26" s="53"/>
      <c r="X26" s="56"/>
      <c r="Y26" s="56"/>
      <c r="Z26" s="56"/>
      <c r="AA26" s="56"/>
      <c r="AB26" s="56"/>
      <c r="AC26" s="63"/>
      <c r="AD26" s="58"/>
      <c r="AE26" s="58"/>
      <c r="AF26" s="58"/>
      <c r="AG26" s="45">
        <v>0.3756944444444445</v>
      </c>
      <c r="AH26" s="45">
        <v>0.52847222222222223</v>
      </c>
      <c r="AI26" s="45">
        <v>0.68125000000000002</v>
      </c>
      <c r="AJ26" s="45">
        <v>0.8340277777777777</v>
      </c>
      <c r="AK26" s="45"/>
      <c r="AL26" s="45"/>
      <c r="AM26" s="45"/>
      <c r="AN26" s="45"/>
      <c r="AO26" s="45"/>
      <c r="AP26" s="46"/>
      <c r="AQ26" s="46"/>
    </row>
    <row r="27" spans="1:44" ht="18.75" customHeight="1">
      <c r="A27" s="19" t="s">
        <v>61</v>
      </c>
      <c r="B27" s="20" t="s">
        <v>64</v>
      </c>
      <c r="C27" s="20">
        <v>22</v>
      </c>
      <c r="D27" s="50">
        <v>75</v>
      </c>
      <c r="E27" s="36" t="s">
        <v>3</v>
      </c>
      <c r="F27" s="71" t="s">
        <v>70</v>
      </c>
      <c r="G27" s="24" t="s">
        <v>71</v>
      </c>
      <c r="H27" s="25">
        <v>0.25347222222222221</v>
      </c>
      <c r="I27" s="24" t="s">
        <v>70</v>
      </c>
      <c r="J27" s="25">
        <v>0.86458333333333337</v>
      </c>
      <c r="K27" s="26">
        <f t="shared" si="2"/>
        <v>9</v>
      </c>
      <c r="L27" s="38"/>
      <c r="M27" s="39"/>
      <c r="N27" s="40"/>
      <c r="O27" s="338"/>
      <c r="P27" s="302">
        <v>0.32291666666666669</v>
      </c>
      <c r="Q27" s="53">
        <v>0.4826388888888889</v>
      </c>
      <c r="R27" s="53">
        <v>0.63541666666666663</v>
      </c>
      <c r="S27" s="53">
        <v>0.78819444444444453</v>
      </c>
      <c r="T27" s="53"/>
      <c r="U27" s="53"/>
      <c r="V27" s="53"/>
      <c r="W27" s="53"/>
      <c r="X27" s="56"/>
      <c r="Y27" s="56"/>
      <c r="Z27" s="56"/>
      <c r="AA27" s="56"/>
      <c r="AB27" s="56"/>
      <c r="AC27" s="63"/>
      <c r="AD27" s="58"/>
      <c r="AE27" s="58"/>
      <c r="AF27" s="58"/>
      <c r="AG27" s="45">
        <v>0.25347222222222221</v>
      </c>
      <c r="AH27" s="45">
        <v>0.40625</v>
      </c>
      <c r="AI27" s="45">
        <v>0.55902777777777779</v>
      </c>
      <c r="AJ27" s="45">
        <v>0.71180555555555547</v>
      </c>
      <c r="AK27" s="45">
        <v>0.86458333333333337</v>
      </c>
      <c r="AL27" s="45"/>
      <c r="AM27" s="45"/>
      <c r="AN27" s="45"/>
      <c r="AO27" s="45"/>
      <c r="AP27" s="46"/>
      <c r="AQ27" s="46"/>
    </row>
    <row r="28" spans="1:44" ht="18.75" customHeight="1">
      <c r="A28" s="19" t="s">
        <v>61</v>
      </c>
      <c r="B28" s="20" t="s">
        <v>64</v>
      </c>
      <c r="C28" s="20">
        <v>23</v>
      </c>
      <c r="D28" s="50">
        <v>75</v>
      </c>
      <c r="E28" s="36" t="s">
        <v>3</v>
      </c>
      <c r="F28" s="71" t="s">
        <v>70</v>
      </c>
      <c r="G28" s="24" t="s">
        <v>71</v>
      </c>
      <c r="H28" s="25">
        <v>0.28402777777777777</v>
      </c>
      <c r="I28" s="24" t="s">
        <v>70</v>
      </c>
      <c r="J28" s="25">
        <v>0.89513888888888893</v>
      </c>
      <c r="K28" s="26">
        <f t="shared" si="2"/>
        <v>9</v>
      </c>
      <c r="L28" s="38"/>
      <c r="M28" s="39" t="s">
        <v>65</v>
      </c>
      <c r="N28" s="40"/>
      <c r="O28" s="338" t="s">
        <v>65</v>
      </c>
      <c r="P28" s="61">
        <v>0.36041666666666666</v>
      </c>
      <c r="Q28" s="53">
        <v>0.5131944444444444</v>
      </c>
      <c r="R28" s="53">
        <v>0.66597222222222219</v>
      </c>
      <c r="S28" s="53">
        <v>0.81874999999999998</v>
      </c>
      <c r="T28" s="53"/>
      <c r="U28" s="53"/>
      <c r="V28" s="53"/>
      <c r="W28" s="53"/>
      <c r="X28" s="56"/>
      <c r="Y28" s="56"/>
      <c r="Z28" s="56"/>
      <c r="AA28" s="56"/>
      <c r="AB28" s="56"/>
      <c r="AC28" s="63"/>
      <c r="AD28" s="58"/>
      <c r="AE28" s="58"/>
      <c r="AF28" s="58"/>
      <c r="AG28" s="45">
        <v>0.28402777777777777</v>
      </c>
      <c r="AH28" s="45">
        <v>0.4368055555555555</v>
      </c>
      <c r="AI28" s="45">
        <v>0.58958333333333335</v>
      </c>
      <c r="AJ28" s="45">
        <v>0.74236111111111114</v>
      </c>
      <c r="AK28" s="45">
        <v>0.89513888888888893</v>
      </c>
      <c r="AL28" s="45"/>
      <c r="AM28" s="45"/>
      <c r="AN28" s="45"/>
      <c r="AO28" s="45"/>
      <c r="AP28" s="46"/>
      <c r="AQ28" s="46"/>
    </row>
    <row r="29" spans="1:44" ht="18.75" customHeight="1">
      <c r="A29" s="19" t="s">
        <v>61</v>
      </c>
      <c r="B29" s="20" t="s">
        <v>64</v>
      </c>
      <c r="C29" s="20">
        <v>24</v>
      </c>
      <c r="D29" s="50">
        <v>75</v>
      </c>
      <c r="E29" s="36" t="s">
        <v>3</v>
      </c>
      <c r="F29" s="71" t="s">
        <v>70</v>
      </c>
      <c r="G29" s="24" t="s">
        <v>71</v>
      </c>
      <c r="H29" s="25">
        <v>0.31458333333333333</v>
      </c>
      <c r="I29" s="24" t="s">
        <v>70</v>
      </c>
      <c r="J29" s="25">
        <v>0.92569444444444438</v>
      </c>
      <c r="K29" s="26">
        <f t="shared" si="2"/>
        <v>9</v>
      </c>
      <c r="L29" s="38"/>
      <c r="M29" s="39"/>
      <c r="N29" s="40"/>
      <c r="O29" s="338"/>
      <c r="P29" s="61">
        <v>0.39097222222222222</v>
      </c>
      <c r="Q29" s="53">
        <v>0.54375000000000007</v>
      </c>
      <c r="R29" s="53">
        <v>0.69652777777777775</v>
      </c>
      <c r="S29" s="53">
        <v>0.84930555555555554</v>
      </c>
      <c r="T29" s="53"/>
      <c r="U29" s="53"/>
      <c r="V29" s="53"/>
      <c r="W29" s="53"/>
      <c r="X29" s="56"/>
      <c r="Y29" s="56"/>
      <c r="Z29" s="56"/>
      <c r="AA29" s="56"/>
      <c r="AB29" s="56"/>
      <c r="AC29" s="63"/>
      <c r="AD29" s="58"/>
      <c r="AE29" s="58"/>
      <c r="AF29" s="58"/>
      <c r="AG29" s="45">
        <v>0.31458333333333333</v>
      </c>
      <c r="AH29" s="45">
        <v>0.46736111111111112</v>
      </c>
      <c r="AI29" s="45">
        <v>0.62013888888888891</v>
      </c>
      <c r="AJ29" s="45">
        <v>0.7729166666666667</v>
      </c>
      <c r="AK29" s="45">
        <v>0.92569444444444438</v>
      </c>
      <c r="AL29" s="45"/>
      <c r="AM29" s="45"/>
      <c r="AN29" s="45"/>
      <c r="AO29" s="45"/>
      <c r="AP29" s="46"/>
      <c r="AQ29" s="46"/>
    </row>
    <row r="30" spans="1:44" ht="18.75">
      <c r="A30" s="19" t="s">
        <v>61</v>
      </c>
      <c r="B30" s="20" t="s">
        <v>64</v>
      </c>
      <c r="C30" s="20">
        <v>25</v>
      </c>
      <c r="D30" s="50">
        <v>420</v>
      </c>
      <c r="E30" s="36" t="s">
        <v>3</v>
      </c>
      <c r="F30" s="51" t="s">
        <v>78</v>
      </c>
      <c r="G30" s="24" t="s">
        <v>63</v>
      </c>
      <c r="H30" s="25">
        <v>0.25</v>
      </c>
      <c r="I30" s="24" t="s">
        <v>78</v>
      </c>
      <c r="J30" s="25">
        <v>0.87152777777777779</v>
      </c>
      <c r="K30" s="26">
        <f t="shared" si="2"/>
        <v>10</v>
      </c>
      <c r="L30" s="27"/>
      <c r="M30" s="28"/>
      <c r="N30" s="29"/>
      <c r="O30" s="339"/>
      <c r="P30" s="61">
        <v>0.25</v>
      </c>
      <c r="Q30" s="53">
        <v>0.3888888888888889</v>
      </c>
      <c r="R30" s="53">
        <v>0.52777777777777779</v>
      </c>
      <c r="S30" s="53">
        <v>0.66666666666666663</v>
      </c>
      <c r="T30" s="53">
        <v>0.80555555555555547</v>
      </c>
      <c r="U30" s="53"/>
      <c r="V30" s="53"/>
      <c r="W30" s="53"/>
      <c r="X30" s="56"/>
      <c r="Y30" s="56"/>
      <c r="Z30" s="56"/>
      <c r="AA30" s="56"/>
      <c r="AB30" s="56"/>
      <c r="AC30" s="63"/>
      <c r="AD30" s="63"/>
      <c r="AE30" s="58"/>
      <c r="AF30" s="58"/>
      <c r="AG30" s="45">
        <v>0.31597222222222221</v>
      </c>
      <c r="AH30" s="45">
        <v>0.4548611111111111</v>
      </c>
      <c r="AI30" s="45">
        <v>0.59375</v>
      </c>
      <c r="AJ30" s="45">
        <v>0.73263888888888884</v>
      </c>
      <c r="AK30" s="45">
        <v>0.87152777777777779</v>
      </c>
      <c r="AL30" s="45"/>
      <c r="AM30" s="45"/>
      <c r="AN30" s="45"/>
      <c r="AO30" s="45"/>
      <c r="AP30" s="46"/>
      <c r="AQ30" s="46"/>
    </row>
    <row r="31" spans="1:44" ht="18.75">
      <c r="A31" s="19" t="s">
        <v>61</v>
      </c>
      <c r="B31" s="20" t="s">
        <v>64</v>
      </c>
      <c r="C31" s="20">
        <v>26</v>
      </c>
      <c r="D31" s="50">
        <v>420</v>
      </c>
      <c r="E31" s="36" t="s">
        <v>3</v>
      </c>
      <c r="F31" s="51" t="s">
        <v>78</v>
      </c>
      <c r="G31" s="24" t="s">
        <v>63</v>
      </c>
      <c r="H31" s="25">
        <v>0.28472222222222221</v>
      </c>
      <c r="I31" s="24" t="s">
        <v>78</v>
      </c>
      <c r="J31" s="25">
        <v>0.90972222222222221</v>
      </c>
      <c r="K31" s="26">
        <f t="shared" si="2"/>
        <v>10</v>
      </c>
      <c r="L31" s="27"/>
      <c r="M31" s="28"/>
      <c r="N31" s="29"/>
      <c r="O31" s="339"/>
      <c r="P31" s="61">
        <v>0.28472222222222221</v>
      </c>
      <c r="Q31" s="53">
        <v>0.4236111111111111</v>
      </c>
      <c r="R31" s="53">
        <v>0.5625</v>
      </c>
      <c r="S31" s="53">
        <v>0.70138888888888884</v>
      </c>
      <c r="T31" s="53">
        <v>0.84027777777777779</v>
      </c>
      <c r="U31" s="53"/>
      <c r="V31" s="53"/>
      <c r="W31" s="53"/>
      <c r="X31" s="56"/>
      <c r="Y31" s="56"/>
      <c r="Z31" s="56"/>
      <c r="AA31" s="56"/>
      <c r="AB31" s="56"/>
      <c r="AC31" s="63"/>
      <c r="AD31" s="63"/>
      <c r="AE31" s="58"/>
      <c r="AF31" s="58"/>
      <c r="AG31" s="45">
        <v>0.35416666666666669</v>
      </c>
      <c r="AH31" s="45">
        <v>0.49305555555555558</v>
      </c>
      <c r="AI31" s="45">
        <v>0.63194444444444442</v>
      </c>
      <c r="AJ31" s="45">
        <v>0.77083333333333337</v>
      </c>
      <c r="AK31" s="45">
        <v>0.90972222222222221</v>
      </c>
      <c r="AL31" s="45"/>
      <c r="AM31" s="45"/>
      <c r="AN31" s="45"/>
      <c r="AO31" s="45"/>
      <c r="AP31" s="46"/>
      <c r="AQ31" s="46"/>
    </row>
    <row r="32" spans="1:44" s="82" customFormat="1" ht="18.75" customHeight="1">
      <c r="A32" s="19" t="s">
        <v>61</v>
      </c>
      <c r="B32" s="20" t="s">
        <v>64</v>
      </c>
      <c r="C32" s="20">
        <v>27</v>
      </c>
      <c r="D32" s="50">
        <v>420</v>
      </c>
      <c r="E32" s="36" t="s">
        <v>3</v>
      </c>
      <c r="F32" s="51" t="s">
        <v>78</v>
      </c>
      <c r="G32" s="24" t="s">
        <v>63</v>
      </c>
      <c r="H32" s="76">
        <v>0.3125</v>
      </c>
      <c r="I32" s="24" t="s">
        <v>78</v>
      </c>
      <c r="J32" s="76">
        <v>0.9375</v>
      </c>
      <c r="K32" s="26">
        <f t="shared" si="2"/>
        <v>10</v>
      </c>
      <c r="L32" s="38" t="s">
        <v>65</v>
      </c>
      <c r="M32" s="39" t="s">
        <v>65</v>
      </c>
      <c r="N32" s="40" t="s">
        <v>65</v>
      </c>
      <c r="O32" s="338" t="s">
        <v>65</v>
      </c>
      <c r="P32" s="53">
        <v>0.3125</v>
      </c>
      <c r="Q32" s="53">
        <v>0.4513888888888889</v>
      </c>
      <c r="R32" s="53">
        <v>0.59027777777777779</v>
      </c>
      <c r="S32" s="53">
        <v>0.72916666666666663</v>
      </c>
      <c r="T32" s="53">
        <v>0.86805555555555547</v>
      </c>
      <c r="U32" s="53"/>
      <c r="V32" s="53"/>
      <c r="W32" s="53"/>
      <c r="X32" s="77"/>
      <c r="Y32" s="77"/>
      <c r="Z32" s="77"/>
      <c r="AA32" s="77"/>
      <c r="AB32" s="77"/>
      <c r="AC32" s="78"/>
      <c r="AD32" s="78"/>
      <c r="AE32" s="79"/>
      <c r="AF32" s="79" t="s">
        <v>79</v>
      </c>
      <c r="AG32" s="45">
        <v>0.38194444444444442</v>
      </c>
      <c r="AH32" s="45">
        <v>0.52083333333333337</v>
      </c>
      <c r="AI32" s="45">
        <v>0.65972222222222221</v>
      </c>
      <c r="AJ32" s="45">
        <v>0.79861111111111116</v>
      </c>
      <c r="AK32" s="68">
        <v>0.9375</v>
      </c>
      <c r="AL32" s="45"/>
      <c r="AM32" s="45"/>
      <c r="AN32" s="45"/>
      <c r="AO32" s="45"/>
      <c r="AP32" s="46"/>
      <c r="AQ32" s="80" t="s">
        <v>79</v>
      </c>
      <c r="AR32" s="81"/>
    </row>
    <row r="33" spans="1:45" ht="18.75">
      <c r="A33" s="19" t="s">
        <v>61</v>
      </c>
      <c r="B33" s="20" t="s">
        <v>64</v>
      </c>
      <c r="C33" s="20">
        <v>28</v>
      </c>
      <c r="D33" s="50">
        <v>420</v>
      </c>
      <c r="E33" s="36" t="s">
        <v>3</v>
      </c>
      <c r="F33" s="51" t="s">
        <v>78</v>
      </c>
      <c r="G33" s="24" t="s">
        <v>78</v>
      </c>
      <c r="H33" s="25">
        <v>0.25</v>
      </c>
      <c r="I33" s="24" t="s">
        <v>63</v>
      </c>
      <c r="J33" s="25">
        <v>0.875</v>
      </c>
      <c r="K33" s="26">
        <f t="shared" si="2"/>
        <v>10</v>
      </c>
      <c r="L33" s="27"/>
      <c r="M33" s="28"/>
      <c r="N33" s="29"/>
      <c r="O33" s="339"/>
      <c r="P33" s="61">
        <v>0.31944444444444448</v>
      </c>
      <c r="Q33" s="53">
        <v>0.45833333333333331</v>
      </c>
      <c r="R33" s="53">
        <v>0.59722222222222221</v>
      </c>
      <c r="S33" s="53">
        <v>0.73611111111111116</v>
      </c>
      <c r="T33" s="53">
        <v>0.875</v>
      </c>
      <c r="U33" s="53"/>
      <c r="V33" s="53"/>
      <c r="W33" s="53"/>
      <c r="X33" s="56"/>
      <c r="Y33" s="56"/>
      <c r="Z33" s="56"/>
      <c r="AA33" s="56"/>
      <c r="AB33" s="56"/>
      <c r="AC33" s="63"/>
      <c r="AD33" s="63"/>
      <c r="AE33" s="58"/>
      <c r="AF33" s="58"/>
      <c r="AG33" s="45">
        <v>0.25</v>
      </c>
      <c r="AH33" s="45">
        <v>0.3888888888888889</v>
      </c>
      <c r="AI33" s="45">
        <v>0.52777777777777779</v>
      </c>
      <c r="AJ33" s="45">
        <v>0.66666666666666663</v>
      </c>
      <c r="AK33" s="45">
        <v>0.80555555555555547</v>
      </c>
      <c r="AL33" s="45"/>
      <c r="AM33" s="45"/>
      <c r="AN33" s="45"/>
      <c r="AO33" s="45"/>
      <c r="AP33" s="46"/>
      <c r="AQ33" s="46"/>
    </row>
    <row r="34" spans="1:45" ht="18.75" customHeight="1">
      <c r="A34" s="19" t="s">
        <v>61</v>
      </c>
      <c r="B34" s="20" t="s">
        <v>64</v>
      </c>
      <c r="C34" s="20">
        <v>29</v>
      </c>
      <c r="D34" s="19">
        <v>380</v>
      </c>
      <c r="E34" s="83" t="s">
        <v>3</v>
      </c>
      <c r="F34" s="84" t="s">
        <v>16</v>
      </c>
      <c r="G34" s="24" t="s">
        <v>3</v>
      </c>
      <c r="H34" s="25">
        <v>0.2590277777777778</v>
      </c>
      <c r="I34" s="24" t="s">
        <v>63</v>
      </c>
      <c r="J34" s="25">
        <v>0.88124999999999998</v>
      </c>
      <c r="K34" s="26">
        <f t="shared" si="2"/>
        <v>9</v>
      </c>
      <c r="L34" s="38"/>
      <c r="M34" s="39" t="s">
        <v>65</v>
      </c>
      <c r="N34" s="40"/>
      <c r="O34" s="338"/>
      <c r="P34" s="85">
        <v>0.2590277777777778</v>
      </c>
      <c r="Q34" s="86">
        <v>0.4145833333333333</v>
      </c>
      <c r="R34" s="86">
        <v>0.57361111111111118</v>
      </c>
      <c r="S34" s="86">
        <v>0.72569444444444453</v>
      </c>
      <c r="T34" s="86">
        <v>0.88124999999999998</v>
      </c>
      <c r="U34" s="86"/>
      <c r="V34" s="86"/>
      <c r="W34" s="86"/>
      <c r="X34" s="87"/>
      <c r="Y34" s="87"/>
      <c r="Z34" s="87"/>
      <c r="AA34" s="87"/>
      <c r="AB34" s="87"/>
      <c r="AC34" s="88"/>
      <c r="AD34" s="88"/>
      <c r="AE34" s="89"/>
      <c r="AF34" s="89"/>
      <c r="AG34" s="34">
        <v>0.32777777777777778</v>
      </c>
      <c r="AH34" s="34">
        <v>0.47986111111111113</v>
      </c>
      <c r="AI34" s="34">
        <v>0.63888888888888895</v>
      </c>
      <c r="AJ34" s="34">
        <v>0.7944444444444444</v>
      </c>
      <c r="AK34" s="45"/>
      <c r="AL34" s="34"/>
      <c r="AM34" s="34"/>
      <c r="AN34" s="34"/>
      <c r="AO34" s="34"/>
      <c r="AP34" s="35"/>
      <c r="AQ34" s="35"/>
    </row>
    <row r="35" spans="1:45" ht="18.75" customHeight="1">
      <c r="A35" s="19" t="s">
        <v>61</v>
      </c>
      <c r="B35" s="20" t="s">
        <v>64</v>
      </c>
      <c r="C35" s="20">
        <v>30</v>
      </c>
      <c r="D35" s="50">
        <v>375</v>
      </c>
      <c r="E35" s="36" t="s">
        <v>3</v>
      </c>
      <c r="F35" s="75" t="s">
        <v>80</v>
      </c>
      <c r="G35" s="24" t="s">
        <v>3</v>
      </c>
      <c r="H35" s="25">
        <v>0.27847222222222223</v>
      </c>
      <c r="I35" s="24" t="s">
        <v>63</v>
      </c>
      <c r="J35" s="25">
        <v>0.90069444444444446</v>
      </c>
      <c r="K35" s="26">
        <f t="shared" si="2"/>
        <v>9</v>
      </c>
      <c r="L35" s="27"/>
      <c r="M35" s="28"/>
      <c r="N35" s="29"/>
      <c r="O35" s="339"/>
      <c r="P35" s="61">
        <v>0.27847222222222223</v>
      </c>
      <c r="Q35" s="53">
        <v>0.43402777777777773</v>
      </c>
      <c r="R35" s="53">
        <v>0.59305555555555556</v>
      </c>
      <c r="S35" s="53">
        <v>0.74513888888888891</v>
      </c>
      <c r="T35" s="53">
        <v>0.90069444444444446</v>
      </c>
      <c r="U35" s="53"/>
      <c r="V35" s="53"/>
      <c r="W35" s="53"/>
      <c r="X35" s="56"/>
      <c r="Y35" s="56"/>
      <c r="Z35" s="56"/>
      <c r="AA35" s="56"/>
      <c r="AB35" s="56"/>
      <c r="AC35" s="63"/>
      <c r="AD35" s="63"/>
      <c r="AE35" s="58"/>
      <c r="AF35" s="58"/>
      <c r="AG35" s="45">
        <v>0.34722222222222227</v>
      </c>
      <c r="AH35" s="45">
        <v>0.4993055555555555</v>
      </c>
      <c r="AI35" s="45">
        <v>0.65833333333333333</v>
      </c>
      <c r="AJ35" s="45">
        <v>0.81388888888888899</v>
      </c>
      <c r="AK35" s="45"/>
      <c r="AL35" s="45"/>
      <c r="AM35" s="45"/>
      <c r="AN35" s="45"/>
      <c r="AO35" s="45"/>
      <c r="AP35" s="46"/>
      <c r="AQ35" s="46"/>
    </row>
    <row r="36" spans="1:45" ht="18.75" customHeight="1">
      <c r="A36" s="19" t="s">
        <v>61</v>
      </c>
      <c r="B36" s="20" t="s">
        <v>64</v>
      </c>
      <c r="C36" s="20">
        <v>31</v>
      </c>
      <c r="D36" s="50">
        <v>380</v>
      </c>
      <c r="E36" s="36" t="s">
        <v>3</v>
      </c>
      <c r="F36" s="75" t="s">
        <v>75</v>
      </c>
      <c r="G36" s="24" t="s">
        <v>3</v>
      </c>
      <c r="H36" s="25">
        <v>0.29791666666666666</v>
      </c>
      <c r="I36" s="24" t="s">
        <v>63</v>
      </c>
      <c r="J36" s="25">
        <v>0.83680555555555547</v>
      </c>
      <c r="K36" s="26">
        <f t="shared" si="2"/>
        <v>9</v>
      </c>
      <c r="L36" s="38"/>
      <c r="M36" s="39"/>
      <c r="N36" s="40"/>
      <c r="O36" s="338"/>
      <c r="P36" s="61">
        <v>0.29791666666666666</v>
      </c>
      <c r="Q36" s="53">
        <v>0.45347222222222222</v>
      </c>
      <c r="R36" s="53">
        <v>0.61249999999999993</v>
      </c>
      <c r="S36" s="53">
        <v>0.76458333333333339</v>
      </c>
      <c r="T36" s="53">
        <v>0.92013888888888884</v>
      </c>
      <c r="U36" s="53"/>
      <c r="V36" s="53"/>
      <c r="W36" s="53"/>
      <c r="X36" s="56"/>
      <c r="Y36" s="56"/>
      <c r="Z36" s="56"/>
      <c r="AA36" s="56"/>
      <c r="AB36" s="56"/>
      <c r="AC36" s="58"/>
      <c r="AD36" s="58"/>
      <c r="AE36" s="58"/>
      <c r="AF36" s="58"/>
      <c r="AG36" s="45">
        <v>0.3666666666666667</v>
      </c>
      <c r="AH36" s="45">
        <v>0.51874999999999993</v>
      </c>
      <c r="AI36" s="45">
        <v>0.6777777777777777</v>
      </c>
      <c r="AJ36" s="45">
        <v>0.83333333333333337</v>
      </c>
      <c r="AK36" s="45"/>
      <c r="AL36" s="45"/>
      <c r="AM36" s="45"/>
      <c r="AN36" s="45"/>
      <c r="AO36" s="45"/>
      <c r="AP36" s="46"/>
      <c r="AQ36" s="46"/>
    </row>
    <row r="37" spans="1:45" ht="18.75" customHeight="1">
      <c r="A37" s="19" t="s">
        <v>61</v>
      </c>
      <c r="B37" s="20" t="s">
        <v>64</v>
      </c>
      <c r="C37" s="20">
        <v>32</v>
      </c>
      <c r="D37" s="50">
        <v>380</v>
      </c>
      <c r="E37" s="36" t="s">
        <v>3</v>
      </c>
      <c r="F37" s="75" t="s">
        <v>75</v>
      </c>
      <c r="G37" s="24" t="s">
        <v>3</v>
      </c>
      <c r="H37" s="25">
        <v>0.31736111111111115</v>
      </c>
      <c r="I37" s="24" t="s">
        <v>63</v>
      </c>
      <c r="J37" s="25">
        <v>0.93958333333333333</v>
      </c>
      <c r="K37" s="26">
        <f t="shared" si="2"/>
        <v>9</v>
      </c>
      <c r="L37" s="38"/>
      <c r="M37" s="39"/>
      <c r="N37" s="40"/>
      <c r="O37" s="338"/>
      <c r="P37" s="61">
        <v>0.31736111111111115</v>
      </c>
      <c r="Q37" s="53">
        <v>0.47291666666666665</v>
      </c>
      <c r="R37" s="53">
        <v>0.63194444444444442</v>
      </c>
      <c r="S37" s="53">
        <v>0.78402777777777777</v>
      </c>
      <c r="T37" s="53">
        <v>0.93958333333333333</v>
      </c>
      <c r="U37" s="53"/>
      <c r="V37" s="53"/>
      <c r="W37" s="53"/>
      <c r="X37" s="56"/>
      <c r="Y37" s="56"/>
      <c r="Z37" s="56"/>
      <c r="AA37" s="56"/>
      <c r="AB37" s="56"/>
      <c r="AC37" s="63"/>
      <c r="AD37" s="63"/>
      <c r="AE37" s="58"/>
      <c r="AF37" s="58"/>
      <c r="AG37" s="45">
        <v>0.38611111111111113</v>
      </c>
      <c r="AH37" s="45">
        <v>0.53819444444444442</v>
      </c>
      <c r="AI37" s="45">
        <v>0.6972222222222223</v>
      </c>
      <c r="AJ37" s="45">
        <v>0.85277777777777775</v>
      </c>
      <c r="AK37" s="45"/>
      <c r="AL37" s="45"/>
      <c r="AM37" s="45"/>
      <c r="AN37" s="45"/>
      <c r="AO37" s="45"/>
      <c r="AP37" s="46"/>
      <c r="AQ37" s="46"/>
    </row>
    <row r="38" spans="1:45" ht="18.75" customHeight="1">
      <c r="A38" s="19" t="s">
        <v>61</v>
      </c>
      <c r="B38" s="20" t="s">
        <v>64</v>
      </c>
      <c r="C38" s="20">
        <v>33</v>
      </c>
      <c r="D38" s="50">
        <v>380</v>
      </c>
      <c r="E38" s="36" t="s">
        <v>3</v>
      </c>
      <c r="F38" s="75" t="s">
        <v>75</v>
      </c>
      <c r="G38" s="24" t="s">
        <v>16</v>
      </c>
      <c r="H38" s="25">
        <v>0.25</v>
      </c>
      <c r="I38" s="24" t="s">
        <v>41</v>
      </c>
      <c r="J38" s="25">
        <v>0.87222222222222223</v>
      </c>
      <c r="K38" s="26">
        <f t="shared" ref="K38:K70" si="3">SUBTOTAL(2,P38:AB38,AG38:AO38)</f>
        <v>9</v>
      </c>
      <c r="L38" s="27"/>
      <c r="M38" s="28"/>
      <c r="N38" s="29"/>
      <c r="O38" s="339"/>
      <c r="P38" s="61">
        <v>0.33680555555555558</v>
      </c>
      <c r="Q38" s="53">
        <v>0.49236111111111108</v>
      </c>
      <c r="R38" s="53">
        <v>0.65138888888888891</v>
      </c>
      <c r="S38" s="53">
        <v>0.80347222222222225</v>
      </c>
      <c r="T38" s="53"/>
      <c r="U38" s="53"/>
      <c r="V38" s="53"/>
      <c r="W38" s="53"/>
      <c r="X38" s="56"/>
      <c r="Y38" s="56"/>
      <c r="Z38" s="56"/>
      <c r="AA38" s="56"/>
      <c r="AB38" s="56"/>
      <c r="AC38" s="63"/>
      <c r="AD38" s="63"/>
      <c r="AE38" s="58"/>
      <c r="AF38" s="58"/>
      <c r="AG38" s="45">
        <v>0.25</v>
      </c>
      <c r="AH38" s="45">
        <v>0.4055555555555555</v>
      </c>
      <c r="AI38" s="45">
        <v>0.55763888888888891</v>
      </c>
      <c r="AJ38" s="45">
        <v>0.71666666666666667</v>
      </c>
      <c r="AK38" s="45">
        <v>0.87222222222222223</v>
      </c>
      <c r="AL38" s="45"/>
      <c r="AM38" s="45"/>
      <c r="AN38" s="45"/>
      <c r="AO38" s="45"/>
      <c r="AP38" s="46"/>
      <c r="AQ38" s="46"/>
    </row>
    <row r="39" spans="1:45" ht="18.75" customHeight="1">
      <c r="A39" s="19" t="s">
        <v>61</v>
      </c>
      <c r="B39" s="20" t="s">
        <v>64</v>
      </c>
      <c r="C39" s="20">
        <v>34</v>
      </c>
      <c r="D39" s="50">
        <v>380</v>
      </c>
      <c r="E39" s="36" t="s">
        <v>3</v>
      </c>
      <c r="F39" s="75" t="s">
        <v>75</v>
      </c>
      <c r="G39" s="24" t="s">
        <v>16</v>
      </c>
      <c r="H39" s="25">
        <v>0.26944444444444443</v>
      </c>
      <c r="I39" s="24" t="s">
        <v>41</v>
      </c>
      <c r="J39" s="25">
        <v>0.89166666666666661</v>
      </c>
      <c r="K39" s="26">
        <f t="shared" si="3"/>
        <v>9</v>
      </c>
      <c r="L39" s="38"/>
      <c r="M39" s="39" t="s">
        <v>65</v>
      </c>
      <c r="N39" s="40"/>
      <c r="O39" s="338" t="s">
        <v>65</v>
      </c>
      <c r="P39" s="61">
        <v>0.35625000000000001</v>
      </c>
      <c r="Q39" s="53">
        <v>0.51180555555555551</v>
      </c>
      <c r="R39" s="53">
        <v>0.67083333333333339</v>
      </c>
      <c r="S39" s="53">
        <v>0.82291666666666663</v>
      </c>
      <c r="T39" s="53"/>
      <c r="U39" s="53"/>
      <c r="V39" s="53"/>
      <c r="W39" s="53"/>
      <c r="X39" s="56"/>
      <c r="Y39" s="56"/>
      <c r="Z39" s="56"/>
      <c r="AA39" s="56"/>
      <c r="AB39" s="56"/>
      <c r="AC39" s="63"/>
      <c r="AD39" s="63"/>
      <c r="AE39" s="58"/>
      <c r="AF39" s="58"/>
      <c r="AG39" s="45">
        <v>0.26944444444444443</v>
      </c>
      <c r="AH39" s="45">
        <v>0.42499999999999999</v>
      </c>
      <c r="AI39" s="45">
        <v>0.57708333333333328</v>
      </c>
      <c r="AJ39" s="45">
        <v>0.73611111111111116</v>
      </c>
      <c r="AK39" s="45">
        <v>0.89166666666666661</v>
      </c>
      <c r="AL39" s="45"/>
      <c r="AM39" s="45"/>
      <c r="AN39" s="45"/>
      <c r="AO39" s="45"/>
      <c r="AP39" s="46"/>
      <c r="AQ39" s="46"/>
    </row>
    <row r="40" spans="1:45" ht="18.75" customHeight="1">
      <c r="A40" s="19" t="s">
        <v>61</v>
      </c>
      <c r="B40" s="20" t="s">
        <v>64</v>
      </c>
      <c r="C40" s="20">
        <v>35</v>
      </c>
      <c r="D40" s="50">
        <v>380</v>
      </c>
      <c r="E40" s="36" t="s">
        <v>3</v>
      </c>
      <c r="F40" s="75" t="s">
        <v>75</v>
      </c>
      <c r="G40" s="24" t="s">
        <v>13</v>
      </c>
      <c r="H40" s="25">
        <v>0.29166666666666669</v>
      </c>
      <c r="I40" s="24" t="s">
        <v>41</v>
      </c>
      <c r="J40" s="25">
        <v>0.91111111111111109</v>
      </c>
      <c r="K40" s="26">
        <f t="shared" si="3"/>
        <v>9</v>
      </c>
      <c r="L40" s="38"/>
      <c r="M40" s="39"/>
      <c r="N40" s="40"/>
      <c r="O40" s="338"/>
      <c r="P40" s="61">
        <v>0.3756944444444445</v>
      </c>
      <c r="Q40" s="53">
        <v>0.53125</v>
      </c>
      <c r="R40" s="53">
        <v>0.69027777777777777</v>
      </c>
      <c r="S40" s="53">
        <v>0.84236111111111101</v>
      </c>
      <c r="T40" s="53"/>
      <c r="U40" s="53"/>
      <c r="V40" s="53"/>
      <c r="W40" s="53"/>
      <c r="X40" s="56"/>
      <c r="Y40" s="56"/>
      <c r="Z40" s="56"/>
      <c r="AA40" s="56"/>
      <c r="AB40" s="56"/>
      <c r="AC40" s="63"/>
      <c r="AD40" s="63"/>
      <c r="AE40" s="58"/>
      <c r="AF40" s="58"/>
      <c r="AG40" s="59">
        <v>0.29166666666666669</v>
      </c>
      <c r="AH40" s="45">
        <v>0.44444444444444442</v>
      </c>
      <c r="AI40" s="45">
        <v>0.59652777777777777</v>
      </c>
      <c r="AJ40" s="45">
        <v>0.75555555555555554</v>
      </c>
      <c r="AK40" s="45">
        <v>0.91111111111111109</v>
      </c>
      <c r="AL40" s="45"/>
      <c r="AM40" s="45"/>
      <c r="AN40" s="45"/>
      <c r="AO40" s="45"/>
      <c r="AP40" s="90" t="s">
        <v>81</v>
      </c>
      <c r="AQ40" s="46"/>
    </row>
    <row r="41" spans="1:45" ht="18.75" customHeight="1">
      <c r="A41" s="19" t="s">
        <v>61</v>
      </c>
      <c r="B41" s="20" t="s">
        <v>64</v>
      </c>
      <c r="C41" s="20">
        <v>36</v>
      </c>
      <c r="D41" s="50">
        <v>380</v>
      </c>
      <c r="E41" s="36" t="s">
        <v>3</v>
      </c>
      <c r="F41" s="75" t="s">
        <v>75</v>
      </c>
      <c r="G41" s="24" t="s">
        <v>41</v>
      </c>
      <c r="H41" s="25">
        <v>0.30833333333333335</v>
      </c>
      <c r="I41" s="24" t="s">
        <v>41</v>
      </c>
      <c r="J41" s="25">
        <v>0.93055555555555547</v>
      </c>
      <c r="K41" s="26">
        <f t="shared" si="3"/>
        <v>9</v>
      </c>
      <c r="L41" s="27"/>
      <c r="M41" s="28"/>
      <c r="N41" s="29"/>
      <c r="O41" s="339"/>
      <c r="P41" s="61">
        <v>0.39513888888888887</v>
      </c>
      <c r="Q41" s="53">
        <v>0.55069444444444449</v>
      </c>
      <c r="R41" s="53">
        <v>0.70972222222222225</v>
      </c>
      <c r="S41" s="53">
        <v>0.8618055555555556</v>
      </c>
      <c r="T41" s="53"/>
      <c r="U41" s="53"/>
      <c r="V41" s="53"/>
      <c r="W41" s="53"/>
      <c r="X41" s="56"/>
      <c r="Y41" s="56"/>
      <c r="Z41" s="56"/>
      <c r="AA41" s="56"/>
      <c r="AB41" s="56"/>
      <c r="AC41" s="63"/>
      <c r="AD41" s="63"/>
      <c r="AE41" s="58"/>
      <c r="AF41" s="58"/>
      <c r="AG41" s="45">
        <v>0.30833333333333335</v>
      </c>
      <c r="AH41" s="45">
        <v>0.46388888888888885</v>
      </c>
      <c r="AI41" s="45">
        <v>0.61597222222222225</v>
      </c>
      <c r="AJ41" s="45">
        <v>0.77500000000000002</v>
      </c>
      <c r="AK41" s="45">
        <v>0.93055555555555547</v>
      </c>
      <c r="AL41" s="45"/>
      <c r="AM41" s="45"/>
      <c r="AN41" s="45"/>
      <c r="AO41" s="45"/>
      <c r="AP41" s="46"/>
      <c r="AQ41" s="46"/>
      <c r="AR41" s="91"/>
    </row>
    <row r="42" spans="1:45" ht="18.75" customHeight="1">
      <c r="A42" s="19" t="s">
        <v>61</v>
      </c>
      <c r="B42" s="20" t="s">
        <v>64</v>
      </c>
      <c r="C42" s="20">
        <v>37</v>
      </c>
      <c r="D42" s="50">
        <v>383</v>
      </c>
      <c r="E42" s="92" t="s">
        <v>82</v>
      </c>
      <c r="F42" s="75" t="s">
        <v>75</v>
      </c>
      <c r="G42" s="24" t="s">
        <v>82</v>
      </c>
      <c r="H42" s="25">
        <v>0.26597222222222222</v>
      </c>
      <c r="I42" s="24" t="s">
        <v>76</v>
      </c>
      <c r="J42" s="25">
        <v>0.8881944444444444</v>
      </c>
      <c r="K42" s="26">
        <f t="shared" si="3"/>
        <v>9</v>
      </c>
      <c r="L42" s="38"/>
      <c r="M42" s="39"/>
      <c r="N42" s="40"/>
      <c r="O42" s="338"/>
      <c r="P42" s="61">
        <v>0.26597222222222222</v>
      </c>
      <c r="Q42" s="53">
        <v>0.42152777777777778</v>
      </c>
      <c r="R42" s="53">
        <v>0.5805555555555556</v>
      </c>
      <c r="S42" s="53">
        <v>0.73263888888888884</v>
      </c>
      <c r="T42" s="53">
        <v>0.8881944444444444</v>
      </c>
      <c r="U42" s="53"/>
      <c r="V42" s="53"/>
      <c r="W42" s="53"/>
      <c r="X42" s="56"/>
      <c r="Y42" s="56"/>
      <c r="Z42" s="56"/>
      <c r="AA42" s="56"/>
      <c r="AB42" s="56"/>
      <c r="AC42" s="63"/>
      <c r="AD42" s="63"/>
      <c r="AE42" s="58"/>
      <c r="AF42" s="58"/>
      <c r="AG42" s="45">
        <v>0.34236111111111112</v>
      </c>
      <c r="AH42" s="45">
        <v>0.49444444444444446</v>
      </c>
      <c r="AI42" s="45">
        <v>0.65347222222222223</v>
      </c>
      <c r="AJ42" s="45">
        <v>0.80902777777777779</v>
      </c>
      <c r="AK42" s="45"/>
      <c r="AL42" s="45"/>
      <c r="AM42" s="45"/>
      <c r="AN42" s="45"/>
      <c r="AO42" s="45"/>
      <c r="AP42" s="46"/>
      <c r="AQ42" s="46"/>
      <c r="AR42" s="91"/>
      <c r="AS42" s="91"/>
    </row>
    <row r="43" spans="1:45" ht="18.75" customHeight="1">
      <c r="A43" s="19" t="s">
        <v>61</v>
      </c>
      <c r="B43" s="20" t="s">
        <v>64</v>
      </c>
      <c r="C43" s="20">
        <v>38</v>
      </c>
      <c r="D43" s="50">
        <v>383</v>
      </c>
      <c r="E43" s="92" t="s">
        <v>82</v>
      </c>
      <c r="F43" s="75" t="s">
        <v>75</v>
      </c>
      <c r="G43" s="24" t="s">
        <v>82</v>
      </c>
      <c r="H43" s="25">
        <v>0.28541666666666665</v>
      </c>
      <c r="I43" s="24" t="s">
        <v>76</v>
      </c>
      <c r="J43" s="25">
        <v>0.90763888888888899</v>
      </c>
      <c r="K43" s="26">
        <f t="shared" si="3"/>
        <v>9</v>
      </c>
      <c r="L43" s="38"/>
      <c r="M43" s="39"/>
      <c r="N43" s="40"/>
      <c r="O43" s="338"/>
      <c r="P43" s="61">
        <v>0.28541666666666665</v>
      </c>
      <c r="Q43" s="53">
        <v>0.44097222222222227</v>
      </c>
      <c r="R43" s="53">
        <v>0.6</v>
      </c>
      <c r="S43" s="53">
        <v>0.75208333333333333</v>
      </c>
      <c r="T43" s="53">
        <v>0.90763888888888899</v>
      </c>
      <c r="U43" s="53"/>
      <c r="V43" s="53"/>
      <c r="W43" s="53"/>
      <c r="X43" s="56"/>
      <c r="Y43" s="56"/>
      <c r="Z43" s="56"/>
      <c r="AA43" s="56"/>
      <c r="AB43" s="56"/>
      <c r="AC43" s="58"/>
      <c r="AD43" s="58"/>
      <c r="AE43" s="58"/>
      <c r="AF43" s="58"/>
      <c r="AG43" s="45">
        <v>0.36180555555555555</v>
      </c>
      <c r="AH43" s="45">
        <v>0.51388888888888895</v>
      </c>
      <c r="AI43" s="45">
        <v>0.67291666666666661</v>
      </c>
      <c r="AJ43" s="45">
        <v>0.82847222222222217</v>
      </c>
      <c r="AK43" s="45"/>
      <c r="AL43" s="45"/>
      <c r="AM43" s="45"/>
      <c r="AN43" s="45"/>
      <c r="AO43" s="45"/>
      <c r="AP43" s="46"/>
      <c r="AQ43" s="46"/>
      <c r="AR43" s="91"/>
      <c r="AS43" s="91"/>
    </row>
    <row r="44" spans="1:45" ht="18.75" customHeight="1">
      <c r="A44" s="19" t="s">
        <v>61</v>
      </c>
      <c r="B44" s="20" t="s">
        <v>64</v>
      </c>
      <c r="C44" s="20">
        <v>39</v>
      </c>
      <c r="D44" s="50">
        <v>383</v>
      </c>
      <c r="E44" s="92" t="s">
        <v>82</v>
      </c>
      <c r="F44" s="75" t="s">
        <v>75</v>
      </c>
      <c r="G44" s="24" t="s">
        <v>82</v>
      </c>
      <c r="H44" s="25">
        <v>0.30486111111111108</v>
      </c>
      <c r="I44" s="24" t="s">
        <v>76</v>
      </c>
      <c r="J44" s="25">
        <v>0.92708333333333337</v>
      </c>
      <c r="K44" s="26">
        <f t="shared" si="3"/>
        <v>9</v>
      </c>
      <c r="L44" s="38"/>
      <c r="M44" s="39"/>
      <c r="N44" s="40"/>
      <c r="O44" s="338"/>
      <c r="P44" s="61">
        <v>0.30486111111111108</v>
      </c>
      <c r="Q44" s="53">
        <v>0.4604166666666667</v>
      </c>
      <c r="R44" s="53">
        <v>0.61944444444444446</v>
      </c>
      <c r="S44" s="53">
        <v>0.7715277777777777</v>
      </c>
      <c r="T44" s="53">
        <v>0.92708333333333337</v>
      </c>
      <c r="U44" s="53"/>
      <c r="V44" s="53"/>
      <c r="W44" s="53"/>
      <c r="X44" s="56"/>
      <c r="Y44" s="56"/>
      <c r="Z44" s="56"/>
      <c r="AA44" s="56"/>
      <c r="AB44" s="56"/>
      <c r="AC44" s="63"/>
      <c r="AD44" s="63"/>
      <c r="AE44" s="58"/>
      <c r="AF44" s="58"/>
      <c r="AG44" s="45">
        <v>0.38125000000000003</v>
      </c>
      <c r="AH44" s="45">
        <v>0.53333333333333333</v>
      </c>
      <c r="AI44" s="45">
        <v>0.69236111111111109</v>
      </c>
      <c r="AJ44" s="45">
        <v>0.84791666666666676</v>
      </c>
      <c r="AK44" s="45"/>
      <c r="AL44" s="45"/>
      <c r="AM44" s="45"/>
      <c r="AN44" s="45"/>
      <c r="AO44" s="45"/>
      <c r="AP44" s="46"/>
      <c r="AQ44" s="46"/>
      <c r="AR44" s="91"/>
      <c r="AS44" s="91"/>
    </row>
    <row r="45" spans="1:45" ht="18.75" customHeight="1">
      <c r="A45" s="19" t="s">
        <v>61</v>
      </c>
      <c r="B45" s="20" t="s">
        <v>64</v>
      </c>
      <c r="C45" s="20">
        <v>40</v>
      </c>
      <c r="D45" s="50">
        <v>383</v>
      </c>
      <c r="E45" s="92" t="s">
        <v>82</v>
      </c>
      <c r="F45" s="75" t="s">
        <v>75</v>
      </c>
      <c r="G45" s="24" t="s">
        <v>82</v>
      </c>
      <c r="H45" s="25">
        <v>0.32430555555555557</v>
      </c>
      <c r="I45" s="24" t="s">
        <v>76</v>
      </c>
      <c r="J45" s="25">
        <v>0.94652777777777775</v>
      </c>
      <c r="K45" s="26">
        <f t="shared" si="3"/>
        <v>9</v>
      </c>
      <c r="L45" s="38"/>
      <c r="M45" s="39" t="s">
        <v>65</v>
      </c>
      <c r="N45" s="40"/>
      <c r="O45" s="338"/>
      <c r="P45" s="61">
        <v>0.32430555555555557</v>
      </c>
      <c r="Q45" s="53">
        <v>0.47986111111111113</v>
      </c>
      <c r="R45" s="53">
        <v>0.63888888888888895</v>
      </c>
      <c r="S45" s="53">
        <v>0.7909722222222223</v>
      </c>
      <c r="T45" s="53">
        <v>0.94652777777777775</v>
      </c>
      <c r="U45" s="53"/>
      <c r="V45" s="53"/>
      <c r="W45" s="53"/>
      <c r="X45" s="56"/>
      <c r="Y45" s="56"/>
      <c r="Z45" s="56"/>
      <c r="AA45" s="56"/>
      <c r="AB45" s="56"/>
      <c r="AC45" s="63"/>
      <c r="AD45" s="63"/>
      <c r="AE45" s="58"/>
      <c r="AF45" s="58"/>
      <c r="AG45" s="45">
        <v>0.40069444444444446</v>
      </c>
      <c r="AH45" s="45">
        <v>0.55277777777777781</v>
      </c>
      <c r="AI45" s="45">
        <v>0.71180555555555547</v>
      </c>
      <c r="AJ45" s="45">
        <v>0.86736111111111114</v>
      </c>
      <c r="AK45" s="45"/>
      <c r="AL45" s="45"/>
      <c r="AM45" s="45"/>
      <c r="AN45" s="45"/>
      <c r="AO45" s="45"/>
      <c r="AP45" s="46"/>
      <c r="AQ45" s="46"/>
      <c r="AR45" s="91"/>
      <c r="AS45" s="91"/>
    </row>
    <row r="46" spans="1:45" ht="19.5" customHeight="1">
      <c r="A46" s="19" t="s">
        <v>61</v>
      </c>
      <c r="B46" s="20" t="s">
        <v>64</v>
      </c>
      <c r="C46" s="20">
        <v>41</v>
      </c>
      <c r="D46" s="50">
        <v>383</v>
      </c>
      <c r="E46" s="92" t="s">
        <v>82</v>
      </c>
      <c r="F46" s="75" t="s">
        <v>75</v>
      </c>
      <c r="G46" s="24" t="s">
        <v>75</v>
      </c>
      <c r="H46" s="25">
        <v>0.26458333333333334</v>
      </c>
      <c r="I46" s="24" t="s">
        <v>41</v>
      </c>
      <c r="J46" s="25">
        <v>0.88680555555555562</v>
      </c>
      <c r="K46" s="26">
        <f t="shared" si="3"/>
        <v>9</v>
      </c>
      <c r="L46" s="38"/>
      <c r="M46" s="39"/>
      <c r="N46" s="40"/>
      <c r="O46" s="338"/>
      <c r="P46" s="61">
        <v>0.34375</v>
      </c>
      <c r="Q46" s="53">
        <v>0.4993055555555555</v>
      </c>
      <c r="R46" s="53">
        <v>0.65486111111111112</v>
      </c>
      <c r="S46" s="53">
        <v>0.81041666666666667</v>
      </c>
      <c r="T46" s="53"/>
      <c r="U46" s="53"/>
      <c r="V46" s="53"/>
      <c r="W46" s="53"/>
      <c r="X46" s="56"/>
      <c r="Y46" s="56"/>
      <c r="Z46" s="56"/>
      <c r="AA46" s="56"/>
      <c r="AB46" s="56"/>
      <c r="AC46" s="63"/>
      <c r="AD46" s="63"/>
      <c r="AE46" s="58"/>
      <c r="AF46" s="58"/>
      <c r="AG46" s="45">
        <v>0.26458333333333334</v>
      </c>
      <c r="AH46" s="45">
        <v>0.4201388888888889</v>
      </c>
      <c r="AI46" s="45">
        <v>0.5756944444444444</v>
      </c>
      <c r="AJ46" s="45">
        <v>0.73125000000000007</v>
      </c>
      <c r="AK46" s="45">
        <v>0.88680555555555562</v>
      </c>
      <c r="AL46" s="45"/>
      <c r="AM46" s="45"/>
      <c r="AN46" s="45"/>
      <c r="AO46" s="45"/>
      <c r="AP46" s="46"/>
      <c r="AQ46" s="46"/>
      <c r="AR46" s="91"/>
    </row>
    <row r="47" spans="1:45" ht="18.75" customHeight="1">
      <c r="A47" s="19" t="s">
        <v>61</v>
      </c>
      <c r="B47" s="20" t="s">
        <v>64</v>
      </c>
      <c r="C47" s="20">
        <v>42</v>
      </c>
      <c r="D47" s="50">
        <v>383</v>
      </c>
      <c r="E47" s="92" t="s">
        <v>82</v>
      </c>
      <c r="F47" s="75" t="s">
        <v>75</v>
      </c>
      <c r="G47" s="24" t="s">
        <v>41</v>
      </c>
      <c r="H47" s="25">
        <v>0.28402777777777777</v>
      </c>
      <c r="I47" s="24" t="s">
        <v>41</v>
      </c>
      <c r="J47" s="25">
        <v>0.90625</v>
      </c>
      <c r="K47" s="26">
        <f t="shared" si="3"/>
        <v>9</v>
      </c>
      <c r="L47" s="27"/>
      <c r="M47" s="28"/>
      <c r="N47" s="29"/>
      <c r="O47" s="339"/>
      <c r="P47" s="61">
        <v>0.36319444444444443</v>
      </c>
      <c r="Q47" s="53">
        <v>0.51874999999999993</v>
      </c>
      <c r="R47" s="53">
        <v>0.6777777777777777</v>
      </c>
      <c r="S47" s="53">
        <v>0.82986111111111116</v>
      </c>
      <c r="T47" s="53"/>
      <c r="U47" s="53"/>
      <c r="V47" s="53"/>
      <c r="W47" s="53"/>
      <c r="X47" s="56"/>
      <c r="Y47" s="56"/>
      <c r="Z47" s="56"/>
      <c r="AA47" s="56"/>
      <c r="AB47" s="56"/>
      <c r="AC47" s="63"/>
      <c r="AD47" s="63"/>
      <c r="AE47" s="58"/>
      <c r="AF47" s="58"/>
      <c r="AG47" s="93">
        <v>0.28402777777777777</v>
      </c>
      <c r="AH47" s="45">
        <v>0.43958333333333338</v>
      </c>
      <c r="AI47" s="45">
        <v>0.59166666666666667</v>
      </c>
      <c r="AJ47" s="45">
        <v>0.75069444444444444</v>
      </c>
      <c r="AK47" s="45">
        <v>0.90625</v>
      </c>
      <c r="AL47" s="45"/>
      <c r="AM47" s="45"/>
      <c r="AN47" s="45"/>
      <c r="AO47" s="45"/>
      <c r="AP47" s="60"/>
      <c r="AQ47" s="46"/>
    </row>
    <row r="48" spans="1:45" ht="18.75" customHeight="1">
      <c r="A48" s="19" t="s">
        <v>61</v>
      </c>
      <c r="B48" s="20" t="s">
        <v>64</v>
      </c>
      <c r="C48" s="20">
        <v>43</v>
      </c>
      <c r="D48" s="50">
        <v>383</v>
      </c>
      <c r="E48" s="92" t="s">
        <v>82</v>
      </c>
      <c r="F48" s="75" t="s">
        <v>75</v>
      </c>
      <c r="G48" s="24" t="s">
        <v>75</v>
      </c>
      <c r="H48" s="25">
        <v>0.3034722222222222</v>
      </c>
      <c r="I48" s="24" t="s">
        <v>41</v>
      </c>
      <c r="J48" s="25">
        <v>0.92569444444444438</v>
      </c>
      <c r="K48" s="26">
        <f t="shared" si="3"/>
        <v>9</v>
      </c>
      <c r="L48" s="38"/>
      <c r="M48" s="39" t="s">
        <v>65</v>
      </c>
      <c r="N48" s="40"/>
      <c r="O48" s="338"/>
      <c r="P48" s="94">
        <v>0.38263888888888892</v>
      </c>
      <c r="Q48" s="95">
        <v>0.53819444444444442</v>
      </c>
      <c r="R48" s="95">
        <v>0.6972222222222223</v>
      </c>
      <c r="S48" s="95">
        <v>0.84930555555555554</v>
      </c>
      <c r="T48" s="95"/>
      <c r="U48" s="95"/>
      <c r="V48" s="95"/>
      <c r="W48" s="95"/>
      <c r="X48" s="96"/>
      <c r="Y48" s="96"/>
      <c r="Z48" s="96"/>
      <c r="AA48" s="96"/>
      <c r="AB48" s="96"/>
      <c r="AC48" s="97"/>
      <c r="AD48" s="97"/>
      <c r="AE48" s="98"/>
      <c r="AF48" s="98"/>
      <c r="AG48" s="93">
        <v>0.3034722222222222</v>
      </c>
      <c r="AH48" s="93">
        <v>0.45902777777777781</v>
      </c>
      <c r="AI48" s="93">
        <v>0.61111111111111105</v>
      </c>
      <c r="AJ48" s="93">
        <v>0.77013888888888893</v>
      </c>
      <c r="AK48" s="93">
        <v>0.92569444444444438</v>
      </c>
      <c r="AL48" s="93"/>
      <c r="AM48" s="93"/>
      <c r="AN48" s="93"/>
      <c r="AO48" s="93"/>
      <c r="AP48" s="99"/>
      <c r="AQ48" s="99"/>
    </row>
    <row r="49" spans="1:43" ht="18.75" customHeight="1">
      <c r="A49" s="19" t="s">
        <v>61</v>
      </c>
      <c r="B49" s="20" t="s">
        <v>64</v>
      </c>
      <c r="C49" s="20">
        <v>44</v>
      </c>
      <c r="D49" s="50">
        <v>383</v>
      </c>
      <c r="E49" s="92" t="s">
        <v>82</v>
      </c>
      <c r="F49" s="75" t="s">
        <v>75</v>
      </c>
      <c r="G49" s="24" t="s">
        <v>75</v>
      </c>
      <c r="H49" s="25">
        <v>0.32291666666666669</v>
      </c>
      <c r="I49" s="24" t="s">
        <v>41</v>
      </c>
      <c r="J49" s="25">
        <v>0.94513888888888886</v>
      </c>
      <c r="K49" s="26">
        <f t="shared" si="3"/>
        <v>9</v>
      </c>
      <c r="L49" s="38"/>
      <c r="M49" s="39"/>
      <c r="N49" s="40"/>
      <c r="O49" s="338"/>
      <c r="P49" s="61">
        <v>0.40208333333333335</v>
      </c>
      <c r="Q49" s="53">
        <v>0.55763888888888891</v>
      </c>
      <c r="R49" s="53">
        <v>0.71666666666666667</v>
      </c>
      <c r="S49" s="53">
        <v>0.86875000000000002</v>
      </c>
      <c r="T49" s="53"/>
      <c r="U49" s="53"/>
      <c r="V49" s="53"/>
      <c r="W49" s="53"/>
      <c r="X49" s="56"/>
      <c r="Y49" s="56"/>
      <c r="Z49" s="56"/>
      <c r="AA49" s="56"/>
      <c r="AB49" s="56"/>
      <c r="AC49" s="63"/>
      <c r="AD49" s="63"/>
      <c r="AE49" s="58"/>
      <c r="AF49" s="58"/>
      <c r="AG49" s="45">
        <v>0.32291666666666669</v>
      </c>
      <c r="AH49" s="45">
        <v>0.47847222222222219</v>
      </c>
      <c r="AI49" s="45">
        <v>0.63055555555555554</v>
      </c>
      <c r="AJ49" s="45">
        <v>0.7895833333333333</v>
      </c>
      <c r="AK49" s="45">
        <v>0.94513888888888886</v>
      </c>
      <c r="AL49" s="45"/>
      <c r="AM49" s="45"/>
      <c r="AN49" s="45"/>
      <c r="AO49" s="45"/>
      <c r="AP49" s="46"/>
      <c r="AQ49" s="46"/>
    </row>
    <row r="50" spans="1:43" ht="18.75" customHeight="1">
      <c r="A50" s="19" t="s">
        <v>61</v>
      </c>
      <c r="B50" s="20" t="s">
        <v>64</v>
      </c>
      <c r="C50" s="20">
        <v>45</v>
      </c>
      <c r="D50" s="19" t="s">
        <v>83</v>
      </c>
      <c r="E50" s="74" t="s">
        <v>84</v>
      </c>
      <c r="F50" s="51" t="s">
        <v>85</v>
      </c>
      <c r="G50" s="24" t="s">
        <v>84</v>
      </c>
      <c r="H50" s="25">
        <v>0.25694444444444448</v>
      </c>
      <c r="I50" s="24" t="s">
        <v>85</v>
      </c>
      <c r="J50" s="25">
        <v>0.89027777777777783</v>
      </c>
      <c r="K50" s="26">
        <f t="shared" si="3"/>
        <v>10</v>
      </c>
      <c r="L50" s="38" t="s">
        <v>65</v>
      </c>
      <c r="M50" s="39" t="s">
        <v>65</v>
      </c>
      <c r="N50" s="40" t="s">
        <v>65</v>
      </c>
      <c r="O50" s="338" t="s">
        <v>65</v>
      </c>
      <c r="P50" s="61">
        <v>0.25694444444444448</v>
      </c>
      <c r="Q50" s="53">
        <v>0.3972222222222222</v>
      </c>
      <c r="R50" s="53">
        <v>0.52777777777777779</v>
      </c>
      <c r="S50" s="53">
        <v>0.68055555555555547</v>
      </c>
      <c r="T50" s="53">
        <v>0.8222222222222223</v>
      </c>
      <c r="U50" s="53"/>
      <c r="V50" s="77"/>
      <c r="W50" s="100"/>
      <c r="X50" s="56"/>
      <c r="Y50" s="56"/>
      <c r="Z50" s="56"/>
      <c r="AA50" s="56"/>
      <c r="AB50" s="56"/>
      <c r="AC50" s="63"/>
      <c r="AD50" s="63"/>
      <c r="AE50" s="63"/>
      <c r="AF50" s="63"/>
      <c r="AG50" s="45">
        <v>0.32708333333333334</v>
      </c>
      <c r="AH50" s="45">
        <v>0.46527777777777773</v>
      </c>
      <c r="AI50" s="45">
        <v>0.61527777777777781</v>
      </c>
      <c r="AJ50" s="45">
        <v>0.75208333333333333</v>
      </c>
      <c r="AK50" s="45">
        <v>0.89027777777777783</v>
      </c>
      <c r="AL50" s="45"/>
      <c r="AM50" s="45"/>
      <c r="AN50" s="45"/>
      <c r="AO50" s="45"/>
      <c r="AP50" s="101"/>
      <c r="AQ50" s="101"/>
    </row>
    <row r="51" spans="1:43" ht="18.75" customHeight="1">
      <c r="A51" s="19" t="s">
        <v>61</v>
      </c>
      <c r="B51" s="20" t="s">
        <v>64</v>
      </c>
      <c r="C51" s="20">
        <v>46</v>
      </c>
      <c r="D51" s="19" t="s">
        <v>83</v>
      </c>
      <c r="E51" s="74" t="s">
        <v>84</v>
      </c>
      <c r="F51" s="51" t="s">
        <v>85</v>
      </c>
      <c r="G51" s="24" t="s">
        <v>84</v>
      </c>
      <c r="H51" s="25">
        <v>0.27708333333333335</v>
      </c>
      <c r="I51" s="24" t="s">
        <v>85</v>
      </c>
      <c r="J51" s="25">
        <v>0.90972222222222221</v>
      </c>
      <c r="K51" s="26">
        <f t="shared" si="3"/>
        <v>10</v>
      </c>
      <c r="L51" s="47"/>
      <c r="M51" s="48"/>
      <c r="N51" s="49"/>
      <c r="O51" s="340"/>
      <c r="P51" s="61">
        <v>0.27708333333333335</v>
      </c>
      <c r="Q51" s="53">
        <v>0.41666666666666669</v>
      </c>
      <c r="R51" s="53">
        <v>0.54513888888888895</v>
      </c>
      <c r="S51" s="53">
        <v>0.69861111111111107</v>
      </c>
      <c r="T51" s="53">
        <v>0.84166666666666667</v>
      </c>
      <c r="U51" s="53"/>
      <c r="V51" s="77"/>
      <c r="W51" s="100"/>
      <c r="X51" s="56"/>
      <c r="Y51" s="56"/>
      <c r="Z51" s="56"/>
      <c r="AA51" s="56"/>
      <c r="AB51" s="56"/>
      <c r="AC51" s="63"/>
      <c r="AD51" s="63"/>
      <c r="AE51" s="63"/>
      <c r="AF51" s="63"/>
      <c r="AG51" s="45">
        <v>0.34722222222222227</v>
      </c>
      <c r="AH51" s="45">
        <v>0.48472222222222222</v>
      </c>
      <c r="AI51" s="45">
        <v>0.63541666666666663</v>
      </c>
      <c r="AJ51" s="45">
        <v>0.77083333333333337</v>
      </c>
      <c r="AK51" s="45">
        <v>0.90972222222222221</v>
      </c>
      <c r="AL51" s="45"/>
      <c r="AM51" s="45"/>
      <c r="AN51" s="45"/>
      <c r="AO51" s="45"/>
      <c r="AP51" s="101"/>
      <c r="AQ51" s="101"/>
    </row>
    <row r="52" spans="1:43" ht="18.75" customHeight="1">
      <c r="A52" s="19" t="s">
        <v>61</v>
      </c>
      <c r="B52" s="20" t="s">
        <v>64</v>
      </c>
      <c r="C52" s="20">
        <v>47</v>
      </c>
      <c r="D52" s="19" t="s">
        <v>83</v>
      </c>
      <c r="E52" s="74" t="s">
        <v>84</v>
      </c>
      <c r="F52" s="51" t="s">
        <v>85</v>
      </c>
      <c r="G52" s="24" t="s">
        <v>84</v>
      </c>
      <c r="H52" s="25">
        <v>0.29722222222222222</v>
      </c>
      <c r="I52" s="24" t="s">
        <v>85</v>
      </c>
      <c r="J52" s="25">
        <v>0.92361111111111116</v>
      </c>
      <c r="K52" s="26">
        <f t="shared" si="3"/>
        <v>10</v>
      </c>
      <c r="L52" s="47"/>
      <c r="M52" s="48"/>
      <c r="N52" s="49"/>
      <c r="O52" s="340"/>
      <c r="P52" s="61">
        <v>0.29722222222222222</v>
      </c>
      <c r="Q52" s="53">
        <v>0.43611111111111112</v>
      </c>
      <c r="R52" s="53">
        <v>0.56527777777777777</v>
      </c>
      <c r="S52" s="53">
        <v>0.71944444444444444</v>
      </c>
      <c r="T52" s="53">
        <v>0.86111111111111116</v>
      </c>
      <c r="U52" s="53"/>
      <c r="V52" s="77"/>
      <c r="W52" s="100"/>
      <c r="X52" s="56"/>
      <c r="Y52" s="56"/>
      <c r="Z52" s="56"/>
      <c r="AA52" s="56"/>
      <c r="AB52" s="56"/>
      <c r="AC52" s="63"/>
      <c r="AD52" s="63"/>
      <c r="AE52" s="63"/>
      <c r="AF52" s="63"/>
      <c r="AG52" s="45">
        <v>0.36736111111111108</v>
      </c>
      <c r="AH52" s="45">
        <v>0.50416666666666665</v>
      </c>
      <c r="AI52" s="45">
        <v>0.65416666666666667</v>
      </c>
      <c r="AJ52" s="45">
        <v>0.79166666666666663</v>
      </c>
      <c r="AK52" s="45">
        <v>0.92361111111111116</v>
      </c>
      <c r="AL52" s="45"/>
      <c r="AM52" s="45"/>
      <c r="AN52" s="45"/>
      <c r="AO52" s="45"/>
      <c r="AP52" s="101"/>
      <c r="AQ52" s="101"/>
    </row>
    <row r="53" spans="1:43" ht="18.75" customHeight="1">
      <c r="A53" s="19" t="s">
        <v>61</v>
      </c>
      <c r="B53" s="20" t="s">
        <v>64</v>
      </c>
      <c r="C53" s="20">
        <v>48</v>
      </c>
      <c r="D53" s="19" t="s">
        <v>83</v>
      </c>
      <c r="E53" s="74" t="s">
        <v>84</v>
      </c>
      <c r="F53" s="51" t="s">
        <v>85</v>
      </c>
      <c r="G53" s="24" t="s">
        <v>84</v>
      </c>
      <c r="H53" s="25">
        <v>0.31736111111111115</v>
      </c>
      <c r="I53" s="24" t="s">
        <v>85</v>
      </c>
      <c r="J53" s="25">
        <v>0.9375</v>
      </c>
      <c r="K53" s="26">
        <f t="shared" si="3"/>
        <v>10</v>
      </c>
      <c r="L53" s="47"/>
      <c r="M53" s="48"/>
      <c r="N53" s="49"/>
      <c r="O53" s="340"/>
      <c r="P53" s="61">
        <v>0.31736111111111115</v>
      </c>
      <c r="Q53" s="53">
        <v>0.45555555555555555</v>
      </c>
      <c r="R53" s="53">
        <v>0.58472222222222225</v>
      </c>
      <c r="S53" s="53">
        <v>0.7402777777777777</v>
      </c>
      <c r="T53" s="53">
        <v>0.88055555555555554</v>
      </c>
      <c r="U53" s="53"/>
      <c r="V53" s="77"/>
      <c r="W53" s="100"/>
      <c r="X53" s="56"/>
      <c r="Y53" s="56"/>
      <c r="Z53" s="56"/>
      <c r="AA53" s="56"/>
      <c r="AB53" s="56"/>
      <c r="AC53" s="63"/>
      <c r="AD53" s="63"/>
      <c r="AE53" s="63"/>
      <c r="AF53" s="63"/>
      <c r="AG53" s="45">
        <v>0.38750000000000001</v>
      </c>
      <c r="AH53" s="45">
        <v>0.52361111111111114</v>
      </c>
      <c r="AI53" s="45">
        <v>0.67361111111111116</v>
      </c>
      <c r="AJ53" s="45">
        <v>0.8125</v>
      </c>
      <c r="AK53" s="45">
        <v>0.9375</v>
      </c>
      <c r="AL53" s="45"/>
      <c r="AM53" s="45"/>
      <c r="AN53" s="45"/>
      <c r="AO53" s="45"/>
      <c r="AP53" s="101"/>
      <c r="AQ53" s="101"/>
    </row>
    <row r="54" spans="1:43" ht="18.75" customHeight="1">
      <c r="A54" s="19" t="s">
        <v>61</v>
      </c>
      <c r="B54" s="20" t="s">
        <v>64</v>
      </c>
      <c r="C54" s="20">
        <v>49</v>
      </c>
      <c r="D54" s="19" t="s">
        <v>83</v>
      </c>
      <c r="E54" s="74" t="s">
        <v>84</v>
      </c>
      <c r="F54" s="51" t="s">
        <v>85</v>
      </c>
      <c r="G54" s="24" t="s">
        <v>85</v>
      </c>
      <c r="H54" s="25">
        <v>0.2638888888888889</v>
      </c>
      <c r="I54" s="24" t="s">
        <v>84</v>
      </c>
      <c r="J54" s="25">
        <v>0.9</v>
      </c>
      <c r="K54" s="26">
        <f t="shared" si="3"/>
        <v>10</v>
      </c>
      <c r="L54" s="38" t="s">
        <v>65</v>
      </c>
      <c r="M54" s="39" t="s">
        <v>65</v>
      </c>
      <c r="N54" s="40" t="s">
        <v>65</v>
      </c>
      <c r="O54" s="338" t="s">
        <v>65</v>
      </c>
      <c r="P54" s="61">
        <v>0.33749999999999997</v>
      </c>
      <c r="Q54" s="53">
        <v>0.4680555555555555</v>
      </c>
      <c r="R54" s="53">
        <v>0.61805555555555558</v>
      </c>
      <c r="S54" s="53">
        <v>0.76111111111111107</v>
      </c>
      <c r="T54" s="53">
        <v>0.9</v>
      </c>
      <c r="U54" s="53"/>
      <c r="V54" s="77"/>
      <c r="W54" s="56"/>
      <c r="X54" s="56"/>
      <c r="Y54" s="56"/>
      <c r="Z54" s="56"/>
      <c r="AA54" s="56"/>
      <c r="AB54" s="56"/>
      <c r="AC54" s="63"/>
      <c r="AD54" s="63"/>
      <c r="AE54" s="63"/>
      <c r="AF54" s="63"/>
      <c r="AG54" s="45">
        <v>0.2638888888888889</v>
      </c>
      <c r="AH54" s="45">
        <v>0.4069444444444445</v>
      </c>
      <c r="AI54" s="45">
        <v>0.55694444444444446</v>
      </c>
      <c r="AJ54" s="45">
        <v>0.6875</v>
      </c>
      <c r="AK54" s="45">
        <v>0.83194444444444438</v>
      </c>
      <c r="AL54" s="45"/>
      <c r="AM54" s="45"/>
      <c r="AN54" s="45"/>
      <c r="AO54" s="45"/>
      <c r="AP54" s="101"/>
      <c r="AQ54" s="101"/>
    </row>
    <row r="55" spans="1:43" ht="18.75" customHeight="1">
      <c r="A55" s="19" t="s">
        <v>61</v>
      </c>
      <c r="B55" s="20" t="s">
        <v>64</v>
      </c>
      <c r="C55" s="20">
        <v>50</v>
      </c>
      <c r="D55" s="19" t="s">
        <v>83</v>
      </c>
      <c r="E55" s="74" t="s">
        <v>84</v>
      </c>
      <c r="F55" s="51" t="s">
        <v>85</v>
      </c>
      <c r="G55" s="24" t="s">
        <v>85</v>
      </c>
      <c r="H55" s="25">
        <v>0.28680555555555554</v>
      </c>
      <c r="I55" s="24" t="s">
        <v>84</v>
      </c>
      <c r="J55" s="25">
        <v>0.91666666666666663</v>
      </c>
      <c r="K55" s="26">
        <f t="shared" si="3"/>
        <v>10</v>
      </c>
      <c r="L55" s="27"/>
      <c r="M55" s="28"/>
      <c r="N55" s="29"/>
      <c r="O55" s="339"/>
      <c r="P55" s="61">
        <v>0.35972222222222222</v>
      </c>
      <c r="Q55" s="53">
        <v>0.48749999999999999</v>
      </c>
      <c r="R55" s="53">
        <v>0.63750000000000007</v>
      </c>
      <c r="S55" s="53">
        <v>0.78472222222222221</v>
      </c>
      <c r="T55" s="53">
        <v>0.91666666666666663</v>
      </c>
      <c r="U55" s="77"/>
      <c r="V55" s="77"/>
      <c r="W55" s="56"/>
      <c r="X55" s="56"/>
      <c r="Y55" s="56"/>
      <c r="Z55" s="56"/>
      <c r="AA55" s="56"/>
      <c r="AB55" s="56"/>
      <c r="AC55" s="63"/>
      <c r="AD55" s="63"/>
      <c r="AE55" s="63"/>
      <c r="AF55" s="63"/>
      <c r="AG55" s="45">
        <v>0.28680555555555554</v>
      </c>
      <c r="AH55" s="45">
        <v>0.42638888888888887</v>
      </c>
      <c r="AI55" s="45">
        <v>0.57638888888888895</v>
      </c>
      <c r="AJ55" s="45">
        <v>0.70833333333333337</v>
      </c>
      <c r="AK55" s="45">
        <v>0.85138888888888886</v>
      </c>
      <c r="AL55" s="45"/>
      <c r="AM55" s="45"/>
      <c r="AN55" s="45"/>
      <c r="AO55" s="45"/>
      <c r="AP55" s="101"/>
      <c r="AQ55" s="101"/>
    </row>
    <row r="56" spans="1:43" ht="18.75" customHeight="1">
      <c r="A56" s="19" t="s">
        <v>61</v>
      </c>
      <c r="B56" s="20" t="s">
        <v>64</v>
      </c>
      <c r="C56" s="20">
        <v>51</v>
      </c>
      <c r="D56" s="19" t="s">
        <v>83</v>
      </c>
      <c r="E56" s="74" t="s">
        <v>84</v>
      </c>
      <c r="F56" s="51" t="s">
        <v>85</v>
      </c>
      <c r="G56" s="24" t="s">
        <v>85</v>
      </c>
      <c r="H56" s="25">
        <v>0.30694444444444441</v>
      </c>
      <c r="I56" s="24" t="s">
        <v>84</v>
      </c>
      <c r="J56" s="25">
        <v>0.93402777777777779</v>
      </c>
      <c r="K56" s="26">
        <f t="shared" si="3"/>
        <v>10</v>
      </c>
      <c r="L56" s="27"/>
      <c r="M56" s="28"/>
      <c r="N56" s="29"/>
      <c r="O56" s="339"/>
      <c r="P56" s="61">
        <v>0.37777777777777777</v>
      </c>
      <c r="Q56" s="53">
        <v>0.51041666666666663</v>
      </c>
      <c r="R56" s="53">
        <v>0.65694444444444444</v>
      </c>
      <c r="S56" s="53">
        <v>0.8027777777777777</v>
      </c>
      <c r="T56" s="53">
        <v>0.93402777777777779</v>
      </c>
      <c r="U56" s="77"/>
      <c r="V56" s="77"/>
      <c r="W56" s="56"/>
      <c r="X56" s="56"/>
      <c r="Y56" s="56"/>
      <c r="Z56" s="56"/>
      <c r="AA56" s="56"/>
      <c r="AB56" s="56"/>
      <c r="AC56" s="63"/>
      <c r="AD56" s="63"/>
      <c r="AE56" s="63"/>
      <c r="AF56" s="63"/>
      <c r="AG56" s="45">
        <v>0.30694444444444441</v>
      </c>
      <c r="AH56" s="45">
        <v>0.4458333333333333</v>
      </c>
      <c r="AI56" s="45">
        <v>0.59583333333333333</v>
      </c>
      <c r="AJ56" s="45">
        <v>0.72916666666666663</v>
      </c>
      <c r="AK56" s="45">
        <v>0.87083333333333324</v>
      </c>
      <c r="AL56" s="45"/>
      <c r="AM56" s="45"/>
      <c r="AN56" s="45"/>
      <c r="AO56" s="45"/>
      <c r="AP56" s="101"/>
      <c r="AQ56" s="101"/>
    </row>
    <row r="57" spans="1:43" ht="18.75" customHeight="1">
      <c r="A57" s="19" t="s">
        <v>61</v>
      </c>
      <c r="B57" s="20" t="s">
        <v>64</v>
      </c>
      <c r="C57" s="20">
        <v>52</v>
      </c>
      <c r="D57" s="19" t="s">
        <v>86</v>
      </c>
      <c r="E57" s="36" t="s">
        <v>3</v>
      </c>
      <c r="F57" s="51" t="s">
        <v>87</v>
      </c>
      <c r="G57" s="24" t="s">
        <v>3</v>
      </c>
      <c r="H57" s="25">
        <v>0.30902777777777779</v>
      </c>
      <c r="I57" s="24" t="s">
        <v>63</v>
      </c>
      <c r="J57" s="25">
        <v>0.8930555555555556</v>
      </c>
      <c r="K57" s="26">
        <f t="shared" si="3"/>
        <v>9</v>
      </c>
      <c r="L57" s="27"/>
      <c r="M57" s="28"/>
      <c r="N57" s="29"/>
      <c r="O57" s="339"/>
      <c r="P57" s="61">
        <v>0.30902777777777779</v>
      </c>
      <c r="Q57" s="53">
        <v>0.45277777777777778</v>
      </c>
      <c r="R57" s="53">
        <v>0.59652777777777777</v>
      </c>
      <c r="S57" s="53">
        <v>0.7402777777777777</v>
      </c>
      <c r="T57" s="53">
        <v>0.8930555555555556</v>
      </c>
      <c r="U57" s="77"/>
      <c r="V57" s="77"/>
      <c r="W57" s="56"/>
      <c r="X57" s="56"/>
      <c r="Y57" s="56"/>
      <c r="Z57" s="56"/>
      <c r="AA57" s="56"/>
      <c r="AB57" s="56"/>
      <c r="AC57" s="63"/>
      <c r="AD57" s="63"/>
      <c r="AE57" s="63"/>
      <c r="AF57" s="63"/>
      <c r="AG57" s="45">
        <v>0.37638888888888888</v>
      </c>
      <c r="AH57" s="45">
        <v>0.52013888888888882</v>
      </c>
      <c r="AI57" s="45">
        <v>0.66388888888888886</v>
      </c>
      <c r="AJ57" s="45">
        <v>0.81319444444444444</v>
      </c>
      <c r="AK57" s="45"/>
      <c r="AL57" s="45"/>
      <c r="AM57" s="45"/>
      <c r="AN57" s="45"/>
      <c r="AO57" s="45"/>
      <c r="AP57" s="101"/>
      <c r="AQ57" s="101"/>
    </row>
    <row r="58" spans="1:43" ht="18.75" customHeight="1">
      <c r="A58" s="19" t="s">
        <v>61</v>
      </c>
      <c r="B58" s="20" t="s">
        <v>64</v>
      </c>
      <c r="C58" s="20">
        <v>53</v>
      </c>
      <c r="D58" s="19" t="s">
        <v>86</v>
      </c>
      <c r="E58" s="36" t="s">
        <v>3</v>
      </c>
      <c r="F58" s="51" t="s">
        <v>87</v>
      </c>
      <c r="G58" s="24" t="s">
        <v>88</v>
      </c>
      <c r="H58" s="25">
        <v>0.30902777777777779</v>
      </c>
      <c r="I58" s="24" t="s">
        <v>88</v>
      </c>
      <c r="J58" s="25">
        <v>0.8930555555555556</v>
      </c>
      <c r="K58" s="26">
        <f t="shared" si="3"/>
        <v>9</v>
      </c>
      <c r="L58" s="27"/>
      <c r="M58" s="28"/>
      <c r="N58" s="29"/>
      <c r="O58" s="339"/>
      <c r="P58" s="61">
        <v>0.38541666666666669</v>
      </c>
      <c r="Q58" s="53">
        <v>0.52916666666666667</v>
      </c>
      <c r="R58" s="53">
        <v>0.67291666666666661</v>
      </c>
      <c r="S58" s="53">
        <v>0.82013888888888886</v>
      </c>
      <c r="T58" s="53"/>
      <c r="U58" s="77"/>
      <c r="V58" s="77"/>
      <c r="W58" s="56"/>
      <c r="X58" s="56"/>
      <c r="Y58" s="56"/>
      <c r="Z58" s="56"/>
      <c r="AA58" s="56"/>
      <c r="AB58" s="56"/>
      <c r="AC58" s="63"/>
      <c r="AD58" s="63"/>
      <c r="AE58" s="63"/>
      <c r="AF58" s="63"/>
      <c r="AG58" s="45">
        <v>0.30902777777777779</v>
      </c>
      <c r="AH58" s="45">
        <v>0.45277777777777778</v>
      </c>
      <c r="AI58" s="45">
        <v>0.59652777777777777</v>
      </c>
      <c r="AJ58" s="45">
        <v>0.7402777777777777</v>
      </c>
      <c r="AK58" s="45">
        <v>0.8930555555555556</v>
      </c>
      <c r="AL58" s="45"/>
      <c r="AM58" s="45"/>
      <c r="AN58" s="45"/>
      <c r="AO58" s="45"/>
      <c r="AP58" s="101"/>
      <c r="AQ58" s="101"/>
    </row>
    <row r="59" spans="1:43" ht="18.75" customHeight="1">
      <c r="A59" s="19" t="s">
        <v>61</v>
      </c>
      <c r="B59" s="20" t="s">
        <v>64</v>
      </c>
      <c r="C59" s="20">
        <v>54</v>
      </c>
      <c r="D59" s="19" t="s">
        <v>89</v>
      </c>
      <c r="E59" s="36" t="s">
        <v>3</v>
      </c>
      <c r="F59" s="51" t="s">
        <v>90</v>
      </c>
      <c r="G59" s="24" t="s">
        <v>91</v>
      </c>
      <c r="H59" s="25">
        <v>0.2673611111111111</v>
      </c>
      <c r="I59" s="24" t="s">
        <v>92</v>
      </c>
      <c r="J59" s="25">
        <v>0.85138888888888886</v>
      </c>
      <c r="K59" s="26">
        <f t="shared" si="3"/>
        <v>9</v>
      </c>
      <c r="L59" s="27"/>
      <c r="M59" s="28"/>
      <c r="N59" s="29"/>
      <c r="O59" s="339"/>
      <c r="P59" s="61">
        <v>0.34375</v>
      </c>
      <c r="Q59" s="53">
        <v>0.48749999999999999</v>
      </c>
      <c r="R59" s="55">
        <v>0.63124999999999998</v>
      </c>
      <c r="S59" s="55">
        <v>0.77847222222222223</v>
      </c>
      <c r="T59" s="55"/>
      <c r="U59" s="77"/>
      <c r="V59" s="77"/>
      <c r="W59" s="56"/>
      <c r="X59" s="56"/>
      <c r="Y59" s="56"/>
      <c r="Z59" s="56"/>
      <c r="AA59" s="56"/>
      <c r="AB59" s="56"/>
      <c r="AC59" s="63" t="s">
        <v>93</v>
      </c>
      <c r="AD59" s="63"/>
      <c r="AE59" s="63"/>
      <c r="AF59" s="63"/>
      <c r="AG59" s="59">
        <v>0.2673611111111111</v>
      </c>
      <c r="AH59" s="59">
        <v>0.41111111111111115</v>
      </c>
      <c r="AI59" s="59">
        <v>0.55486111111111114</v>
      </c>
      <c r="AJ59" s="45">
        <v>0.69861111111111107</v>
      </c>
      <c r="AK59" s="45">
        <v>0.85138888888888886</v>
      </c>
      <c r="AL59" s="45"/>
      <c r="AM59" s="45"/>
      <c r="AN59" s="45"/>
      <c r="AO59" s="45"/>
      <c r="AP59" s="101" t="s">
        <v>93</v>
      </c>
      <c r="AQ59" s="101"/>
    </row>
    <row r="60" spans="1:43" ht="18.75" customHeight="1">
      <c r="A60" s="19" t="s">
        <v>61</v>
      </c>
      <c r="B60" s="20" t="s">
        <v>64</v>
      </c>
      <c r="C60" s="20">
        <v>55</v>
      </c>
      <c r="D60" s="19" t="s">
        <v>94</v>
      </c>
      <c r="E60" s="36" t="s">
        <v>3</v>
      </c>
      <c r="F60" s="51" t="s">
        <v>95</v>
      </c>
      <c r="G60" s="24" t="s">
        <v>96</v>
      </c>
      <c r="H60" s="25">
        <v>0.28125</v>
      </c>
      <c r="I60" s="24" t="s">
        <v>96</v>
      </c>
      <c r="J60" s="25">
        <v>0.8652777777777777</v>
      </c>
      <c r="K60" s="26">
        <f t="shared" si="3"/>
        <v>9</v>
      </c>
      <c r="L60" s="27"/>
      <c r="M60" s="28"/>
      <c r="N60" s="29"/>
      <c r="O60" s="339"/>
      <c r="P60" s="61">
        <v>0.3576388888888889</v>
      </c>
      <c r="Q60" s="53">
        <v>0.50138888888888888</v>
      </c>
      <c r="R60" s="53">
        <v>0.64513888888888882</v>
      </c>
      <c r="S60" s="53">
        <v>0.79236111111111107</v>
      </c>
      <c r="T60" s="53"/>
      <c r="U60" s="77"/>
      <c r="V60" s="77"/>
      <c r="W60" s="56"/>
      <c r="X60" s="56"/>
      <c r="Y60" s="56"/>
      <c r="Z60" s="56"/>
      <c r="AA60" s="56"/>
      <c r="AB60" s="56"/>
      <c r="AC60" s="63"/>
      <c r="AD60" s="63"/>
      <c r="AE60" s="63"/>
      <c r="AF60" s="63"/>
      <c r="AG60" s="45">
        <v>0.28125</v>
      </c>
      <c r="AH60" s="45">
        <v>0.42499999999999999</v>
      </c>
      <c r="AI60" s="45">
        <v>0.56874999999999998</v>
      </c>
      <c r="AJ60" s="45">
        <v>0.71250000000000002</v>
      </c>
      <c r="AK60" s="45">
        <v>0.8652777777777777</v>
      </c>
      <c r="AL60" s="45"/>
      <c r="AM60" s="45"/>
      <c r="AN60" s="45"/>
      <c r="AO60" s="45"/>
      <c r="AP60" s="101"/>
      <c r="AQ60" s="101"/>
    </row>
    <row r="61" spans="1:43" ht="18.75" customHeight="1">
      <c r="A61" s="19" t="s">
        <v>61</v>
      </c>
      <c r="B61" s="20" t="s">
        <v>64</v>
      </c>
      <c r="C61" s="20">
        <v>56</v>
      </c>
      <c r="D61" s="19" t="s">
        <v>97</v>
      </c>
      <c r="E61" s="74" t="s">
        <v>8</v>
      </c>
      <c r="F61" s="51" t="s">
        <v>98</v>
      </c>
      <c r="G61" s="24" t="s">
        <v>99</v>
      </c>
      <c r="H61" s="25">
        <v>0.2638888888888889</v>
      </c>
      <c r="I61" s="24" t="s">
        <v>76</v>
      </c>
      <c r="J61" s="25">
        <v>0.87986111111111109</v>
      </c>
      <c r="K61" s="26">
        <f t="shared" si="3"/>
        <v>10</v>
      </c>
      <c r="L61" s="27"/>
      <c r="M61" s="28"/>
      <c r="N61" s="29"/>
      <c r="O61" s="339"/>
      <c r="P61" s="61">
        <v>0.3298611111111111</v>
      </c>
      <c r="Q61" s="53">
        <v>0.46319444444444446</v>
      </c>
      <c r="R61" s="53">
        <v>0.6020833333333333</v>
      </c>
      <c r="S61" s="53">
        <v>0.74097222222222225</v>
      </c>
      <c r="T61" s="53">
        <v>0.87986111111111109</v>
      </c>
      <c r="U61" s="77"/>
      <c r="V61" s="77"/>
      <c r="W61" s="56"/>
      <c r="X61" s="56"/>
      <c r="Y61" s="56"/>
      <c r="Z61" s="56"/>
      <c r="AA61" s="56"/>
      <c r="AB61" s="56"/>
      <c r="AC61" s="63"/>
      <c r="AD61" s="63"/>
      <c r="AE61" s="63"/>
      <c r="AF61" s="63"/>
      <c r="AG61" s="59">
        <v>0.2638888888888889</v>
      </c>
      <c r="AH61" s="45">
        <v>0.39027777777777778</v>
      </c>
      <c r="AI61" s="45">
        <v>0.52916666666666667</v>
      </c>
      <c r="AJ61" s="45">
        <v>0.66805555555555562</v>
      </c>
      <c r="AK61" s="45">
        <v>0.80694444444444446</v>
      </c>
      <c r="AL61" s="45"/>
      <c r="AM61" s="45"/>
      <c r="AN61" s="45"/>
      <c r="AO61" s="45"/>
      <c r="AP61" s="101" t="s">
        <v>100</v>
      </c>
      <c r="AQ61" s="101"/>
    </row>
    <row r="62" spans="1:43" ht="18.75" customHeight="1">
      <c r="A62" s="19" t="s">
        <v>61</v>
      </c>
      <c r="B62" s="20" t="s">
        <v>64</v>
      </c>
      <c r="C62" s="20">
        <v>57</v>
      </c>
      <c r="D62" s="19" t="s">
        <v>101</v>
      </c>
      <c r="E62" s="74" t="s">
        <v>8</v>
      </c>
      <c r="F62" s="51" t="s">
        <v>102</v>
      </c>
      <c r="G62" s="24" t="s">
        <v>8</v>
      </c>
      <c r="H62" s="25">
        <v>0.30486111111111108</v>
      </c>
      <c r="I62" s="24" t="s">
        <v>103</v>
      </c>
      <c r="J62" s="25">
        <v>0.91805555555555562</v>
      </c>
      <c r="K62" s="26">
        <f t="shared" si="3"/>
        <v>10</v>
      </c>
      <c r="L62" s="27"/>
      <c r="M62" s="28"/>
      <c r="N62" s="29"/>
      <c r="O62" s="339"/>
      <c r="P62" s="64">
        <v>0.30486111111111108</v>
      </c>
      <c r="Q62" s="55">
        <v>0.43541666666666662</v>
      </c>
      <c r="R62" s="65">
        <v>0.57430555555555551</v>
      </c>
      <c r="S62" s="55">
        <v>0.71319444444444446</v>
      </c>
      <c r="T62" s="65">
        <v>0.8520833333333333</v>
      </c>
      <c r="U62" s="65"/>
      <c r="V62" s="77"/>
      <c r="W62" s="56"/>
      <c r="X62" s="56"/>
      <c r="Y62" s="56"/>
      <c r="Z62" s="56"/>
      <c r="AA62" s="56"/>
      <c r="AB62" s="56"/>
      <c r="AC62" s="57" t="s">
        <v>104</v>
      </c>
      <c r="AD62" s="57"/>
      <c r="AE62" s="63"/>
      <c r="AF62" s="63"/>
      <c r="AG62" s="68">
        <v>0.36388888888888887</v>
      </c>
      <c r="AH62" s="59">
        <v>0.50138888888888888</v>
      </c>
      <c r="AI62" s="68">
        <v>0.64027777777777783</v>
      </c>
      <c r="AJ62" s="59">
        <v>0.77916666666666667</v>
      </c>
      <c r="AK62" s="68">
        <v>0.91805555555555562</v>
      </c>
      <c r="AL62" s="45"/>
      <c r="AM62" s="45"/>
      <c r="AN62" s="45"/>
      <c r="AO62" s="45"/>
      <c r="AP62" s="102" t="s">
        <v>104</v>
      </c>
      <c r="AQ62" s="102"/>
    </row>
    <row r="63" spans="1:43" ht="18.75" customHeight="1">
      <c r="A63" s="19" t="s">
        <v>61</v>
      </c>
      <c r="B63" s="20" t="s">
        <v>64</v>
      </c>
      <c r="C63" s="20">
        <v>58</v>
      </c>
      <c r="D63" s="19" t="s">
        <v>105</v>
      </c>
      <c r="E63" s="74" t="s">
        <v>8</v>
      </c>
      <c r="F63" s="51" t="s">
        <v>106</v>
      </c>
      <c r="G63" s="24" t="s">
        <v>107</v>
      </c>
      <c r="H63" s="25">
        <v>0.27291666666666664</v>
      </c>
      <c r="I63" s="24" t="s">
        <v>76</v>
      </c>
      <c r="J63" s="25">
        <v>0.88680555555555562</v>
      </c>
      <c r="K63" s="26">
        <f t="shared" si="3"/>
        <v>10</v>
      </c>
      <c r="L63" s="27"/>
      <c r="M63" s="28"/>
      <c r="N63" s="29"/>
      <c r="O63" s="339"/>
      <c r="P63" s="61">
        <v>0.34236111111111112</v>
      </c>
      <c r="Q63" s="53">
        <v>0.4770833333333333</v>
      </c>
      <c r="R63" s="53">
        <v>0.61597222222222225</v>
      </c>
      <c r="S63" s="53">
        <v>0.75486111111111109</v>
      </c>
      <c r="T63" s="53">
        <v>0.88680555555555562</v>
      </c>
      <c r="U63" s="77"/>
      <c r="V63" s="77"/>
      <c r="W63" s="56"/>
      <c r="X63" s="56"/>
      <c r="Y63" s="56"/>
      <c r="Z63" s="56"/>
      <c r="AA63" s="56"/>
      <c r="AB63" s="56"/>
      <c r="AC63" s="63"/>
      <c r="AD63" s="63"/>
      <c r="AE63" s="63"/>
      <c r="AF63" s="63"/>
      <c r="AG63" s="59">
        <v>0.27291666666666664</v>
      </c>
      <c r="AH63" s="68">
        <v>0.40069444444444446</v>
      </c>
      <c r="AI63" s="45">
        <v>0.54305555555555551</v>
      </c>
      <c r="AJ63" s="59">
        <v>0.67847222222222225</v>
      </c>
      <c r="AK63" s="68">
        <v>0.81736111111111109</v>
      </c>
      <c r="AL63" s="45"/>
      <c r="AM63" s="45"/>
      <c r="AN63" s="45"/>
      <c r="AO63" s="45"/>
      <c r="AP63" s="101" t="s">
        <v>108</v>
      </c>
      <c r="AQ63" s="103" t="s">
        <v>109</v>
      </c>
    </row>
    <row r="64" spans="1:43" ht="18.75" customHeight="1">
      <c r="A64" s="19" t="s">
        <v>61</v>
      </c>
      <c r="B64" s="20" t="s">
        <v>64</v>
      </c>
      <c r="C64" s="20">
        <v>59</v>
      </c>
      <c r="D64" s="19" t="s">
        <v>110</v>
      </c>
      <c r="E64" s="74" t="s">
        <v>8</v>
      </c>
      <c r="F64" s="51" t="s">
        <v>111</v>
      </c>
      <c r="G64" s="24" t="s">
        <v>112</v>
      </c>
      <c r="H64" s="25">
        <v>0.28888888888888892</v>
      </c>
      <c r="I64" s="24" t="s">
        <v>76</v>
      </c>
      <c r="J64" s="25">
        <v>0.90763888888888899</v>
      </c>
      <c r="K64" s="26">
        <f t="shared" si="3"/>
        <v>10</v>
      </c>
      <c r="L64" s="27"/>
      <c r="M64" s="28"/>
      <c r="N64" s="29"/>
      <c r="O64" s="339"/>
      <c r="P64" s="61">
        <v>0.35486111111111113</v>
      </c>
      <c r="Q64" s="53">
        <v>0.4909722222222222</v>
      </c>
      <c r="R64" s="53">
        <v>0.62986111111111109</v>
      </c>
      <c r="S64" s="53">
        <v>0.76874999999999993</v>
      </c>
      <c r="T64" s="53">
        <v>0.90763888888888899</v>
      </c>
      <c r="U64" s="77"/>
      <c r="V64" s="77"/>
      <c r="W64" s="56"/>
      <c r="X64" s="56"/>
      <c r="Y64" s="56"/>
      <c r="Z64" s="56"/>
      <c r="AA64" s="56"/>
      <c r="AB64" s="56"/>
      <c r="AC64" s="63"/>
      <c r="AD64" s="63"/>
      <c r="AE64" s="63"/>
      <c r="AF64" s="63"/>
      <c r="AG64" s="45">
        <v>0.28888888888888892</v>
      </c>
      <c r="AH64" s="45">
        <v>0.41805555555555557</v>
      </c>
      <c r="AI64" s="45">
        <v>0.55694444444444446</v>
      </c>
      <c r="AJ64" s="45">
        <v>0.6958333333333333</v>
      </c>
      <c r="AK64" s="68">
        <v>0.83472222222222225</v>
      </c>
      <c r="AL64" s="45"/>
      <c r="AM64" s="45"/>
      <c r="AN64" s="45"/>
      <c r="AO64" s="45"/>
      <c r="AP64" s="101"/>
      <c r="AQ64" s="101"/>
    </row>
    <row r="65" spans="1:43" ht="18.75" customHeight="1">
      <c r="A65" s="19" t="s">
        <v>61</v>
      </c>
      <c r="B65" s="20" t="s">
        <v>64</v>
      </c>
      <c r="C65" s="20">
        <v>60</v>
      </c>
      <c r="D65" s="19" t="s">
        <v>110</v>
      </c>
      <c r="E65" s="74" t="s">
        <v>8</v>
      </c>
      <c r="F65" s="51" t="s">
        <v>113</v>
      </c>
      <c r="G65" s="24" t="s">
        <v>8</v>
      </c>
      <c r="H65" s="25">
        <v>0.29236111111111113</v>
      </c>
      <c r="I65" s="24" t="s">
        <v>112</v>
      </c>
      <c r="J65" s="25">
        <v>0.90416666666666667</v>
      </c>
      <c r="K65" s="26">
        <f t="shared" si="3"/>
        <v>10</v>
      </c>
      <c r="L65" s="27"/>
      <c r="M65" s="28"/>
      <c r="N65" s="29"/>
      <c r="O65" s="339"/>
      <c r="P65" s="52">
        <v>0.29236111111111113</v>
      </c>
      <c r="Q65" s="53">
        <v>0.42152777777777778</v>
      </c>
      <c r="R65" s="53">
        <v>0.56041666666666667</v>
      </c>
      <c r="S65" s="53">
        <v>0.69930555555555562</v>
      </c>
      <c r="T65" s="53">
        <v>0.83819444444444446</v>
      </c>
      <c r="U65" s="53"/>
      <c r="V65" s="77"/>
      <c r="W65" s="56"/>
      <c r="X65" s="56"/>
      <c r="Y65" s="56"/>
      <c r="Z65" s="56"/>
      <c r="AA65" s="56"/>
      <c r="AB65" s="56"/>
      <c r="AC65" s="57" t="s">
        <v>114</v>
      </c>
      <c r="AD65" s="57"/>
      <c r="AE65" s="63"/>
      <c r="AF65" s="63"/>
      <c r="AG65" s="45">
        <v>0.35138888888888892</v>
      </c>
      <c r="AH65" s="45">
        <v>0.48749999999999999</v>
      </c>
      <c r="AI65" s="45">
        <v>0.62638888888888888</v>
      </c>
      <c r="AJ65" s="59">
        <v>0.7631944444444444</v>
      </c>
      <c r="AK65" s="45">
        <v>0.90416666666666667</v>
      </c>
      <c r="AL65" s="45"/>
      <c r="AM65" s="45"/>
      <c r="AN65" s="45"/>
      <c r="AO65" s="45"/>
      <c r="AP65" s="101" t="s">
        <v>115</v>
      </c>
      <c r="AQ65" s="101"/>
    </row>
    <row r="66" spans="1:43" ht="18.75" customHeight="1">
      <c r="A66" s="19" t="s">
        <v>61</v>
      </c>
      <c r="B66" s="20" t="s">
        <v>64</v>
      </c>
      <c r="C66" s="20">
        <v>61</v>
      </c>
      <c r="D66" s="19" t="s">
        <v>116</v>
      </c>
      <c r="E66" s="74" t="s">
        <v>8</v>
      </c>
      <c r="F66" s="51" t="s">
        <v>117</v>
      </c>
      <c r="G66" s="24" t="s">
        <v>118</v>
      </c>
      <c r="H66" s="25">
        <v>0.30138888888888887</v>
      </c>
      <c r="I66" s="24" t="s">
        <v>76</v>
      </c>
      <c r="J66" s="25">
        <v>0.92152777777777783</v>
      </c>
      <c r="K66" s="26">
        <f t="shared" si="3"/>
        <v>10</v>
      </c>
      <c r="L66" s="27"/>
      <c r="M66" s="28"/>
      <c r="N66" s="29"/>
      <c r="O66" s="339"/>
      <c r="P66" s="61">
        <v>0.36736111111111108</v>
      </c>
      <c r="Q66" s="53">
        <v>0.50486111111111109</v>
      </c>
      <c r="R66" s="53">
        <v>0.64374999999999993</v>
      </c>
      <c r="S66" s="53">
        <v>0.78263888888888899</v>
      </c>
      <c r="T66" s="53">
        <v>0.92152777777777783</v>
      </c>
      <c r="U66" s="77"/>
      <c r="V66" s="77"/>
      <c r="W66" s="56"/>
      <c r="X66" s="56"/>
      <c r="Y66" s="56"/>
      <c r="Z66" s="56"/>
      <c r="AA66" s="56"/>
      <c r="AB66" s="56"/>
      <c r="AC66" s="63"/>
      <c r="AD66" s="63"/>
      <c r="AE66" s="63"/>
      <c r="AF66" s="63"/>
      <c r="AG66" s="45">
        <v>0.30138888888888887</v>
      </c>
      <c r="AH66" s="45">
        <v>0.43194444444444446</v>
      </c>
      <c r="AI66" s="45">
        <v>0.5708333333333333</v>
      </c>
      <c r="AJ66" s="45">
        <v>0.70972222222222225</v>
      </c>
      <c r="AK66" s="45">
        <v>0.84861111111111109</v>
      </c>
      <c r="AL66" s="45"/>
      <c r="AM66" s="45"/>
      <c r="AN66" s="45"/>
      <c r="AO66" s="45"/>
      <c r="AP66" s="101"/>
      <c r="AQ66" s="101"/>
    </row>
    <row r="67" spans="1:43" ht="18.75" customHeight="1">
      <c r="A67" s="19" t="s">
        <v>61</v>
      </c>
      <c r="B67" s="20" t="s">
        <v>64</v>
      </c>
      <c r="C67" s="20">
        <v>62</v>
      </c>
      <c r="D67" s="19" t="s">
        <v>119</v>
      </c>
      <c r="E67" s="74" t="s">
        <v>8</v>
      </c>
      <c r="F67" s="51" t="s">
        <v>120</v>
      </c>
      <c r="G67" s="24" t="s">
        <v>121</v>
      </c>
      <c r="H67" s="25">
        <v>0.30555555555555552</v>
      </c>
      <c r="I67" s="24" t="s">
        <v>76</v>
      </c>
      <c r="J67" s="25">
        <v>0.93541666666666667</v>
      </c>
      <c r="K67" s="26">
        <f t="shared" si="3"/>
        <v>10</v>
      </c>
      <c r="L67" s="27"/>
      <c r="M67" s="28"/>
      <c r="N67" s="29"/>
      <c r="O67" s="339"/>
      <c r="P67" s="61">
        <v>0.37986111111111115</v>
      </c>
      <c r="Q67" s="53">
        <v>0.51874999999999993</v>
      </c>
      <c r="R67" s="53">
        <v>0.65763888888888888</v>
      </c>
      <c r="S67" s="53">
        <v>0.79652777777777783</v>
      </c>
      <c r="T67" s="53">
        <v>0.93541666666666667</v>
      </c>
      <c r="U67" s="77"/>
      <c r="V67" s="77"/>
      <c r="W67" s="56"/>
      <c r="X67" s="56"/>
      <c r="Y67" s="56"/>
      <c r="Z67" s="56"/>
      <c r="AA67" s="56"/>
      <c r="AB67" s="56"/>
      <c r="AC67" s="63"/>
      <c r="AD67" s="63"/>
      <c r="AE67" s="63"/>
      <c r="AF67" s="63"/>
      <c r="AG67" s="59">
        <v>0.30555555555555552</v>
      </c>
      <c r="AH67" s="45">
        <v>0.4458333333333333</v>
      </c>
      <c r="AI67" s="45">
        <v>0.58472222222222225</v>
      </c>
      <c r="AJ67" s="45">
        <v>0.72361111111111109</v>
      </c>
      <c r="AK67" s="45">
        <v>0.86249999999999993</v>
      </c>
      <c r="AL67" s="45"/>
      <c r="AM67" s="45"/>
      <c r="AN67" s="45"/>
      <c r="AO67" s="45"/>
      <c r="AP67" s="101" t="s">
        <v>122</v>
      </c>
      <c r="AQ67" s="101"/>
    </row>
    <row r="68" spans="1:43" ht="18.75" customHeight="1">
      <c r="A68" s="19" t="s">
        <v>61</v>
      </c>
      <c r="B68" s="20" t="s">
        <v>64</v>
      </c>
      <c r="C68" s="20">
        <v>63</v>
      </c>
      <c r="D68" s="19" t="s">
        <v>123</v>
      </c>
      <c r="E68" s="74" t="s">
        <v>8</v>
      </c>
      <c r="F68" s="51" t="s">
        <v>124</v>
      </c>
      <c r="G68" s="24" t="s">
        <v>8</v>
      </c>
      <c r="H68" s="25">
        <v>0.2673611111111111</v>
      </c>
      <c r="I68" s="24" t="s">
        <v>125</v>
      </c>
      <c r="J68" s="25">
        <v>0.87638888888888899</v>
      </c>
      <c r="K68" s="26">
        <f t="shared" si="3"/>
        <v>10</v>
      </c>
      <c r="L68" s="27"/>
      <c r="M68" s="28"/>
      <c r="N68" s="29"/>
      <c r="O68" s="339"/>
      <c r="P68" s="61">
        <v>0.2673611111111111</v>
      </c>
      <c r="Q68" s="53">
        <v>0.39374999999999999</v>
      </c>
      <c r="R68" s="53">
        <v>0.53263888888888888</v>
      </c>
      <c r="S68" s="53">
        <v>0.67152777777777783</v>
      </c>
      <c r="T68" s="53">
        <v>0.81041666666666667</v>
      </c>
      <c r="U68" s="55"/>
      <c r="V68" s="77"/>
      <c r="W68" s="56"/>
      <c r="X68" s="56"/>
      <c r="Y68" s="56"/>
      <c r="Z68" s="56"/>
      <c r="AA68" s="56"/>
      <c r="AB68" s="56"/>
      <c r="AC68" s="63"/>
      <c r="AD68" s="63"/>
      <c r="AE68" s="63"/>
      <c r="AF68" s="63"/>
      <c r="AG68" s="45">
        <v>0.3263888888888889</v>
      </c>
      <c r="AH68" s="45">
        <v>0.4597222222222222</v>
      </c>
      <c r="AI68" s="45">
        <v>0.59861111111111109</v>
      </c>
      <c r="AJ68" s="45">
        <v>0.73749999999999993</v>
      </c>
      <c r="AK68" s="45">
        <v>0.87638888888888899</v>
      </c>
      <c r="AL68" s="45"/>
      <c r="AM68" s="45"/>
      <c r="AN68" s="45"/>
      <c r="AO68" s="45"/>
      <c r="AP68" s="101"/>
      <c r="AQ68" s="101"/>
    </row>
    <row r="69" spans="1:43" ht="18.75" customHeight="1">
      <c r="A69" s="19" t="s">
        <v>61</v>
      </c>
      <c r="B69" s="20" t="s">
        <v>64</v>
      </c>
      <c r="C69" s="20">
        <v>64</v>
      </c>
      <c r="D69" s="19" t="s">
        <v>126</v>
      </c>
      <c r="E69" s="74" t="s">
        <v>8</v>
      </c>
      <c r="F69" s="51" t="s">
        <v>127</v>
      </c>
      <c r="G69" s="24" t="s">
        <v>8</v>
      </c>
      <c r="H69" s="25">
        <v>0.27986111111111112</v>
      </c>
      <c r="I69" s="24" t="s">
        <v>128</v>
      </c>
      <c r="J69" s="25">
        <v>0.89027777777777783</v>
      </c>
      <c r="K69" s="26">
        <f t="shared" si="3"/>
        <v>10</v>
      </c>
      <c r="L69" s="27"/>
      <c r="M69" s="28"/>
      <c r="N69" s="29"/>
      <c r="O69" s="339"/>
      <c r="P69" s="61">
        <v>0.27986111111111112</v>
      </c>
      <c r="Q69" s="53">
        <v>0.40763888888888888</v>
      </c>
      <c r="R69" s="53">
        <v>0.54652777777777783</v>
      </c>
      <c r="S69" s="53">
        <v>0.68541666666666667</v>
      </c>
      <c r="T69" s="53">
        <v>0.82430555555555562</v>
      </c>
      <c r="U69" s="53"/>
      <c r="V69" s="77"/>
      <c r="W69" s="56"/>
      <c r="X69" s="56"/>
      <c r="Y69" s="56"/>
      <c r="Z69" s="56"/>
      <c r="AA69" s="56"/>
      <c r="AB69" s="56"/>
      <c r="AC69" s="63"/>
      <c r="AD69" s="63"/>
      <c r="AE69" s="63"/>
      <c r="AF69" s="63"/>
      <c r="AG69" s="45">
        <v>0.33888888888888885</v>
      </c>
      <c r="AH69" s="45">
        <v>0.47361111111111115</v>
      </c>
      <c r="AI69" s="45">
        <v>0.61249999999999993</v>
      </c>
      <c r="AJ69" s="45">
        <v>0.75138888888888899</v>
      </c>
      <c r="AK69" s="45">
        <v>0.89027777777777783</v>
      </c>
      <c r="AL69" s="45"/>
      <c r="AM69" s="45"/>
      <c r="AN69" s="45"/>
      <c r="AO69" s="45"/>
      <c r="AP69" s="101"/>
      <c r="AQ69" s="101"/>
    </row>
    <row r="70" spans="1:43" ht="18.75" customHeight="1">
      <c r="A70" s="19" t="s">
        <v>61</v>
      </c>
      <c r="B70" s="20" t="s">
        <v>64</v>
      </c>
      <c r="C70" s="20">
        <v>65</v>
      </c>
      <c r="D70" s="19" t="s">
        <v>129</v>
      </c>
      <c r="E70" s="74" t="s">
        <v>8</v>
      </c>
      <c r="F70" s="51" t="s">
        <v>130</v>
      </c>
      <c r="G70" s="24" t="s">
        <v>8</v>
      </c>
      <c r="H70" s="25">
        <v>0.31736111111111115</v>
      </c>
      <c r="I70" s="24" t="s">
        <v>99</v>
      </c>
      <c r="J70" s="25">
        <v>0.93194444444444446</v>
      </c>
      <c r="K70" s="26">
        <f t="shared" si="3"/>
        <v>10</v>
      </c>
      <c r="L70" s="27"/>
      <c r="M70" s="28"/>
      <c r="N70" s="29"/>
      <c r="O70" s="339"/>
      <c r="P70" s="61">
        <v>0.31736111111111115</v>
      </c>
      <c r="Q70" s="53">
        <v>0.44930555555555557</v>
      </c>
      <c r="R70" s="53">
        <v>0.58819444444444446</v>
      </c>
      <c r="S70" s="53">
        <v>0.7270833333333333</v>
      </c>
      <c r="T70" s="53">
        <v>0.86597222222222225</v>
      </c>
      <c r="U70" s="53"/>
      <c r="V70" s="77"/>
      <c r="W70" s="56"/>
      <c r="X70" s="56"/>
      <c r="Y70" s="56"/>
      <c r="Z70" s="56"/>
      <c r="AA70" s="56"/>
      <c r="AB70" s="56"/>
      <c r="AC70" s="63"/>
      <c r="AD70" s="63"/>
      <c r="AE70" s="63"/>
      <c r="AF70" s="63"/>
      <c r="AG70" s="45">
        <v>0.37638888888888888</v>
      </c>
      <c r="AH70" s="45">
        <v>0.51527777777777783</v>
      </c>
      <c r="AI70" s="45">
        <v>0.65416666666666667</v>
      </c>
      <c r="AJ70" s="45">
        <v>0.79305555555555562</v>
      </c>
      <c r="AK70" s="45">
        <v>0.93194444444444446</v>
      </c>
      <c r="AL70" s="45"/>
      <c r="AM70" s="45"/>
      <c r="AN70" s="45"/>
      <c r="AO70" s="45"/>
      <c r="AP70" s="101"/>
      <c r="AQ70" s="101"/>
    </row>
    <row r="71" spans="1:43" ht="18.75" customHeight="1">
      <c r="A71" s="19" t="s">
        <v>61</v>
      </c>
      <c r="B71" s="20" t="s">
        <v>64</v>
      </c>
      <c r="C71" s="20">
        <v>66</v>
      </c>
      <c r="D71" s="19" t="s">
        <v>131</v>
      </c>
      <c r="E71" s="22" t="s">
        <v>11</v>
      </c>
      <c r="F71" s="104" t="s">
        <v>11</v>
      </c>
      <c r="G71" s="24" t="s">
        <v>11</v>
      </c>
      <c r="H71" s="25">
        <v>0.25</v>
      </c>
      <c r="I71" s="72" t="s">
        <v>11</v>
      </c>
      <c r="J71" s="25">
        <v>0.875</v>
      </c>
      <c r="K71" s="26">
        <f t="shared" ref="K71:K134" si="4">SUBTOTAL(2,P71:AB71,AG71:AO71)</f>
        <v>8</v>
      </c>
      <c r="L71" s="27"/>
      <c r="M71" s="28"/>
      <c r="N71" s="29"/>
      <c r="O71" s="339"/>
      <c r="P71" s="105">
        <v>0.25</v>
      </c>
      <c r="Q71" s="106">
        <v>0.34027777777777779</v>
      </c>
      <c r="R71" s="106">
        <v>0.4236111111111111</v>
      </c>
      <c r="S71" s="106">
        <v>0.5083333333333333</v>
      </c>
      <c r="T71" s="106">
        <v>0.60277777777777775</v>
      </c>
      <c r="U71" s="106">
        <v>0.69652777777777775</v>
      </c>
      <c r="V71" s="106">
        <v>0.7895833333333333</v>
      </c>
      <c r="W71" s="106">
        <v>0.875</v>
      </c>
      <c r="X71" s="107"/>
      <c r="Y71" s="87"/>
      <c r="Z71" s="87"/>
      <c r="AA71" s="87"/>
      <c r="AB71" s="87"/>
      <c r="AC71" s="88"/>
      <c r="AD71" s="88"/>
      <c r="AE71" s="88"/>
      <c r="AF71" s="88"/>
      <c r="AG71" s="34"/>
      <c r="AH71" s="34"/>
      <c r="AI71" s="34"/>
      <c r="AJ71" s="34"/>
      <c r="AK71" s="34"/>
      <c r="AL71" s="34"/>
      <c r="AM71" s="34"/>
      <c r="AN71" s="34"/>
      <c r="AO71" s="34"/>
      <c r="AP71" s="35"/>
      <c r="AQ71" s="35"/>
    </row>
    <row r="72" spans="1:43" ht="18.75" customHeight="1">
      <c r="A72" s="19" t="s">
        <v>61</v>
      </c>
      <c r="B72" s="20" t="s">
        <v>64</v>
      </c>
      <c r="C72" s="20">
        <v>67</v>
      </c>
      <c r="D72" s="19" t="s">
        <v>131</v>
      </c>
      <c r="E72" s="36" t="s">
        <v>11</v>
      </c>
      <c r="F72" s="108" t="s">
        <v>11</v>
      </c>
      <c r="G72" s="24" t="s">
        <v>11</v>
      </c>
      <c r="H72" s="25">
        <v>0.2638888888888889</v>
      </c>
      <c r="I72" s="72" t="s">
        <v>11</v>
      </c>
      <c r="J72" s="25">
        <v>0.88541666666666674</v>
      </c>
      <c r="K72" s="26">
        <f t="shared" si="4"/>
        <v>8</v>
      </c>
      <c r="L72" s="27"/>
      <c r="M72" s="28"/>
      <c r="N72" s="29"/>
      <c r="O72" s="339"/>
      <c r="P72" s="109">
        <v>0.2638888888888889</v>
      </c>
      <c r="Q72" s="110">
        <v>0.35069444444444448</v>
      </c>
      <c r="R72" s="110">
        <v>0.43402777777777779</v>
      </c>
      <c r="S72" s="110">
        <v>0.52013888888888893</v>
      </c>
      <c r="T72" s="110">
        <v>0.61458333333333326</v>
      </c>
      <c r="U72" s="110">
        <v>0.70902777777777781</v>
      </c>
      <c r="V72" s="110">
        <v>0.80069444444444438</v>
      </c>
      <c r="W72" s="110">
        <v>0.88541666666666674</v>
      </c>
      <c r="X72" s="111"/>
      <c r="Y72" s="56"/>
      <c r="Z72" s="56"/>
      <c r="AA72" s="56"/>
      <c r="AB72" s="56"/>
      <c r="AC72" s="63"/>
      <c r="AD72" s="63"/>
      <c r="AE72" s="63"/>
      <c r="AF72" s="63"/>
      <c r="AG72" s="45"/>
      <c r="AH72" s="45"/>
      <c r="AI72" s="45"/>
      <c r="AJ72" s="45"/>
      <c r="AK72" s="45"/>
      <c r="AL72" s="45"/>
      <c r="AM72" s="45"/>
      <c r="AN72" s="45"/>
      <c r="AO72" s="45"/>
      <c r="AP72" s="46"/>
      <c r="AQ72" s="46"/>
    </row>
    <row r="73" spans="1:43" ht="18.75" customHeight="1">
      <c r="A73" s="19" t="s">
        <v>61</v>
      </c>
      <c r="B73" s="20" t="s">
        <v>64</v>
      </c>
      <c r="C73" s="20">
        <v>68</v>
      </c>
      <c r="D73" s="19" t="s">
        <v>131</v>
      </c>
      <c r="E73" s="36" t="s">
        <v>11</v>
      </c>
      <c r="F73" s="108" t="s">
        <v>11</v>
      </c>
      <c r="G73" s="24" t="s">
        <v>11</v>
      </c>
      <c r="H73" s="25">
        <v>0.27777777777777773</v>
      </c>
      <c r="I73" s="72" t="s">
        <v>11</v>
      </c>
      <c r="J73" s="25">
        <v>0.89583333333333337</v>
      </c>
      <c r="K73" s="26">
        <f t="shared" si="4"/>
        <v>8</v>
      </c>
      <c r="L73" s="38"/>
      <c r="M73" s="39" t="s">
        <v>65</v>
      </c>
      <c r="N73" s="40"/>
      <c r="O73" s="338" t="s">
        <v>65</v>
      </c>
      <c r="P73" s="109">
        <v>0.27777777777777773</v>
      </c>
      <c r="Q73" s="110">
        <v>0.3611111111111111</v>
      </c>
      <c r="R73" s="110">
        <v>0.44444444444444448</v>
      </c>
      <c r="S73" s="110">
        <v>0.53194444444444444</v>
      </c>
      <c r="T73" s="110">
        <v>0.62638888888888888</v>
      </c>
      <c r="U73" s="110">
        <v>0.72013888888888899</v>
      </c>
      <c r="V73" s="110">
        <v>0.81180555555555545</v>
      </c>
      <c r="W73" s="110">
        <v>0.89583333333333337</v>
      </c>
      <c r="X73" s="112"/>
      <c r="Y73" s="56"/>
      <c r="Z73" s="56"/>
      <c r="AA73" s="56"/>
      <c r="AB73" s="56"/>
      <c r="AC73" s="63"/>
      <c r="AD73" s="63"/>
      <c r="AE73" s="58"/>
      <c r="AF73" s="58"/>
      <c r="AG73" s="45"/>
      <c r="AH73" s="45"/>
      <c r="AI73" s="45"/>
      <c r="AJ73" s="45"/>
      <c r="AK73" s="45"/>
      <c r="AL73" s="45"/>
      <c r="AM73" s="45"/>
      <c r="AN73" s="45"/>
      <c r="AO73" s="45"/>
      <c r="AP73" s="46"/>
      <c r="AQ73" s="46"/>
    </row>
    <row r="74" spans="1:43" ht="18.75" customHeight="1">
      <c r="A74" s="19" t="s">
        <v>61</v>
      </c>
      <c r="B74" s="20" t="s">
        <v>64</v>
      </c>
      <c r="C74" s="20">
        <v>69</v>
      </c>
      <c r="D74" s="19" t="s">
        <v>131</v>
      </c>
      <c r="E74" s="36" t="s">
        <v>11</v>
      </c>
      <c r="F74" s="108" t="s">
        <v>11</v>
      </c>
      <c r="G74" s="24" t="s">
        <v>11</v>
      </c>
      <c r="H74" s="25">
        <v>0.28819444444444442</v>
      </c>
      <c r="I74" s="72" t="s">
        <v>11</v>
      </c>
      <c r="J74" s="25">
        <v>0.90625</v>
      </c>
      <c r="K74" s="26">
        <f t="shared" si="4"/>
        <v>8</v>
      </c>
      <c r="L74" s="47"/>
      <c r="M74" s="48"/>
      <c r="N74" s="49"/>
      <c r="O74" s="340"/>
      <c r="P74" s="109">
        <v>0.28819444444444442</v>
      </c>
      <c r="Q74" s="110">
        <v>0.37152777777777779</v>
      </c>
      <c r="R74" s="110">
        <v>0.4548611111111111</v>
      </c>
      <c r="S74" s="110">
        <v>0.54374999999999996</v>
      </c>
      <c r="T74" s="110">
        <v>0.6381944444444444</v>
      </c>
      <c r="U74" s="110">
        <v>0.73125000000000007</v>
      </c>
      <c r="V74" s="110">
        <v>0.82291666666666674</v>
      </c>
      <c r="W74" s="110">
        <v>0.90625</v>
      </c>
      <c r="X74" s="112"/>
      <c r="Y74" s="56"/>
      <c r="Z74" s="56"/>
      <c r="AA74" s="56"/>
      <c r="AB74" s="56"/>
      <c r="AC74" s="63"/>
      <c r="AD74" s="63"/>
      <c r="AE74" s="58"/>
      <c r="AF74" s="58"/>
      <c r="AG74" s="45"/>
      <c r="AH74" s="45"/>
      <c r="AI74" s="45"/>
      <c r="AJ74" s="45"/>
      <c r="AK74" s="45"/>
      <c r="AL74" s="45"/>
      <c r="AM74" s="45"/>
      <c r="AN74" s="45"/>
      <c r="AO74" s="45"/>
      <c r="AP74" s="46"/>
      <c r="AQ74" s="46"/>
    </row>
    <row r="75" spans="1:43" ht="18.75" customHeight="1">
      <c r="A75" s="19" t="s">
        <v>61</v>
      </c>
      <c r="B75" s="20" t="s">
        <v>64</v>
      </c>
      <c r="C75" s="20">
        <v>70</v>
      </c>
      <c r="D75" s="19" t="s">
        <v>131</v>
      </c>
      <c r="E75" s="36" t="s">
        <v>11</v>
      </c>
      <c r="F75" s="108" t="s">
        <v>11</v>
      </c>
      <c r="G75" s="24" t="s">
        <v>11</v>
      </c>
      <c r="H75" s="25">
        <v>0.2986111111111111</v>
      </c>
      <c r="I75" s="72" t="s">
        <v>11</v>
      </c>
      <c r="J75" s="25">
        <v>0.91666666666666674</v>
      </c>
      <c r="K75" s="26">
        <f t="shared" si="4"/>
        <v>8</v>
      </c>
      <c r="L75" s="38"/>
      <c r="M75" s="39" t="s">
        <v>65</v>
      </c>
      <c r="N75" s="40"/>
      <c r="O75" s="338" t="s">
        <v>65</v>
      </c>
      <c r="P75" s="109">
        <v>0.2986111111111111</v>
      </c>
      <c r="Q75" s="110">
        <v>0.38194444444444448</v>
      </c>
      <c r="R75" s="110">
        <v>0.46527777777777779</v>
      </c>
      <c r="S75" s="110">
        <v>0.55555555555555558</v>
      </c>
      <c r="T75" s="110">
        <v>0.65</v>
      </c>
      <c r="U75" s="110">
        <v>0.74375000000000002</v>
      </c>
      <c r="V75" s="110">
        <v>0.83333333333333337</v>
      </c>
      <c r="W75" s="111">
        <v>0.91666666666666674</v>
      </c>
      <c r="X75" s="112"/>
      <c r="Y75" s="56"/>
      <c r="Z75" s="56"/>
      <c r="AA75" s="56"/>
      <c r="AB75" s="56"/>
      <c r="AC75" s="57" t="s">
        <v>132</v>
      </c>
      <c r="AD75" s="57"/>
      <c r="AE75" s="58"/>
      <c r="AF75" s="58"/>
      <c r="AG75" s="45"/>
      <c r="AH75" s="45"/>
      <c r="AI75" s="45"/>
      <c r="AJ75" s="45"/>
      <c r="AK75" s="45"/>
      <c r="AL75" s="45"/>
      <c r="AM75" s="45"/>
      <c r="AN75" s="45"/>
      <c r="AO75" s="45"/>
      <c r="AP75" s="46"/>
      <c r="AQ75" s="46"/>
    </row>
    <row r="76" spans="1:43" ht="18.75" customHeight="1">
      <c r="A76" s="19" t="s">
        <v>61</v>
      </c>
      <c r="B76" s="20" t="s">
        <v>64</v>
      </c>
      <c r="C76" s="20">
        <v>71</v>
      </c>
      <c r="D76" s="19" t="s">
        <v>131</v>
      </c>
      <c r="E76" s="36" t="s">
        <v>11</v>
      </c>
      <c r="F76" s="108" t="s">
        <v>11</v>
      </c>
      <c r="G76" s="24" t="s">
        <v>11</v>
      </c>
      <c r="H76" s="25">
        <v>0.30902777777777773</v>
      </c>
      <c r="I76" s="72" t="s">
        <v>11</v>
      </c>
      <c r="J76" s="25">
        <v>0.92708333333333337</v>
      </c>
      <c r="K76" s="26">
        <f t="shared" si="4"/>
        <v>8</v>
      </c>
      <c r="L76" s="47"/>
      <c r="M76" s="48"/>
      <c r="N76" s="49"/>
      <c r="O76" s="340"/>
      <c r="P76" s="109">
        <v>0.30902777777777773</v>
      </c>
      <c r="Q76" s="110">
        <v>0.3923611111111111</v>
      </c>
      <c r="R76" s="110">
        <v>0.47569444444444448</v>
      </c>
      <c r="S76" s="110">
        <v>0.56736111111111109</v>
      </c>
      <c r="T76" s="110">
        <v>0.66180555555555554</v>
      </c>
      <c r="U76" s="110">
        <v>0.75486111111111109</v>
      </c>
      <c r="V76" s="110">
        <v>0.84375</v>
      </c>
      <c r="W76" s="111">
        <v>0.92708333333333337</v>
      </c>
      <c r="X76" s="112"/>
      <c r="Y76" s="56"/>
      <c r="Z76" s="56"/>
      <c r="AA76" s="56"/>
      <c r="AB76" s="56"/>
      <c r="AC76" s="57" t="s">
        <v>132</v>
      </c>
      <c r="AD76" s="57"/>
      <c r="AE76" s="58"/>
      <c r="AF76" s="58"/>
      <c r="AG76" s="45"/>
      <c r="AH76" s="45"/>
      <c r="AI76" s="45"/>
      <c r="AJ76" s="45"/>
      <c r="AK76" s="45"/>
      <c r="AL76" s="45"/>
      <c r="AM76" s="45"/>
      <c r="AN76" s="45"/>
      <c r="AO76" s="45"/>
      <c r="AP76" s="46"/>
      <c r="AQ76" s="46"/>
    </row>
    <row r="77" spans="1:43" ht="18.75" customHeight="1">
      <c r="A77" s="19" t="s">
        <v>61</v>
      </c>
      <c r="B77" s="20" t="s">
        <v>64</v>
      </c>
      <c r="C77" s="20">
        <v>72</v>
      </c>
      <c r="D77" s="19" t="s">
        <v>131</v>
      </c>
      <c r="E77" s="36" t="s">
        <v>11</v>
      </c>
      <c r="F77" s="108" t="s">
        <v>11</v>
      </c>
      <c r="G77" s="24" t="s">
        <v>133</v>
      </c>
      <c r="H77" s="25">
        <v>0.31944444444444442</v>
      </c>
      <c r="I77" s="72" t="s">
        <v>11</v>
      </c>
      <c r="J77" s="25">
        <v>0.9375</v>
      </c>
      <c r="K77" s="26">
        <f t="shared" si="4"/>
        <v>8</v>
      </c>
      <c r="L77" s="47"/>
      <c r="M77" s="48"/>
      <c r="N77" s="49"/>
      <c r="O77" s="340"/>
      <c r="P77" s="113">
        <v>0.31944444444444442</v>
      </c>
      <c r="Q77" s="110">
        <v>0.40277777777777779</v>
      </c>
      <c r="R77" s="110">
        <v>0.4861111111111111</v>
      </c>
      <c r="S77" s="110">
        <v>0.57916666666666661</v>
      </c>
      <c r="T77" s="110">
        <v>0.67361111111111105</v>
      </c>
      <c r="U77" s="110">
        <v>0.76597222222222217</v>
      </c>
      <c r="V77" s="110">
        <v>0.85416666666666674</v>
      </c>
      <c r="W77" s="111">
        <v>0.9375</v>
      </c>
      <c r="X77" s="110"/>
      <c r="Y77" s="56"/>
      <c r="Z77" s="56"/>
      <c r="AA77" s="56"/>
      <c r="AB77" s="56"/>
      <c r="AC77" s="57" t="s">
        <v>132</v>
      </c>
      <c r="AD77" s="57"/>
      <c r="AE77" s="63"/>
      <c r="AF77" s="63"/>
      <c r="AG77" s="45"/>
      <c r="AH77" s="45"/>
      <c r="AI77" s="45"/>
      <c r="AJ77" s="45"/>
      <c r="AK77" s="45"/>
      <c r="AL77" s="45"/>
      <c r="AM77" s="45"/>
      <c r="AN77" s="45"/>
      <c r="AO77" s="45"/>
      <c r="AP77" s="46"/>
      <c r="AQ77" s="46"/>
    </row>
    <row r="78" spans="1:43" ht="18.75" customHeight="1">
      <c r="A78" s="19" t="s">
        <v>61</v>
      </c>
      <c r="B78" s="20" t="s">
        <v>64</v>
      </c>
      <c r="C78" s="347">
        <v>73</v>
      </c>
      <c r="D78" s="19" t="s">
        <v>131</v>
      </c>
      <c r="E78" s="36" t="s">
        <v>11</v>
      </c>
      <c r="F78" s="108" t="s">
        <v>11</v>
      </c>
      <c r="G78" s="24" t="s">
        <v>134</v>
      </c>
      <c r="H78" s="25">
        <v>0.25</v>
      </c>
      <c r="I78" s="72" t="s">
        <v>11</v>
      </c>
      <c r="J78" s="25">
        <v>0.86458333333333337</v>
      </c>
      <c r="K78" s="26">
        <f t="shared" si="4"/>
        <v>8</v>
      </c>
      <c r="L78" s="38"/>
      <c r="M78" s="39" t="s">
        <v>65</v>
      </c>
      <c r="N78" s="40"/>
      <c r="O78" s="338"/>
      <c r="P78" s="114">
        <v>0.25</v>
      </c>
      <c r="Q78" s="110">
        <v>0.3298611111111111</v>
      </c>
      <c r="R78" s="110">
        <v>0.41319444444444448</v>
      </c>
      <c r="S78" s="110">
        <v>0.49652777777777779</v>
      </c>
      <c r="T78" s="110">
        <v>0.59097222222222223</v>
      </c>
      <c r="U78" s="110">
        <v>0.68541666666666667</v>
      </c>
      <c r="V78" s="110">
        <v>0.77847222222222223</v>
      </c>
      <c r="W78" s="115">
        <v>0.86458333333333337</v>
      </c>
      <c r="X78" s="116"/>
      <c r="Y78" s="56"/>
      <c r="Z78" s="56"/>
      <c r="AA78" s="56"/>
      <c r="AB78" s="56"/>
      <c r="AC78" s="57" t="s">
        <v>135</v>
      </c>
      <c r="AD78" s="57"/>
      <c r="AE78" s="117"/>
      <c r="AF78" s="63"/>
      <c r="AG78" s="45"/>
      <c r="AH78" s="45"/>
      <c r="AI78" s="45"/>
      <c r="AJ78" s="45"/>
      <c r="AK78" s="45"/>
      <c r="AL78" s="45"/>
      <c r="AM78" s="45"/>
      <c r="AN78" s="45"/>
      <c r="AO78" s="45"/>
      <c r="AP78" s="46"/>
      <c r="AQ78" s="46"/>
    </row>
    <row r="79" spans="1:43" ht="18.75" customHeight="1">
      <c r="A79" s="19" t="s">
        <v>61</v>
      </c>
      <c r="B79" s="20" t="s">
        <v>64</v>
      </c>
      <c r="C79" s="347">
        <v>74</v>
      </c>
      <c r="D79" s="21">
        <v>100</v>
      </c>
      <c r="E79" s="36" t="s">
        <v>3</v>
      </c>
      <c r="F79" s="108" t="s">
        <v>136</v>
      </c>
      <c r="G79" s="24" t="s">
        <v>136</v>
      </c>
      <c r="H79" s="25">
        <v>0.3125</v>
      </c>
      <c r="I79" s="24" t="s">
        <v>3</v>
      </c>
      <c r="J79" s="25">
        <v>0.92361111111111116</v>
      </c>
      <c r="K79" s="26">
        <f t="shared" si="4"/>
        <v>10</v>
      </c>
      <c r="L79" s="27"/>
      <c r="M79" s="28"/>
      <c r="N79" s="29"/>
      <c r="O79" s="339"/>
      <c r="P79" s="109">
        <v>0.3833333333333333</v>
      </c>
      <c r="Q79" s="110">
        <v>0.51666666666666672</v>
      </c>
      <c r="R79" s="110">
        <v>0.65</v>
      </c>
      <c r="S79" s="110">
        <v>0.78680555555555554</v>
      </c>
      <c r="T79" s="110">
        <v>0.92361111111111116</v>
      </c>
      <c r="U79" s="110"/>
      <c r="V79" s="110"/>
      <c r="W79" s="110"/>
      <c r="X79" s="110"/>
      <c r="Y79" s="110"/>
      <c r="Z79" s="110"/>
      <c r="AA79" s="110"/>
      <c r="AB79" s="110"/>
      <c r="AC79" s="118"/>
      <c r="AD79" s="119"/>
      <c r="AE79" s="120"/>
      <c r="AF79" s="120"/>
      <c r="AG79" s="45">
        <v>0.3125</v>
      </c>
      <c r="AH79" s="45">
        <v>0.4458333333333333</v>
      </c>
      <c r="AI79" s="45">
        <v>0.57916666666666672</v>
      </c>
      <c r="AJ79" s="45">
        <v>0.71250000000000002</v>
      </c>
      <c r="AK79" s="45">
        <v>0.84583333333333333</v>
      </c>
      <c r="AL79" s="45"/>
      <c r="AM79" s="45"/>
      <c r="AN79" s="45"/>
      <c r="AO79" s="45"/>
      <c r="AP79" s="46"/>
      <c r="AQ79" s="46"/>
    </row>
    <row r="80" spans="1:43" ht="18.75" customHeight="1">
      <c r="A80" s="19" t="s">
        <v>61</v>
      </c>
      <c r="B80" s="20" t="s">
        <v>64</v>
      </c>
      <c r="C80" s="347">
        <v>75</v>
      </c>
      <c r="D80" s="21">
        <v>100</v>
      </c>
      <c r="E80" s="36" t="s">
        <v>3</v>
      </c>
      <c r="F80" s="108" t="s">
        <v>136</v>
      </c>
      <c r="G80" s="24" t="s">
        <v>3</v>
      </c>
      <c r="H80" s="25">
        <v>0.25694444444444448</v>
      </c>
      <c r="I80" s="24" t="s">
        <v>136</v>
      </c>
      <c r="J80" s="25">
        <v>0.8569444444444444</v>
      </c>
      <c r="K80" s="26">
        <f t="shared" si="4"/>
        <v>10</v>
      </c>
      <c r="L80" s="27"/>
      <c r="M80" s="28"/>
      <c r="N80" s="29"/>
      <c r="O80" s="339"/>
      <c r="P80" s="109">
        <v>0.25694444444444448</v>
      </c>
      <c r="Q80" s="110">
        <v>0.39444444444444443</v>
      </c>
      <c r="R80" s="110">
        <v>0.52777777777777779</v>
      </c>
      <c r="S80" s="110">
        <v>0.66111111111111109</v>
      </c>
      <c r="T80" s="110">
        <v>0.79791666666666661</v>
      </c>
      <c r="U80" s="110"/>
      <c r="V80" s="110"/>
      <c r="W80" s="110"/>
      <c r="X80" s="110"/>
      <c r="Y80" s="110"/>
      <c r="Z80" s="110"/>
      <c r="AA80" s="110"/>
      <c r="AB80" s="110"/>
      <c r="AC80" s="118"/>
      <c r="AD80" s="119"/>
      <c r="AE80" s="120"/>
      <c r="AF80" s="120"/>
      <c r="AG80" s="45">
        <v>0.32361111111111113</v>
      </c>
      <c r="AH80" s="45">
        <v>0.45694444444444443</v>
      </c>
      <c r="AI80" s="45">
        <v>0.59027777777777779</v>
      </c>
      <c r="AJ80" s="45">
        <v>0.72361111111111109</v>
      </c>
      <c r="AK80" s="45">
        <v>0.8569444444444444</v>
      </c>
      <c r="AL80" s="45"/>
      <c r="AM80" s="45"/>
      <c r="AN80" s="45"/>
      <c r="AO80" s="45"/>
      <c r="AP80" s="46"/>
      <c r="AQ80" s="46"/>
    </row>
    <row r="81" spans="1:43" ht="18.75" customHeight="1">
      <c r="A81" s="19" t="s">
        <v>61</v>
      </c>
      <c r="B81" s="20" t="s">
        <v>64</v>
      </c>
      <c r="C81" s="347">
        <v>76</v>
      </c>
      <c r="D81" s="21">
        <v>100</v>
      </c>
      <c r="E81" s="36" t="s">
        <v>3</v>
      </c>
      <c r="F81" s="108" t="s">
        <v>136</v>
      </c>
      <c r="G81" s="24" t="s">
        <v>3</v>
      </c>
      <c r="H81" s="25">
        <v>0.27083333333333331</v>
      </c>
      <c r="I81" s="24" t="s">
        <v>136</v>
      </c>
      <c r="J81" s="25">
        <v>0.86805555555555547</v>
      </c>
      <c r="K81" s="26">
        <f t="shared" si="4"/>
        <v>10</v>
      </c>
      <c r="L81" s="38" t="s">
        <v>65</v>
      </c>
      <c r="M81" s="39" t="s">
        <v>65</v>
      </c>
      <c r="N81" s="40"/>
      <c r="O81" s="338" t="s">
        <v>65</v>
      </c>
      <c r="P81" s="109">
        <v>0.27083333333333331</v>
      </c>
      <c r="Q81" s="110">
        <v>0.4055555555555555</v>
      </c>
      <c r="R81" s="110">
        <v>0.53888888888888886</v>
      </c>
      <c r="S81" s="110">
        <v>0.67222222222222217</v>
      </c>
      <c r="T81" s="110">
        <v>0.80902777777777779</v>
      </c>
      <c r="U81" s="110"/>
      <c r="V81" s="110"/>
      <c r="W81" s="110"/>
      <c r="X81" s="110"/>
      <c r="Y81" s="110"/>
      <c r="Z81" s="110"/>
      <c r="AA81" s="110"/>
      <c r="AB81" s="110"/>
      <c r="AC81" s="118"/>
      <c r="AD81" s="119"/>
      <c r="AE81" s="120"/>
      <c r="AF81" s="120"/>
      <c r="AG81" s="45">
        <v>0.3347222222222222</v>
      </c>
      <c r="AH81" s="45">
        <v>0.4680555555555555</v>
      </c>
      <c r="AI81" s="45">
        <v>0.60138888888888886</v>
      </c>
      <c r="AJ81" s="45">
        <v>0.73472222222222217</v>
      </c>
      <c r="AK81" s="45">
        <v>0.86805555555555547</v>
      </c>
      <c r="AL81" s="45"/>
      <c r="AM81" s="45"/>
      <c r="AN81" s="45"/>
      <c r="AO81" s="45"/>
      <c r="AP81" s="46"/>
      <c r="AQ81" s="46"/>
    </row>
    <row r="82" spans="1:43" ht="18.75" customHeight="1">
      <c r="A82" s="19" t="s">
        <v>61</v>
      </c>
      <c r="B82" s="20" t="s">
        <v>64</v>
      </c>
      <c r="C82" s="347">
        <v>77</v>
      </c>
      <c r="D82" s="21">
        <v>100</v>
      </c>
      <c r="E82" s="36" t="s">
        <v>3</v>
      </c>
      <c r="F82" s="108" t="s">
        <v>136</v>
      </c>
      <c r="G82" s="24" t="s">
        <v>3</v>
      </c>
      <c r="H82" s="25">
        <v>0.28333333333333333</v>
      </c>
      <c r="I82" s="24" t="s">
        <v>136</v>
      </c>
      <c r="J82" s="25">
        <v>0.88194444444444453</v>
      </c>
      <c r="K82" s="26">
        <f t="shared" si="4"/>
        <v>10</v>
      </c>
      <c r="L82" s="47"/>
      <c r="M82" s="48"/>
      <c r="N82" s="49"/>
      <c r="O82" s="340"/>
      <c r="P82" s="109">
        <v>0.28333333333333333</v>
      </c>
      <c r="Q82" s="110">
        <v>0.41666666666666669</v>
      </c>
      <c r="R82" s="110">
        <v>0.54999999999999993</v>
      </c>
      <c r="S82" s="110">
        <v>0.68333333333333324</v>
      </c>
      <c r="T82" s="110">
        <v>0.82013888888888886</v>
      </c>
      <c r="U82" s="110"/>
      <c r="V82" s="110"/>
      <c r="W82" s="110"/>
      <c r="X82" s="110"/>
      <c r="Y82" s="110"/>
      <c r="Z82" s="110"/>
      <c r="AA82" s="110"/>
      <c r="AB82" s="110"/>
      <c r="AC82" s="118"/>
      <c r="AD82" s="119"/>
      <c r="AE82" s="120"/>
      <c r="AF82" s="120"/>
      <c r="AG82" s="45">
        <v>0.34583333333333338</v>
      </c>
      <c r="AH82" s="45">
        <v>0.47916666666666669</v>
      </c>
      <c r="AI82" s="45">
        <v>0.61249999999999993</v>
      </c>
      <c r="AJ82" s="45">
        <v>0.74583333333333324</v>
      </c>
      <c r="AK82" s="45">
        <v>0.88194444444444453</v>
      </c>
      <c r="AL82" s="45"/>
      <c r="AM82" s="45"/>
      <c r="AN82" s="45"/>
      <c r="AO82" s="45"/>
      <c r="AP82" s="46"/>
      <c r="AQ82" s="46"/>
    </row>
    <row r="83" spans="1:43" ht="18.75" customHeight="1">
      <c r="A83" s="19" t="s">
        <v>61</v>
      </c>
      <c r="B83" s="20" t="s">
        <v>64</v>
      </c>
      <c r="C83" s="347">
        <v>78</v>
      </c>
      <c r="D83" s="21">
        <v>100</v>
      </c>
      <c r="E83" s="36" t="s">
        <v>3</v>
      </c>
      <c r="F83" s="108" t="s">
        <v>136</v>
      </c>
      <c r="G83" s="24" t="s">
        <v>3</v>
      </c>
      <c r="H83" s="25">
        <v>0.29444444444444445</v>
      </c>
      <c r="I83" s="24" t="s">
        <v>136</v>
      </c>
      <c r="J83" s="25">
        <v>0.89583333333333337</v>
      </c>
      <c r="K83" s="26">
        <f t="shared" si="4"/>
        <v>10</v>
      </c>
      <c r="L83" s="38" t="s">
        <v>65</v>
      </c>
      <c r="M83" s="39" t="s">
        <v>65</v>
      </c>
      <c r="N83" s="40"/>
      <c r="O83" s="338" t="s">
        <v>65</v>
      </c>
      <c r="P83" s="109">
        <v>0.29444444444444445</v>
      </c>
      <c r="Q83" s="110">
        <v>0.42777777777777781</v>
      </c>
      <c r="R83" s="110">
        <v>0.56111111111111112</v>
      </c>
      <c r="S83" s="110">
        <v>0.69444444444444453</v>
      </c>
      <c r="T83" s="110">
        <v>0.83124999999999993</v>
      </c>
      <c r="U83" s="110"/>
      <c r="V83" s="110"/>
      <c r="W83" s="110"/>
      <c r="X83" s="110"/>
      <c r="Y83" s="110"/>
      <c r="Z83" s="110"/>
      <c r="AA83" s="110"/>
      <c r="AB83" s="110"/>
      <c r="AC83" s="118"/>
      <c r="AD83" s="119"/>
      <c r="AE83" s="120"/>
      <c r="AF83" s="120"/>
      <c r="AG83" s="45">
        <v>0.35694444444444445</v>
      </c>
      <c r="AH83" s="45">
        <v>0.49027777777777781</v>
      </c>
      <c r="AI83" s="45">
        <v>0.62361111111111112</v>
      </c>
      <c r="AJ83" s="45">
        <v>0.75694444444444453</v>
      </c>
      <c r="AK83" s="45">
        <v>0.89583333333333337</v>
      </c>
      <c r="AL83" s="45"/>
      <c r="AM83" s="45"/>
      <c r="AN83" s="45"/>
      <c r="AO83" s="45"/>
      <c r="AP83" s="46"/>
      <c r="AQ83" s="46"/>
    </row>
    <row r="84" spans="1:43" ht="18.75" customHeight="1">
      <c r="A84" s="19" t="s">
        <v>61</v>
      </c>
      <c r="B84" s="20" t="s">
        <v>64</v>
      </c>
      <c r="C84" s="347">
        <v>79</v>
      </c>
      <c r="D84" s="21">
        <v>100</v>
      </c>
      <c r="E84" s="36" t="s">
        <v>3</v>
      </c>
      <c r="F84" s="108" t="s">
        <v>136</v>
      </c>
      <c r="G84" s="24" t="s">
        <v>3</v>
      </c>
      <c r="H84" s="25">
        <v>0.30555555555555552</v>
      </c>
      <c r="I84" s="24" t="s">
        <v>136</v>
      </c>
      <c r="J84" s="25">
        <v>0.90972222222222221</v>
      </c>
      <c r="K84" s="26">
        <f t="shared" si="4"/>
        <v>10</v>
      </c>
      <c r="L84" s="47"/>
      <c r="M84" s="48"/>
      <c r="N84" s="49"/>
      <c r="O84" s="340"/>
      <c r="P84" s="109">
        <v>0.30555555555555552</v>
      </c>
      <c r="Q84" s="110">
        <v>0.43888888888888888</v>
      </c>
      <c r="R84" s="110">
        <v>0.57222222222222219</v>
      </c>
      <c r="S84" s="110">
        <v>0.7055555555555556</v>
      </c>
      <c r="T84" s="110">
        <v>0.84236111111111101</v>
      </c>
      <c r="U84" s="110"/>
      <c r="V84" s="110"/>
      <c r="W84" s="110"/>
      <c r="X84" s="110"/>
      <c r="Y84" s="110"/>
      <c r="Z84" s="110"/>
      <c r="AA84" s="110"/>
      <c r="AB84" s="110"/>
      <c r="AC84" s="118"/>
      <c r="AD84" s="119"/>
      <c r="AE84" s="120"/>
      <c r="AF84" s="120"/>
      <c r="AG84" s="45">
        <v>0.36805555555555558</v>
      </c>
      <c r="AH84" s="45">
        <v>0.50138888888888888</v>
      </c>
      <c r="AI84" s="45">
        <v>0.63472222222222219</v>
      </c>
      <c r="AJ84" s="45">
        <v>0.7680555555555556</v>
      </c>
      <c r="AK84" s="45">
        <v>0.90972222222222221</v>
      </c>
      <c r="AL84" s="45"/>
      <c r="AM84" s="45"/>
      <c r="AN84" s="45"/>
      <c r="AO84" s="45"/>
      <c r="AP84" s="46"/>
      <c r="AQ84" s="46"/>
    </row>
    <row r="85" spans="1:43" ht="18.75" customHeight="1">
      <c r="A85" s="19" t="s">
        <v>61</v>
      </c>
      <c r="B85" s="20" t="s">
        <v>64</v>
      </c>
      <c r="C85" s="347">
        <v>80</v>
      </c>
      <c r="D85" s="21">
        <v>100</v>
      </c>
      <c r="E85" s="36" t="s">
        <v>3</v>
      </c>
      <c r="F85" s="108" t="s">
        <v>136</v>
      </c>
      <c r="G85" s="24" t="s">
        <v>3</v>
      </c>
      <c r="H85" s="25">
        <v>0.31666666666666665</v>
      </c>
      <c r="I85" s="24" t="s">
        <v>136</v>
      </c>
      <c r="J85" s="25">
        <v>0.92361111111111116</v>
      </c>
      <c r="K85" s="26">
        <f t="shared" si="4"/>
        <v>10</v>
      </c>
      <c r="L85" s="47"/>
      <c r="M85" s="48"/>
      <c r="N85" s="49"/>
      <c r="O85" s="340"/>
      <c r="P85" s="109">
        <v>0.31666666666666665</v>
      </c>
      <c r="Q85" s="110">
        <v>0.45</v>
      </c>
      <c r="R85" s="110">
        <v>0.58333333333333337</v>
      </c>
      <c r="S85" s="110">
        <v>0.71666666666666667</v>
      </c>
      <c r="T85" s="110">
        <v>0.85</v>
      </c>
      <c r="U85" s="110"/>
      <c r="V85" s="110"/>
      <c r="W85" s="110"/>
      <c r="X85" s="110"/>
      <c r="Y85" s="110"/>
      <c r="Z85" s="110"/>
      <c r="AA85" s="110"/>
      <c r="AB85" s="110"/>
      <c r="AC85" s="118"/>
      <c r="AD85" s="119"/>
      <c r="AE85" s="120"/>
      <c r="AF85" s="120"/>
      <c r="AG85" s="45">
        <v>0.37916666666666665</v>
      </c>
      <c r="AH85" s="45">
        <v>0.51250000000000007</v>
      </c>
      <c r="AI85" s="45">
        <v>0.64583333333333337</v>
      </c>
      <c r="AJ85" s="45">
        <v>0.78263888888888899</v>
      </c>
      <c r="AK85" s="45">
        <v>0.92361111111111116</v>
      </c>
      <c r="AL85" s="45"/>
      <c r="AM85" s="45"/>
      <c r="AN85" s="45"/>
      <c r="AO85" s="45"/>
      <c r="AP85" s="46"/>
      <c r="AQ85" s="46"/>
    </row>
    <row r="86" spans="1:43" ht="18.75" customHeight="1">
      <c r="A86" s="19" t="s">
        <v>61</v>
      </c>
      <c r="B86" s="20" t="s">
        <v>64</v>
      </c>
      <c r="C86" s="347">
        <v>81</v>
      </c>
      <c r="D86" s="21">
        <v>100</v>
      </c>
      <c r="E86" s="36" t="s">
        <v>3</v>
      </c>
      <c r="F86" s="108" t="s">
        <v>136</v>
      </c>
      <c r="G86" s="24" t="s">
        <v>136</v>
      </c>
      <c r="H86" s="25">
        <v>0.25347222222222221</v>
      </c>
      <c r="I86" s="24" t="s">
        <v>3</v>
      </c>
      <c r="J86" s="25">
        <v>0.86111111111111116</v>
      </c>
      <c r="K86" s="26">
        <f t="shared" si="4"/>
        <v>10</v>
      </c>
      <c r="L86" s="38" t="s">
        <v>65</v>
      </c>
      <c r="M86" s="39" t="s">
        <v>65</v>
      </c>
      <c r="N86" s="40"/>
      <c r="O86" s="338" t="s">
        <v>65</v>
      </c>
      <c r="P86" s="109">
        <v>0.32777777777777778</v>
      </c>
      <c r="Q86" s="110">
        <v>0.46111111111111108</v>
      </c>
      <c r="R86" s="110">
        <v>0.59444444444444444</v>
      </c>
      <c r="S86" s="110">
        <v>0.72777777777777775</v>
      </c>
      <c r="T86" s="110">
        <v>0.86111111111111116</v>
      </c>
      <c r="U86" s="110"/>
      <c r="V86" s="110"/>
      <c r="W86" s="110"/>
      <c r="X86" s="110"/>
      <c r="Y86" s="110"/>
      <c r="Z86" s="110"/>
      <c r="AA86" s="110"/>
      <c r="AB86" s="110"/>
      <c r="AC86" s="118"/>
      <c r="AD86" s="119"/>
      <c r="AE86" s="120"/>
      <c r="AF86" s="120"/>
      <c r="AG86" s="45">
        <v>0.25347222222222221</v>
      </c>
      <c r="AH86" s="45">
        <v>0.39027777777777778</v>
      </c>
      <c r="AI86" s="45">
        <v>0.52361111111111114</v>
      </c>
      <c r="AJ86" s="45">
        <v>0.65694444444444444</v>
      </c>
      <c r="AK86" s="45">
        <v>0.79375000000000007</v>
      </c>
      <c r="AL86" s="45"/>
      <c r="AM86" s="45"/>
      <c r="AN86" s="45"/>
      <c r="AO86" s="45"/>
      <c r="AP86" s="46"/>
      <c r="AQ86" s="46"/>
    </row>
    <row r="87" spans="1:43" ht="18.75" customHeight="1">
      <c r="A87" s="19" t="s">
        <v>61</v>
      </c>
      <c r="B87" s="20" t="s">
        <v>64</v>
      </c>
      <c r="C87" s="347">
        <v>82</v>
      </c>
      <c r="D87" s="21">
        <v>100</v>
      </c>
      <c r="E87" s="36" t="s">
        <v>3</v>
      </c>
      <c r="F87" s="108" t="s">
        <v>136</v>
      </c>
      <c r="G87" s="24" t="s">
        <v>136</v>
      </c>
      <c r="H87" s="25">
        <v>0.26805555555555555</v>
      </c>
      <c r="I87" s="24" t="s">
        <v>3</v>
      </c>
      <c r="J87" s="25">
        <v>0.875</v>
      </c>
      <c r="K87" s="26">
        <f t="shared" si="4"/>
        <v>10</v>
      </c>
      <c r="L87" s="47"/>
      <c r="M87" s="48"/>
      <c r="N87" s="49"/>
      <c r="O87" s="340"/>
      <c r="P87" s="109">
        <v>0.33888888888888885</v>
      </c>
      <c r="Q87" s="110">
        <v>0.47222222222222227</v>
      </c>
      <c r="R87" s="110">
        <v>0.60555555555555551</v>
      </c>
      <c r="S87" s="110">
        <v>0.73888888888888893</v>
      </c>
      <c r="T87" s="110">
        <v>0.875</v>
      </c>
      <c r="U87" s="110"/>
      <c r="V87" s="110"/>
      <c r="W87" s="110"/>
      <c r="X87" s="110"/>
      <c r="Y87" s="110"/>
      <c r="Z87" s="110"/>
      <c r="AA87" s="110"/>
      <c r="AB87" s="110"/>
      <c r="AC87" s="118"/>
      <c r="AD87" s="119"/>
      <c r="AE87" s="120"/>
      <c r="AF87" s="120"/>
      <c r="AG87" s="45">
        <v>0.26805555555555555</v>
      </c>
      <c r="AH87" s="45">
        <v>0.40138888888888885</v>
      </c>
      <c r="AI87" s="45">
        <v>0.53472222222222221</v>
      </c>
      <c r="AJ87" s="45">
        <v>0.66805555555555562</v>
      </c>
      <c r="AK87" s="45">
        <v>0.80486111111111114</v>
      </c>
      <c r="AL87" s="45"/>
      <c r="AM87" s="45"/>
      <c r="AN87" s="45"/>
      <c r="AO87" s="45"/>
      <c r="AP87" s="46"/>
      <c r="AQ87" s="46"/>
    </row>
    <row r="88" spans="1:43" ht="18.75" customHeight="1">
      <c r="A88" s="19" t="s">
        <v>61</v>
      </c>
      <c r="B88" s="20" t="s">
        <v>64</v>
      </c>
      <c r="C88" s="347">
        <v>83</v>
      </c>
      <c r="D88" s="21">
        <v>100</v>
      </c>
      <c r="E88" s="36" t="s">
        <v>3</v>
      </c>
      <c r="F88" s="108" t="s">
        <v>136</v>
      </c>
      <c r="G88" s="24" t="s">
        <v>136</v>
      </c>
      <c r="H88" s="25">
        <v>0.27916666666666667</v>
      </c>
      <c r="I88" s="24" t="s">
        <v>3</v>
      </c>
      <c r="J88" s="25">
        <v>0.88541666666666663</v>
      </c>
      <c r="K88" s="26">
        <f t="shared" si="4"/>
        <v>10</v>
      </c>
      <c r="L88" s="47"/>
      <c r="M88" s="48"/>
      <c r="N88" s="49"/>
      <c r="O88" s="340"/>
      <c r="P88" s="109">
        <v>0.35000000000000003</v>
      </c>
      <c r="Q88" s="110">
        <v>0.48333333333333334</v>
      </c>
      <c r="R88" s="110">
        <v>0.6166666666666667</v>
      </c>
      <c r="S88" s="110">
        <v>0.75</v>
      </c>
      <c r="T88" s="110">
        <v>0.88541666666666663</v>
      </c>
      <c r="U88" s="110"/>
      <c r="V88" s="110"/>
      <c r="W88" s="110"/>
      <c r="X88" s="110"/>
      <c r="Y88" s="110"/>
      <c r="Z88" s="110"/>
      <c r="AA88" s="110"/>
      <c r="AB88" s="110"/>
      <c r="AC88" s="118"/>
      <c r="AD88" s="119"/>
      <c r="AE88" s="120"/>
      <c r="AF88" s="120"/>
      <c r="AG88" s="45">
        <v>0.27916666666666667</v>
      </c>
      <c r="AH88" s="45">
        <v>0.41250000000000003</v>
      </c>
      <c r="AI88" s="45">
        <v>0.54583333333333328</v>
      </c>
      <c r="AJ88" s="45">
        <v>0.6791666666666667</v>
      </c>
      <c r="AK88" s="45">
        <v>0.81597222222222221</v>
      </c>
      <c r="AL88" s="45"/>
      <c r="AM88" s="45"/>
      <c r="AN88" s="45"/>
      <c r="AO88" s="45"/>
      <c r="AP88" s="46"/>
      <c r="AQ88" s="46"/>
    </row>
    <row r="89" spans="1:43" ht="18.75" customHeight="1">
      <c r="A89" s="19" t="s">
        <v>61</v>
      </c>
      <c r="B89" s="20" t="s">
        <v>64</v>
      </c>
      <c r="C89" s="347">
        <v>84</v>
      </c>
      <c r="D89" s="21">
        <v>100</v>
      </c>
      <c r="E89" s="36" t="s">
        <v>3</v>
      </c>
      <c r="F89" s="108" t="s">
        <v>136</v>
      </c>
      <c r="G89" s="24" t="s">
        <v>136</v>
      </c>
      <c r="H89" s="25">
        <v>0.2902777777777778</v>
      </c>
      <c r="I89" s="24" t="s">
        <v>3</v>
      </c>
      <c r="J89" s="25">
        <v>0.89583333333333337</v>
      </c>
      <c r="K89" s="26">
        <f t="shared" si="4"/>
        <v>10</v>
      </c>
      <c r="L89" s="38" t="s">
        <v>65</v>
      </c>
      <c r="M89" s="39" t="s">
        <v>65</v>
      </c>
      <c r="N89" s="40"/>
      <c r="O89" s="338" t="s">
        <v>65</v>
      </c>
      <c r="P89" s="109">
        <v>0.3611111111111111</v>
      </c>
      <c r="Q89" s="110">
        <v>0.49444444444444446</v>
      </c>
      <c r="R89" s="110">
        <v>0.62777777777777777</v>
      </c>
      <c r="S89" s="110">
        <v>0.76111111111111107</v>
      </c>
      <c r="T89" s="110">
        <v>0.89583333333333337</v>
      </c>
      <c r="U89" s="110"/>
      <c r="V89" s="110"/>
      <c r="W89" s="110"/>
      <c r="X89" s="110"/>
      <c r="Y89" s="110"/>
      <c r="Z89" s="110"/>
      <c r="AA89" s="110"/>
      <c r="AB89" s="110"/>
      <c r="AC89" s="118"/>
      <c r="AD89" s="119"/>
      <c r="AE89" s="120"/>
      <c r="AF89" s="120"/>
      <c r="AG89" s="45">
        <v>0.2902777777777778</v>
      </c>
      <c r="AH89" s="45">
        <v>0.4236111111111111</v>
      </c>
      <c r="AI89" s="45">
        <v>0.55694444444444446</v>
      </c>
      <c r="AJ89" s="45">
        <v>0.69027777777777777</v>
      </c>
      <c r="AK89" s="45">
        <v>0.82708333333333339</v>
      </c>
      <c r="AL89" s="45"/>
      <c r="AM89" s="45"/>
      <c r="AN89" s="45"/>
      <c r="AO89" s="45"/>
      <c r="AP89" s="46"/>
      <c r="AQ89" s="46"/>
    </row>
    <row r="90" spans="1:43" ht="18.75" customHeight="1">
      <c r="A90" s="19" t="s">
        <v>61</v>
      </c>
      <c r="B90" s="20" t="s">
        <v>64</v>
      </c>
      <c r="C90" s="347">
        <v>85</v>
      </c>
      <c r="D90" s="21">
        <v>100</v>
      </c>
      <c r="E90" s="36" t="s">
        <v>3</v>
      </c>
      <c r="F90" s="108" t="s">
        <v>136</v>
      </c>
      <c r="G90" s="24" t="s">
        <v>136</v>
      </c>
      <c r="H90" s="25">
        <v>0.30138888888888887</v>
      </c>
      <c r="I90" s="24" t="s">
        <v>3</v>
      </c>
      <c r="J90" s="25">
        <v>0.90972222222222221</v>
      </c>
      <c r="K90" s="26">
        <f t="shared" si="4"/>
        <v>10</v>
      </c>
      <c r="L90" s="27"/>
      <c r="M90" s="28"/>
      <c r="N90" s="29"/>
      <c r="O90" s="339"/>
      <c r="P90" s="109">
        <v>0.37222222222222223</v>
      </c>
      <c r="Q90" s="110">
        <v>0.50555555555555554</v>
      </c>
      <c r="R90" s="110">
        <v>0.63888888888888895</v>
      </c>
      <c r="S90" s="110">
        <v>0.77222222222222225</v>
      </c>
      <c r="T90" s="110">
        <v>0.90972222222222221</v>
      </c>
      <c r="U90" s="110"/>
      <c r="V90" s="110"/>
      <c r="W90" s="110"/>
      <c r="X90" s="110"/>
      <c r="Y90" s="110"/>
      <c r="Z90" s="110"/>
      <c r="AA90" s="110"/>
      <c r="AB90" s="110"/>
      <c r="AC90" s="118"/>
      <c r="AD90" s="119"/>
      <c r="AE90" s="120"/>
      <c r="AF90" s="120"/>
      <c r="AG90" s="45">
        <v>0.30138888888888887</v>
      </c>
      <c r="AH90" s="45">
        <v>0.43472222222222223</v>
      </c>
      <c r="AI90" s="45">
        <v>0.56805555555555554</v>
      </c>
      <c r="AJ90" s="45">
        <v>0.70138888888888884</v>
      </c>
      <c r="AK90" s="45">
        <v>0.83819444444444446</v>
      </c>
      <c r="AL90" s="45"/>
      <c r="AM90" s="45"/>
      <c r="AN90" s="45"/>
      <c r="AO90" s="45"/>
      <c r="AP90" s="46"/>
      <c r="AQ90" s="46"/>
    </row>
    <row r="91" spans="1:43" ht="18.75" customHeight="1">
      <c r="A91" s="19" t="s">
        <v>61</v>
      </c>
      <c r="B91" s="20" t="s">
        <v>64</v>
      </c>
      <c r="C91" s="347">
        <v>86</v>
      </c>
      <c r="D91" s="21">
        <v>101</v>
      </c>
      <c r="E91" s="36" t="s">
        <v>3</v>
      </c>
      <c r="F91" s="71" t="s">
        <v>137</v>
      </c>
      <c r="G91" s="24" t="s">
        <v>138</v>
      </c>
      <c r="H91" s="25">
        <v>0.25347222222222221</v>
      </c>
      <c r="I91" s="24" t="s">
        <v>139</v>
      </c>
      <c r="J91" s="25">
        <v>0.8390873015873006</v>
      </c>
      <c r="K91" s="26">
        <f t="shared" si="4"/>
        <v>7</v>
      </c>
      <c r="L91" s="38"/>
      <c r="M91" s="39"/>
      <c r="N91" s="40"/>
      <c r="O91" s="338"/>
      <c r="P91" s="109">
        <v>0.34097222222222223</v>
      </c>
      <c r="Q91" s="110">
        <v>0.5395833333333333</v>
      </c>
      <c r="R91" s="110">
        <v>0.73819444444444371</v>
      </c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8"/>
      <c r="AD91" s="119"/>
      <c r="AE91" s="120"/>
      <c r="AF91" s="120"/>
      <c r="AG91" s="59">
        <v>0.25347222222222221</v>
      </c>
      <c r="AH91" s="45">
        <v>0.44027777777777777</v>
      </c>
      <c r="AI91" s="45">
        <v>0.63888888888888851</v>
      </c>
      <c r="AJ91" s="45">
        <v>0.8390873015873006</v>
      </c>
      <c r="AK91" s="45"/>
      <c r="AL91" s="45"/>
      <c r="AM91" s="45"/>
      <c r="AN91" s="45"/>
      <c r="AO91" s="45"/>
      <c r="AP91" s="60" t="s">
        <v>140</v>
      </c>
      <c r="AQ91" s="46"/>
    </row>
    <row r="92" spans="1:43" ht="18.75" customHeight="1">
      <c r="A92" s="19" t="s">
        <v>61</v>
      </c>
      <c r="B92" s="20" t="s">
        <v>64</v>
      </c>
      <c r="C92" s="347">
        <v>87</v>
      </c>
      <c r="D92" s="21">
        <v>101</v>
      </c>
      <c r="E92" s="36" t="s">
        <v>3</v>
      </c>
      <c r="F92" s="71" t="s">
        <v>137</v>
      </c>
      <c r="G92" s="24" t="s">
        <v>137</v>
      </c>
      <c r="H92" s="25">
        <v>0.26597222222222222</v>
      </c>
      <c r="I92" s="24" t="s">
        <v>139</v>
      </c>
      <c r="J92" s="25">
        <v>0.85327380952380838</v>
      </c>
      <c r="K92" s="26">
        <f t="shared" si="4"/>
        <v>7</v>
      </c>
      <c r="L92" s="38" t="s">
        <v>65</v>
      </c>
      <c r="M92" s="39" t="s">
        <v>65</v>
      </c>
      <c r="N92" s="40"/>
      <c r="O92" s="338" t="s">
        <v>65</v>
      </c>
      <c r="P92" s="109">
        <v>0.35515873015873017</v>
      </c>
      <c r="Q92" s="110">
        <v>0.55376984126984119</v>
      </c>
      <c r="R92" s="110">
        <v>0.7523809523809516</v>
      </c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8"/>
      <c r="AD92" s="119"/>
      <c r="AE92" s="120"/>
      <c r="AF92" s="120"/>
      <c r="AG92" s="45">
        <v>0.26597222222222222</v>
      </c>
      <c r="AH92" s="45">
        <v>0.45446428571428565</v>
      </c>
      <c r="AI92" s="45">
        <v>0.65307539682539639</v>
      </c>
      <c r="AJ92" s="45">
        <v>0.85327380952380838</v>
      </c>
      <c r="AK92" s="45"/>
      <c r="AL92" s="45"/>
      <c r="AM92" s="45"/>
      <c r="AN92" s="45"/>
      <c r="AO92" s="45"/>
      <c r="AP92" s="46"/>
      <c r="AQ92" s="46"/>
    </row>
    <row r="93" spans="1:43" ht="18.75" customHeight="1">
      <c r="A93" s="19" t="s">
        <v>61</v>
      </c>
      <c r="B93" s="20" t="s">
        <v>64</v>
      </c>
      <c r="C93" s="347">
        <v>88</v>
      </c>
      <c r="D93" s="21">
        <v>101</v>
      </c>
      <c r="E93" s="36" t="s">
        <v>3</v>
      </c>
      <c r="F93" s="71" t="s">
        <v>137</v>
      </c>
      <c r="G93" s="24" t="s">
        <v>137</v>
      </c>
      <c r="H93" s="25">
        <v>0.27847222222222223</v>
      </c>
      <c r="I93" s="24" t="s">
        <v>139</v>
      </c>
      <c r="J93" s="25">
        <v>0.87023809523809414</v>
      </c>
      <c r="K93" s="26">
        <f t="shared" si="4"/>
        <v>7</v>
      </c>
      <c r="L93" s="38"/>
      <c r="M93" s="39"/>
      <c r="N93" s="40"/>
      <c r="O93" s="338"/>
      <c r="P93" s="109">
        <v>0.36934523809523812</v>
      </c>
      <c r="Q93" s="110">
        <v>0.56795634920634908</v>
      </c>
      <c r="R93" s="110">
        <v>0.76656746031745948</v>
      </c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8"/>
      <c r="AD93" s="119"/>
      <c r="AE93" s="120"/>
      <c r="AF93" s="120"/>
      <c r="AG93" s="45">
        <v>0.27847222222222223</v>
      </c>
      <c r="AH93" s="45">
        <v>0.4686507936507936</v>
      </c>
      <c r="AI93" s="45">
        <v>0.66726190476190428</v>
      </c>
      <c r="AJ93" s="45">
        <v>0.87023809523809414</v>
      </c>
      <c r="AK93" s="45"/>
      <c r="AL93" s="45"/>
      <c r="AM93" s="45"/>
      <c r="AN93" s="45"/>
      <c r="AO93" s="45"/>
      <c r="AP93" s="46"/>
      <c r="AQ93" s="46"/>
    </row>
    <row r="94" spans="1:43" ht="18.75" customHeight="1">
      <c r="A94" s="19" t="s">
        <v>61</v>
      </c>
      <c r="B94" s="20" t="s">
        <v>64</v>
      </c>
      <c r="C94" s="347">
        <v>89</v>
      </c>
      <c r="D94" s="21">
        <v>101</v>
      </c>
      <c r="E94" s="36" t="s">
        <v>3</v>
      </c>
      <c r="F94" s="71" t="s">
        <v>137</v>
      </c>
      <c r="G94" s="24" t="s">
        <v>137</v>
      </c>
      <c r="H94" s="25">
        <v>0.29097222222222224</v>
      </c>
      <c r="I94" s="24" t="s">
        <v>139</v>
      </c>
      <c r="J94" s="25">
        <v>0.88720238095237969</v>
      </c>
      <c r="K94" s="26">
        <f t="shared" si="4"/>
        <v>7</v>
      </c>
      <c r="L94" s="38"/>
      <c r="M94" s="39"/>
      <c r="N94" s="40"/>
      <c r="O94" s="338"/>
      <c r="P94" s="109">
        <v>0.38353174603174606</v>
      </c>
      <c r="Q94" s="110">
        <v>0.58214285714285696</v>
      </c>
      <c r="R94" s="110">
        <v>0.78075396825396737</v>
      </c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8"/>
      <c r="AD94" s="119"/>
      <c r="AE94" s="120"/>
      <c r="AF94" s="120"/>
      <c r="AG94" s="45">
        <v>0.29097222222222224</v>
      </c>
      <c r="AH94" s="45">
        <v>0.48283730158730154</v>
      </c>
      <c r="AI94" s="45">
        <v>0.68144841269841216</v>
      </c>
      <c r="AJ94" s="45">
        <v>0.88720238095237969</v>
      </c>
      <c r="AK94" s="45"/>
      <c r="AL94" s="45"/>
      <c r="AM94" s="45"/>
      <c r="AN94" s="45"/>
      <c r="AO94" s="45"/>
      <c r="AP94" s="46"/>
      <c r="AQ94" s="46"/>
    </row>
    <row r="95" spans="1:43" ht="18.75" customHeight="1">
      <c r="A95" s="19" t="s">
        <v>61</v>
      </c>
      <c r="B95" s="20" t="s">
        <v>64</v>
      </c>
      <c r="C95" s="347">
        <v>90</v>
      </c>
      <c r="D95" s="21">
        <v>101</v>
      </c>
      <c r="E95" s="36" t="s">
        <v>3</v>
      </c>
      <c r="F95" s="71" t="s">
        <v>137</v>
      </c>
      <c r="G95" s="24" t="s">
        <v>137</v>
      </c>
      <c r="H95" s="25">
        <v>0.3034722222222222</v>
      </c>
      <c r="I95" s="24" t="s">
        <v>139</v>
      </c>
      <c r="J95" s="25">
        <v>0.90555555555555556</v>
      </c>
      <c r="K95" s="26">
        <f t="shared" si="4"/>
        <v>7</v>
      </c>
      <c r="L95" s="38" t="s">
        <v>65</v>
      </c>
      <c r="M95" s="39" t="s">
        <v>65</v>
      </c>
      <c r="N95" s="40"/>
      <c r="O95" s="338" t="s">
        <v>65</v>
      </c>
      <c r="P95" s="109">
        <v>0.397718253968254</v>
      </c>
      <c r="Q95" s="110">
        <v>0.59632936507936485</v>
      </c>
      <c r="R95" s="110">
        <v>0.79494047619047525</v>
      </c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8"/>
      <c r="AD95" s="119"/>
      <c r="AE95" s="120"/>
      <c r="AF95" s="120"/>
      <c r="AG95" s="45">
        <v>0.3034722222222222</v>
      </c>
      <c r="AH95" s="45">
        <v>0.49702380952380942</v>
      </c>
      <c r="AI95" s="45">
        <v>0.69563492063492005</v>
      </c>
      <c r="AJ95" s="45">
        <v>0.90555555555555556</v>
      </c>
      <c r="AK95" s="45"/>
      <c r="AL95" s="45"/>
      <c r="AM95" s="45"/>
      <c r="AN95" s="45"/>
      <c r="AO95" s="45"/>
      <c r="AP95" s="46"/>
      <c r="AQ95" s="46"/>
    </row>
    <row r="96" spans="1:43" ht="18.75" customHeight="1">
      <c r="A96" s="19" t="s">
        <v>61</v>
      </c>
      <c r="B96" s="20" t="s">
        <v>64</v>
      </c>
      <c r="C96" s="347">
        <v>91</v>
      </c>
      <c r="D96" s="21">
        <v>101</v>
      </c>
      <c r="E96" s="36" t="s">
        <v>3</v>
      </c>
      <c r="F96" s="71" t="s">
        <v>137</v>
      </c>
      <c r="G96" s="24" t="s">
        <v>137</v>
      </c>
      <c r="H96" s="25">
        <v>0.31597222222222221</v>
      </c>
      <c r="I96" s="24" t="s">
        <v>139</v>
      </c>
      <c r="J96" s="25">
        <v>0.92361111111111116</v>
      </c>
      <c r="K96" s="26">
        <f t="shared" si="4"/>
        <v>7</v>
      </c>
      <c r="L96" s="38"/>
      <c r="M96" s="39"/>
      <c r="N96" s="40"/>
      <c r="O96" s="338"/>
      <c r="P96" s="109">
        <v>0.41190476190476194</v>
      </c>
      <c r="Q96" s="110">
        <v>0.61051587301587273</v>
      </c>
      <c r="R96" s="110">
        <v>0.80912698412698314</v>
      </c>
      <c r="S96" s="111"/>
      <c r="T96" s="110"/>
      <c r="U96" s="110"/>
      <c r="V96" s="110"/>
      <c r="W96" s="110"/>
      <c r="X96" s="110"/>
      <c r="Y96" s="110"/>
      <c r="Z96" s="110"/>
      <c r="AA96" s="110"/>
      <c r="AB96" s="110"/>
      <c r="AC96" s="118"/>
      <c r="AD96" s="119"/>
      <c r="AE96" s="120"/>
      <c r="AF96" s="120"/>
      <c r="AG96" s="45">
        <v>0.31597222222222221</v>
      </c>
      <c r="AH96" s="45">
        <v>0.51121031746031731</v>
      </c>
      <c r="AI96" s="45">
        <v>0.70982142857142794</v>
      </c>
      <c r="AJ96" s="45">
        <v>0.92361111111111116</v>
      </c>
      <c r="AK96" s="45"/>
      <c r="AL96" s="45"/>
      <c r="AM96" s="45"/>
      <c r="AN96" s="45"/>
      <c r="AO96" s="45"/>
      <c r="AP96" s="46"/>
      <c r="AQ96" s="46"/>
    </row>
    <row r="97" spans="1:43" ht="18.75" customHeight="1">
      <c r="A97" s="19" t="s">
        <v>61</v>
      </c>
      <c r="B97" s="20" t="s">
        <v>64</v>
      </c>
      <c r="C97" s="347">
        <v>92</v>
      </c>
      <c r="D97" s="21">
        <v>101</v>
      </c>
      <c r="E97" s="36" t="s">
        <v>63</v>
      </c>
      <c r="F97" s="71" t="s">
        <v>137</v>
      </c>
      <c r="G97" s="24" t="s">
        <v>137</v>
      </c>
      <c r="H97" s="25">
        <v>0.32847222222222222</v>
      </c>
      <c r="I97" s="24" t="s">
        <v>139</v>
      </c>
      <c r="J97" s="25">
        <v>0.94097222222222221</v>
      </c>
      <c r="K97" s="26">
        <f t="shared" si="4"/>
        <v>7</v>
      </c>
      <c r="L97" s="27"/>
      <c r="M97" s="28"/>
      <c r="N97" s="29"/>
      <c r="O97" s="339"/>
      <c r="P97" s="109">
        <v>0.42609126984126988</v>
      </c>
      <c r="Q97" s="110">
        <v>0.62470238095238062</v>
      </c>
      <c r="R97" s="110">
        <v>0.82331349206349103</v>
      </c>
      <c r="S97" s="111"/>
      <c r="T97" s="110"/>
      <c r="U97" s="110"/>
      <c r="V97" s="110"/>
      <c r="W97" s="110"/>
      <c r="X97" s="110"/>
      <c r="Y97" s="110"/>
      <c r="Z97" s="110"/>
      <c r="AA97" s="110"/>
      <c r="AB97" s="110"/>
      <c r="AC97" s="118"/>
      <c r="AD97" s="119"/>
      <c r="AE97" s="120"/>
      <c r="AF97" s="120"/>
      <c r="AG97" s="45">
        <v>0.32847222222222222</v>
      </c>
      <c r="AH97" s="45">
        <v>0.52539682539682531</v>
      </c>
      <c r="AI97" s="45">
        <v>0.72400793650793582</v>
      </c>
      <c r="AJ97" s="45">
        <v>0.94097222222222221</v>
      </c>
      <c r="AK97" s="45"/>
      <c r="AL97" s="45"/>
      <c r="AM97" s="45"/>
      <c r="AN97" s="45"/>
      <c r="AO97" s="45"/>
      <c r="AP97" s="46"/>
      <c r="AQ97" s="46"/>
    </row>
    <row r="98" spans="1:43" ht="18.75" customHeight="1">
      <c r="A98" s="19" t="s">
        <v>61</v>
      </c>
      <c r="B98" s="20" t="s">
        <v>64</v>
      </c>
      <c r="C98" s="347">
        <v>93</v>
      </c>
      <c r="D98" s="21">
        <v>190</v>
      </c>
      <c r="E98" s="36" t="s">
        <v>3</v>
      </c>
      <c r="F98" s="108" t="s">
        <v>8</v>
      </c>
      <c r="G98" s="24" t="s">
        <v>76</v>
      </c>
      <c r="H98" s="25">
        <v>0.25625000000000003</v>
      </c>
      <c r="I98" s="24" t="s">
        <v>63</v>
      </c>
      <c r="J98" s="25">
        <v>0.88611111111111107</v>
      </c>
      <c r="K98" s="26">
        <f t="shared" si="4"/>
        <v>10</v>
      </c>
      <c r="L98" s="47"/>
      <c r="M98" s="48"/>
      <c r="N98" s="49"/>
      <c r="O98" s="340"/>
      <c r="P98" s="109">
        <v>0.32222222222222224</v>
      </c>
      <c r="Q98" s="110">
        <v>0.4604166666666667</v>
      </c>
      <c r="R98" s="110">
        <v>0.59930555555555554</v>
      </c>
      <c r="S98" s="110">
        <v>0.7416666666666667</v>
      </c>
      <c r="T98" s="110">
        <v>0.88611111111111107</v>
      </c>
      <c r="U98" s="110"/>
      <c r="V98" s="110"/>
      <c r="W98" s="110"/>
      <c r="X98" s="110"/>
      <c r="Y98" s="110"/>
      <c r="Z98" s="110"/>
      <c r="AA98" s="110"/>
      <c r="AB98" s="110"/>
      <c r="AC98" s="118"/>
      <c r="AD98" s="119"/>
      <c r="AE98" s="120"/>
      <c r="AF98" s="120"/>
      <c r="AG98" s="121">
        <v>0.25625000000000003</v>
      </c>
      <c r="AH98" s="121">
        <v>0.39097222222222222</v>
      </c>
      <c r="AI98" s="121">
        <v>0.52986111111111112</v>
      </c>
      <c r="AJ98" s="121">
        <v>0.67013888888888884</v>
      </c>
      <c r="AK98" s="121">
        <v>0.81388888888888899</v>
      </c>
      <c r="AL98" s="122"/>
      <c r="AM98" s="122"/>
      <c r="AN98" s="122"/>
      <c r="AO98" s="122"/>
      <c r="AP98" s="46"/>
      <c r="AQ98" s="46"/>
    </row>
    <row r="99" spans="1:43" ht="18.75" customHeight="1">
      <c r="A99" s="19" t="s">
        <v>61</v>
      </c>
      <c r="B99" s="20" t="s">
        <v>64</v>
      </c>
      <c r="C99" s="347">
        <v>94</v>
      </c>
      <c r="D99" s="21">
        <v>190</v>
      </c>
      <c r="E99" s="36" t="s">
        <v>3</v>
      </c>
      <c r="F99" s="108" t="s">
        <v>8</v>
      </c>
      <c r="G99" s="24" t="s">
        <v>8</v>
      </c>
      <c r="H99" s="25">
        <v>0.26944444444444443</v>
      </c>
      <c r="I99" s="24" t="s">
        <v>63</v>
      </c>
      <c r="J99" s="25">
        <v>0.90138888888888891</v>
      </c>
      <c r="K99" s="26">
        <f t="shared" si="4"/>
        <v>10</v>
      </c>
      <c r="L99" s="47"/>
      <c r="M99" s="48"/>
      <c r="N99" s="49"/>
      <c r="O99" s="340"/>
      <c r="P99" s="109">
        <v>0.33888888888888885</v>
      </c>
      <c r="Q99" s="110">
        <v>0.4777777777777778</v>
      </c>
      <c r="R99" s="110">
        <v>0.6166666666666667</v>
      </c>
      <c r="S99" s="110">
        <v>0.7597222222222223</v>
      </c>
      <c r="T99" s="110">
        <v>0.90138888888888891</v>
      </c>
      <c r="U99" s="110"/>
      <c r="V99" s="110"/>
      <c r="W99" s="110"/>
      <c r="X99" s="110"/>
      <c r="Y99" s="110"/>
      <c r="Z99" s="110"/>
      <c r="AA99" s="110"/>
      <c r="AB99" s="110"/>
      <c r="AC99" s="118"/>
      <c r="AD99" s="119"/>
      <c r="AE99" s="120"/>
      <c r="AF99" s="120"/>
      <c r="AG99" s="121">
        <v>0.26944444444444443</v>
      </c>
      <c r="AH99" s="121">
        <v>0.40833333333333338</v>
      </c>
      <c r="AI99" s="121">
        <v>0.54722222222222217</v>
      </c>
      <c r="AJ99" s="121">
        <v>0.68819444444444444</v>
      </c>
      <c r="AK99" s="121">
        <v>0.83194444444444438</v>
      </c>
      <c r="AL99" s="121"/>
      <c r="AM99" s="121"/>
      <c r="AN99" s="121"/>
      <c r="AO99" s="121"/>
      <c r="AP99" s="46"/>
      <c r="AQ99" s="46"/>
    </row>
    <row r="100" spans="1:43" ht="18.75" customHeight="1">
      <c r="A100" s="19" t="s">
        <v>61</v>
      </c>
      <c r="B100" s="20" t="s">
        <v>64</v>
      </c>
      <c r="C100" s="20">
        <v>95</v>
      </c>
      <c r="D100" s="21">
        <v>190</v>
      </c>
      <c r="E100" s="36" t="s">
        <v>3</v>
      </c>
      <c r="F100" s="108" t="s">
        <v>8</v>
      </c>
      <c r="G100" s="24" t="s">
        <v>8</v>
      </c>
      <c r="H100" s="25">
        <v>0.28611111111111115</v>
      </c>
      <c r="I100" s="24" t="s">
        <v>3</v>
      </c>
      <c r="J100" s="25">
        <v>0.91666666666666663</v>
      </c>
      <c r="K100" s="26">
        <f t="shared" si="4"/>
        <v>10</v>
      </c>
      <c r="L100" s="38" t="s">
        <v>65</v>
      </c>
      <c r="M100" s="39" t="s">
        <v>65</v>
      </c>
      <c r="N100" s="40"/>
      <c r="O100" s="338" t="s">
        <v>65</v>
      </c>
      <c r="P100" s="109">
        <v>0.35625000000000001</v>
      </c>
      <c r="Q100" s="110">
        <v>0.49513888888888885</v>
      </c>
      <c r="R100" s="110">
        <v>0.63402777777777775</v>
      </c>
      <c r="S100" s="110">
        <v>0.77777777777777779</v>
      </c>
      <c r="T100" s="110">
        <v>0.91666666666666663</v>
      </c>
      <c r="U100" s="110"/>
      <c r="V100" s="110"/>
      <c r="W100" s="110"/>
      <c r="X100" s="110"/>
      <c r="Y100" s="110"/>
      <c r="Z100" s="110"/>
      <c r="AA100" s="110"/>
      <c r="AB100" s="110"/>
      <c r="AC100" s="118"/>
      <c r="AD100" s="119"/>
      <c r="AE100" s="120"/>
      <c r="AF100" s="120"/>
      <c r="AG100" s="121">
        <v>0.28611111111111115</v>
      </c>
      <c r="AH100" s="121">
        <v>0.42569444444444443</v>
      </c>
      <c r="AI100" s="121">
        <v>0.56458333333333333</v>
      </c>
      <c r="AJ100" s="121">
        <v>0.7055555555555556</v>
      </c>
      <c r="AK100" s="121">
        <v>0.85</v>
      </c>
      <c r="AL100" s="121"/>
      <c r="AM100" s="121"/>
      <c r="AN100" s="121"/>
      <c r="AO100" s="121"/>
      <c r="AP100" s="46"/>
      <c r="AQ100" s="46"/>
    </row>
    <row r="101" spans="1:43" ht="18.75" customHeight="1">
      <c r="A101" s="19" t="s">
        <v>61</v>
      </c>
      <c r="B101" s="20" t="s">
        <v>64</v>
      </c>
      <c r="C101" s="20">
        <v>96</v>
      </c>
      <c r="D101" s="21">
        <v>190</v>
      </c>
      <c r="E101" s="36" t="s">
        <v>3</v>
      </c>
      <c r="F101" s="108" t="s">
        <v>8</v>
      </c>
      <c r="G101" s="24" t="s">
        <v>8</v>
      </c>
      <c r="H101" s="25">
        <v>0.30208333333333331</v>
      </c>
      <c r="I101" s="24" t="s">
        <v>3</v>
      </c>
      <c r="J101" s="25">
        <v>0.93402777777777779</v>
      </c>
      <c r="K101" s="26">
        <f t="shared" si="4"/>
        <v>10</v>
      </c>
      <c r="L101" s="27"/>
      <c r="M101" s="28"/>
      <c r="N101" s="29"/>
      <c r="O101" s="339"/>
      <c r="P101" s="109">
        <v>0.37361111111111112</v>
      </c>
      <c r="Q101" s="110">
        <v>0.51250000000000007</v>
      </c>
      <c r="R101" s="110">
        <v>0.65138888888888891</v>
      </c>
      <c r="S101" s="110">
        <v>0.79583333333333339</v>
      </c>
      <c r="T101" s="110">
        <v>0.93402777777777779</v>
      </c>
      <c r="U101" s="110"/>
      <c r="V101" s="110"/>
      <c r="W101" s="110"/>
      <c r="X101" s="110"/>
      <c r="Y101" s="110"/>
      <c r="Z101" s="110"/>
      <c r="AA101" s="110"/>
      <c r="AB101" s="110"/>
      <c r="AC101" s="118"/>
      <c r="AD101" s="119"/>
      <c r="AE101" s="120"/>
      <c r="AF101" s="120"/>
      <c r="AG101" s="121">
        <v>0.30208333333333331</v>
      </c>
      <c r="AH101" s="121">
        <v>0.44305555555555554</v>
      </c>
      <c r="AI101" s="121">
        <v>0.58194444444444449</v>
      </c>
      <c r="AJ101" s="121">
        <v>0.72361111111111109</v>
      </c>
      <c r="AK101" s="121">
        <v>0.86805555555555547</v>
      </c>
      <c r="AL101" s="123"/>
      <c r="AM101" s="123"/>
      <c r="AN101" s="123"/>
      <c r="AO101" s="123"/>
      <c r="AP101" s="46"/>
      <c r="AQ101" s="46"/>
    </row>
    <row r="102" spans="1:43" ht="19.5" customHeight="1">
      <c r="A102" s="19" t="s">
        <v>61</v>
      </c>
      <c r="B102" s="20" t="s">
        <v>64</v>
      </c>
      <c r="C102" s="20">
        <v>97</v>
      </c>
      <c r="D102" s="124" t="s">
        <v>141</v>
      </c>
      <c r="E102" s="74" t="s">
        <v>8</v>
      </c>
      <c r="F102" s="125" t="s">
        <v>142</v>
      </c>
      <c r="G102" s="24" t="s">
        <v>143</v>
      </c>
      <c r="H102" s="25">
        <v>0.25694444444444448</v>
      </c>
      <c r="I102" s="24" t="s">
        <v>8</v>
      </c>
      <c r="J102" s="25">
        <v>0.93402777777777779</v>
      </c>
      <c r="K102" s="26">
        <f t="shared" si="4"/>
        <v>15</v>
      </c>
      <c r="L102" s="27"/>
      <c r="M102" s="28"/>
      <c r="N102" s="29"/>
      <c r="O102" s="339"/>
      <c r="P102" s="126">
        <v>0.25694444444444448</v>
      </c>
      <c r="Q102" s="42">
        <v>0.35069444444444442</v>
      </c>
      <c r="R102" s="42">
        <v>0.4513888888888889</v>
      </c>
      <c r="S102" s="42">
        <v>0.54861111111111105</v>
      </c>
      <c r="T102" s="42">
        <v>0.64583333333333337</v>
      </c>
      <c r="U102" s="42">
        <v>0.74305555555555547</v>
      </c>
      <c r="V102" s="42">
        <v>0.84027777777777779</v>
      </c>
      <c r="W102" s="42">
        <v>0.93402777777777779</v>
      </c>
      <c r="X102" s="42"/>
      <c r="Y102" s="42"/>
      <c r="Z102" s="42"/>
      <c r="AA102" s="42"/>
      <c r="AB102" s="42"/>
      <c r="AC102" s="58" t="s">
        <v>144</v>
      </c>
      <c r="AD102" s="63"/>
      <c r="AE102" s="63"/>
      <c r="AF102" s="58"/>
      <c r="AG102" s="45">
        <v>0.30208333333333331</v>
      </c>
      <c r="AH102" s="59">
        <v>0.39583333333333331</v>
      </c>
      <c r="AI102" s="45">
        <v>0.49305555555555558</v>
      </c>
      <c r="AJ102" s="45">
        <v>0.59722222222222221</v>
      </c>
      <c r="AK102" s="45">
        <v>0.69791666666666663</v>
      </c>
      <c r="AL102" s="59">
        <v>0.79166666666666663</v>
      </c>
      <c r="AM102" s="45">
        <v>0.88541666666666663</v>
      </c>
      <c r="AN102" s="45"/>
      <c r="AO102" s="45"/>
      <c r="AP102" s="101" t="s">
        <v>145</v>
      </c>
      <c r="AQ102" s="127" t="s">
        <v>146</v>
      </c>
    </row>
    <row r="103" spans="1:43" ht="19.5" customHeight="1">
      <c r="A103" s="19" t="s">
        <v>61</v>
      </c>
      <c r="B103" s="20" t="s">
        <v>64</v>
      </c>
      <c r="C103" s="20">
        <v>98</v>
      </c>
      <c r="D103" s="21">
        <v>20</v>
      </c>
      <c r="E103" s="128" t="s">
        <v>8</v>
      </c>
      <c r="F103" s="129" t="s">
        <v>147</v>
      </c>
      <c r="G103" s="24" t="s">
        <v>148</v>
      </c>
      <c r="H103" s="25">
        <v>0.27777777777777779</v>
      </c>
      <c r="I103" s="24" t="s">
        <v>147</v>
      </c>
      <c r="J103" s="25">
        <v>0.92361111111111116</v>
      </c>
      <c r="K103" s="26">
        <f t="shared" si="4"/>
        <v>14</v>
      </c>
      <c r="L103" s="27"/>
      <c r="M103" s="28"/>
      <c r="N103" s="29"/>
      <c r="O103" s="339"/>
      <c r="P103" s="130">
        <v>0.27777777777777779</v>
      </c>
      <c r="Q103" s="31">
        <v>0.3888888888888889</v>
      </c>
      <c r="R103" s="31">
        <v>0.4861111111111111</v>
      </c>
      <c r="S103" s="131">
        <v>0.59722222222222221</v>
      </c>
      <c r="T103" s="131">
        <v>0.68402777777777779</v>
      </c>
      <c r="U103" s="131">
        <v>0.78472222222222221</v>
      </c>
      <c r="V103" s="131">
        <v>0.875</v>
      </c>
      <c r="W103" s="31"/>
      <c r="X103" s="31"/>
      <c r="Y103" s="31"/>
      <c r="Z103" s="31"/>
      <c r="AA103" s="31"/>
      <c r="AB103" s="31"/>
      <c r="AC103" s="132" t="s">
        <v>149</v>
      </c>
      <c r="AD103" s="88" t="s">
        <v>150</v>
      </c>
      <c r="AE103" s="88"/>
      <c r="AF103" s="89"/>
      <c r="AG103" s="133">
        <v>0.31944444444444448</v>
      </c>
      <c r="AH103" s="133">
        <v>0.4236111111111111</v>
      </c>
      <c r="AI103" s="133">
        <v>0.52430555555555558</v>
      </c>
      <c r="AJ103" s="34">
        <v>0.64236111111111105</v>
      </c>
      <c r="AK103" s="34">
        <v>0.72916666666666663</v>
      </c>
      <c r="AL103" s="34">
        <v>0.83333333333333337</v>
      </c>
      <c r="AM103" s="34">
        <v>0.92361111111111116</v>
      </c>
      <c r="AN103" s="34"/>
      <c r="AO103" s="34"/>
      <c r="AP103" s="134" t="s">
        <v>150</v>
      </c>
      <c r="AQ103" s="135" t="s">
        <v>146</v>
      </c>
    </row>
    <row r="104" spans="1:43" ht="19.5" customHeight="1">
      <c r="A104" s="19" t="s">
        <v>61</v>
      </c>
      <c r="B104" s="20" t="s">
        <v>64</v>
      </c>
      <c r="C104" s="20">
        <v>99</v>
      </c>
      <c r="D104" s="124" t="s">
        <v>151</v>
      </c>
      <c r="E104" s="74" t="s">
        <v>8</v>
      </c>
      <c r="F104" s="125" t="s">
        <v>152</v>
      </c>
      <c r="G104" s="24" t="s">
        <v>153</v>
      </c>
      <c r="H104" s="25">
        <v>0.25694444444444448</v>
      </c>
      <c r="I104" s="24" t="s">
        <v>8</v>
      </c>
      <c r="J104" s="25">
        <v>0.88888888888888884</v>
      </c>
      <c r="K104" s="26">
        <f t="shared" si="4"/>
        <v>14</v>
      </c>
      <c r="L104" s="27"/>
      <c r="M104" s="28"/>
      <c r="N104" s="29"/>
      <c r="O104" s="339"/>
      <c r="P104" s="126">
        <v>0.30208333333333331</v>
      </c>
      <c r="Q104" s="73">
        <v>0.40277777777777773</v>
      </c>
      <c r="R104" s="73">
        <v>0.51736111111111105</v>
      </c>
      <c r="S104" s="136">
        <v>0.61111111111111105</v>
      </c>
      <c r="T104" s="136">
        <v>0.70138888888888884</v>
      </c>
      <c r="U104" s="136">
        <v>0.79861111111111116</v>
      </c>
      <c r="V104" s="137">
        <v>0.88888888888888884</v>
      </c>
      <c r="W104" s="42"/>
      <c r="X104" s="42"/>
      <c r="Y104" s="42"/>
      <c r="Z104" s="42"/>
      <c r="AA104" s="42"/>
      <c r="AB104" s="42"/>
      <c r="AC104" s="117" t="s">
        <v>154</v>
      </c>
      <c r="AD104" s="63" t="s">
        <v>155</v>
      </c>
      <c r="AE104" s="67" t="s">
        <v>156</v>
      </c>
      <c r="AF104" s="138" t="s">
        <v>157</v>
      </c>
      <c r="AG104" s="68">
        <v>0.25694444444444448</v>
      </c>
      <c r="AH104" s="45">
        <v>0.34375</v>
      </c>
      <c r="AI104" s="45">
        <v>0.44097222222222227</v>
      </c>
      <c r="AJ104" s="45">
        <v>0.56597222222222221</v>
      </c>
      <c r="AK104" s="59">
        <v>0.64930555555555558</v>
      </c>
      <c r="AL104" s="59">
        <v>0.73611111111111116</v>
      </c>
      <c r="AM104" s="59">
        <v>0.83333333333333337</v>
      </c>
      <c r="AN104" s="45"/>
      <c r="AO104" s="45"/>
      <c r="AP104" s="101" t="s">
        <v>158</v>
      </c>
      <c r="AQ104" s="127" t="s">
        <v>159</v>
      </c>
    </row>
    <row r="105" spans="1:43" ht="19.5" customHeight="1">
      <c r="A105" s="19" t="s">
        <v>61</v>
      </c>
      <c r="B105" s="20" t="s">
        <v>64</v>
      </c>
      <c r="C105" s="20">
        <v>100</v>
      </c>
      <c r="D105" s="50">
        <v>121</v>
      </c>
      <c r="E105" s="92" t="s">
        <v>160</v>
      </c>
      <c r="F105" s="75" t="s">
        <v>161</v>
      </c>
      <c r="G105" s="24" t="s">
        <v>162</v>
      </c>
      <c r="H105" s="25">
        <v>0.27083333333333331</v>
      </c>
      <c r="I105" s="24" t="s">
        <v>163</v>
      </c>
      <c r="J105" s="25">
        <v>0.89236111111111116</v>
      </c>
      <c r="K105" s="26">
        <f t="shared" si="4"/>
        <v>11</v>
      </c>
      <c r="L105" s="27"/>
      <c r="M105" s="28"/>
      <c r="N105" s="29"/>
      <c r="O105" s="339"/>
      <c r="P105" s="139">
        <v>0.27083333333333331</v>
      </c>
      <c r="Q105" s="140">
        <v>0.3923611111111111</v>
      </c>
      <c r="R105" s="141">
        <v>0.51736111111111105</v>
      </c>
      <c r="S105" s="73">
        <v>0.64236111111111105</v>
      </c>
      <c r="T105" s="42">
        <v>0.76736111111111116</v>
      </c>
      <c r="U105" s="42">
        <v>0.89236111111111116</v>
      </c>
      <c r="V105" s="42"/>
      <c r="W105" s="42"/>
      <c r="X105" s="42"/>
      <c r="Y105" s="42"/>
      <c r="Z105" s="42"/>
      <c r="AA105" s="42"/>
      <c r="AB105" s="42"/>
      <c r="AC105" s="63" t="s">
        <v>164</v>
      </c>
      <c r="AD105" s="142" t="s">
        <v>165</v>
      </c>
      <c r="AE105" s="63"/>
      <c r="AF105" s="63"/>
      <c r="AG105" s="45">
        <v>0.33333333333333331</v>
      </c>
      <c r="AH105" s="59">
        <v>0.45833333333333331</v>
      </c>
      <c r="AI105" s="62">
        <v>0.58819444444444446</v>
      </c>
      <c r="AJ105" s="143">
        <v>0.70833333333333337</v>
      </c>
      <c r="AK105" s="144">
        <v>0.83333333333333337</v>
      </c>
      <c r="AL105" s="45"/>
      <c r="AM105" s="45"/>
      <c r="AN105" s="45"/>
      <c r="AO105" s="45"/>
      <c r="AP105" s="142" t="s">
        <v>166</v>
      </c>
      <c r="AQ105" s="101" t="s">
        <v>167</v>
      </c>
    </row>
    <row r="106" spans="1:43" ht="18.75" customHeight="1">
      <c r="A106" s="19" t="s">
        <v>61</v>
      </c>
      <c r="B106" s="20" t="s">
        <v>64</v>
      </c>
      <c r="C106" s="20">
        <v>101</v>
      </c>
      <c r="D106" s="19">
        <v>131</v>
      </c>
      <c r="E106" s="74" t="s">
        <v>7</v>
      </c>
      <c r="F106" s="51" t="s">
        <v>168</v>
      </c>
      <c r="G106" s="24" t="s">
        <v>39</v>
      </c>
      <c r="H106" s="25">
        <v>0.30069444444444443</v>
      </c>
      <c r="I106" s="24" t="s">
        <v>169</v>
      </c>
      <c r="J106" s="25">
        <v>0.9375</v>
      </c>
      <c r="K106" s="26">
        <f t="shared" si="4"/>
        <v>10</v>
      </c>
      <c r="L106" s="27"/>
      <c r="M106" s="28"/>
      <c r="N106" s="29"/>
      <c r="O106" s="339"/>
      <c r="P106" s="41">
        <v>0.37222222222222223</v>
      </c>
      <c r="Q106" s="42">
        <v>0.51597222222222217</v>
      </c>
      <c r="R106" s="42">
        <v>0.65972222222222221</v>
      </c>
      <c r="S106" s="42">
        <v>0.80347222222222225</v>
      </c>
      <c r="T106" s="73">
        <v>0.93055555555555547</v>
      </c>
      <c r="U106" s="42"/>
      <c r="V106" s="42"/>
      <c r="W106" s="42"/>
      <c r="X106" s="42"/>
      <c r="Y106" s="42"/>
      <c r="Z106" s="42"/>
      <c r="AA106" s="42"/>
      <c r="AB106" s="42"/>
      <c r="AC106" s="145" t="s">
        <v>170</v>
      </c>
      <c r="AD106" s="43"/>
      <c r="AE106" s="44"/>
      <c r="AF106" s="44"/>
      <c r="AG106" s="45">
        <v>0.30208333333333331</v>
      </c>
      <c r="AH106" s="45">
        <v>0.4381944444444445</v>
      </c>
      <c r="AI106" s="45">
        <v>0.58194444444444449</v>
      </c>
      <c r="AJ106" s="45">
        <v>0.72569444444444453</v>
      </c>
      <c r="AK106" s="45">
        <v>0.8666666666666667</v>
      </c>
      <c r="AL106" s="45"/>
      <c r="AM106" s="45"/>
      <c r="AN106" s="45"/>
      <c r="AO106" s="45"/>
      <c r="AP106" s="46"/>
      <c r="AQ106" s="46"/>
    </row>
    <row r="107" spans="1:43" ht="19.5" customHeight="1" thickBot="1">
      <c r="A107" s="146" t="s">
        <v>61</v>
      </c>
      <c r="B107" s="147" t="s">
        <v>64</v>
      </c>
      <c r="C107" s="147">
        <v>102</v>
      </c>
      <c r="D107" s="148">
        <v>1000</v>
      </c>
      <c r="E107" s="149" t="s">
        <v>171</v>
      </c>
      <c r="F107" s="150" t="s">
        <v>137</v>
      </c>
      <c r="G107" s="151" t="s">
        <v>139</v>
      </c>
      <c r="H107" s="152">
        <v>0.3125</v>
      </c>
      <c r="I107" s="151" t="s">
        <v>171</v>
      </c>
      <c r="J107" s="152">
        <v>0.92361111111111116</v>
      </c>
      <c r="K107" s="153">
        <f t="shared" si="4"/>
        <v>12</v>
      </c>
      <c r="L107" s="27"/>
      <c r="M107" s="28"/>
      <c r="N107" s="29"/>
      <c r="O107" s="339"/>
      <c r="P107" s="154">
        <v>0.37152777777777773</v>
      </c>
      <c r="Q107" s="155">
        <v>0.46875</v>
      </c>
      <c r="R107" s="155">
        <v>0.58333333333333337</v>
      </c>
      <c r="S107" s="155">
        <v>0.70486111111111116</v>
      </c>
      <c r="T107" s="155">
        <v>0.8125</v>
      </c>
      <c r="U107" s="155">
        <v>0.92361111111111116</v>
      </c>
      <c r="V107" s="155"/>
      <c r="W107" s="156"/>
      <c r="X107" s="156"/>
      <c r="Y107" s="156"/>
      <c r="Z107" s="156"/>
      <c r="AA107" s="156"/>
      <c r="AB107" s="156"/>
      <c r="AC107" s="157"/>
      <c r="AD107" s="158"/>
      <c r="AE107" s="159"/>
      <c r="AF107" s="159"/>
      <c r="AG107" s="160">
        <v>0.3125</v>
      </c>
      <c r="AH107" s="160">
        <v>0.4201388888888889</v>
      </c>
      <c r="AI107" s="160">
        <v>0.52083333333333337</v>
      </c>
      <c r="AJ107" s="160">
        <v>0.64583333333333337</v>
      </c>
      <c r="AK107" s="160">
        <v>0.75694444444444453</v>
      </c>
      <c r="AL107" s="160">
        <v>0.86805555555555547</v>
      </c>
      <c r="AM107" s="160"/>
      <c r="AN107" s="161"/>
      <c r="AO107" s="161"/>
      <c r="AP107" s="162"/>
      <c r="AQ107" s="163"/>
    </row>
    <row r="108" spans="1:43" ht="18.75" customHeight="1">
      <c r="A108" s="164" t="s">
        <v>172</v>
      </c>
      <c r="B108" s="165" t="s">
        <v>173</v>
      </c>
      <c r="C108" s="165">
        <v>1</v>
      </c>
      <c r="D108" s="166" t="s">
        <v>174</v>
      </c>
      <c r="E108" s="167" t="s">
        <v>7</v>
      </c>
      <c r="F108" s="168" t="s">
        <v>7</v>
      </c>
      <c r="G108" s="169" t="s">
        <v>7</v>
      </c>
      <c r="H108" s="170">
        <v>0.25694444444444448</v>
      </c>
      <c r="I108" s="171" t="s">
        <v>7</v>
      </c>
      <c r="J108" s="170">
        <v>0.875</v>
      </c>
      <c r="K108" s="172">
        <f t="shared" si="4"/>
        <v>9</v>
      </c>
      <c r="L108" s="173"/>
      <c r="M108" s="174"/>
      <c r="N108" s="175"/>
      <c r="O108" s="341"/>
      <c r="P108" s="30">
        <v>0.25694444444444448</v>
      </c>
      <c r="Q108" s="31">
        <v>0.3263888888888889</v>
      </c>
      <c r="R108" s="31">
        <v>0.39861111111111108</v>
      </c>
      <c r="S108" s="31">
        <v>0.47361111111111115</v>
      </c>
      <c r="T108" s="31">
        <v>0.55277777777777781</v>
      </c>
      <c r="U108" s="31">
        <v>0.63194444444444442</v>
      </c>
      <c r="V108" s="31">
        <v>0.7104166666666667</v>
      </c>
      <c r="W108" s="31">
        <v>0.79583333333333339</v>
      </c>
      <c r="X108" s="31">
        <v>0.875</v>
      </c>
      <c r="Y108" s="31"/>
      <c r="Z108" s="31"/>
      <c r="AA108" s="31"/>
      <c r="AB108" s="31"/>
      <c r="AC108" s="32"/>
      <c r="AD108" s="33"/>
      <c r="AE108" s="33"/>
      <c r="AF108" s="33"/>
      <c r="AG108" s="34"/>
      <c r="AH108" s="34"/>
      <c r="AI108" s="34"/>
      <c r="AJ108" s="34"/>
      <c r="AK108" s="34"/>
      <c r="AL108" s="34"/>
      <c r="AM108" s="34"/>
      <c r="AN108" s="34"/>
      <c r="AO108" s="34"/>
      <c r="AP108" s="35"/>
      <c r="AQ108" s="35"/>
    </row>
    <row r="109" spans="1:43" ht="18.75" customHeight="1">
      <c r="A109" s="19" t="s">
        <v>172</v>
      </c>
      <c r="B109" s="20" t="s">
        <v>175</v>
      </c>
      <c r="C109" s="20">
        <v>2</v>
      </c>
      <c r="D109" s="176" t="s">
        <v>174</v>
      </c>
      <c r="E109" s="177" t="s">
        <v>7</v>
      </c>
      <c r="F109" s="178" t="s">
        <v>7</v>
      </c>
      <c r="G109" s="24" t="s">
        <v>7</v>
      </c>
      <c r="H109" s="25">
        <v>0.27430555555555552</v>
      </c>
      <c r="I109" s="72" t="s">
        <v>7</v>
      </c>
      <c r="J109" s="25">
        <v>0.89930555555555547</v>
      </c>
      <c r="K109" s="26">
        <f t="shared" si="4"/>
        <v>9</v>
      </c>
      <c r="L109" s="27"/>
      <c r="M109" s="28"/>
      <c r="N109" s="29"/>
      <c r="O109" s="339"/>
      <c r="P109" s="41">
        <v>0.27430555555555552</v>
      </c>
      <c r="Q109" s="42">
        <v>0.34375</v>
      </c>
      <c r="R109" s="42">
        <v>0.41736111111111113</v>
      </c>
      <c r="S109" s="42">
        <v>0.49236111111111108</v>
      </c>
      <c r="T109" s="42">
        <v>0.57361111111111118</v>
      </c>
      <c r="U109" s="42">
        <v>0.65069444444444446</v>
      </c>
      <c r="V109" s="42">
        <v>0.73263888888888884</v>
      </c>
      <c r="W109" s="42">
        <v>0.81458333333333333</v>
      </c>
      <c r="X109" s="42">
        <v>0.89930555555555547</v>
      </c>
      <c r="Y109" s="42"/>
      <c r="Z109" s="42"/>
      <c r="AA109" s="42"/>
      <c r="AB109" s="42"/>
      <c r="AC109" s="43"/>
      <c r="AD109" s="44"/>
      <c r="AE109" s="44"/>
      <c r="AF109" s="44"/>
      <c r="AG109" s="45"/>
      <c r="AH109" s="45"/>
      <c r="AI109" s="45"/>
      <c r="AJ109" s="45"/>
      <c r="AK109" s="45"/>
      <c r="AL109" s="45"/>
      <c r="AM109" s="45"/>
      <c r="AN109" s="45"/>
      <c r="AO109" s="45"/>
      <c r="AP109" s="46"/>
      <c r="AQ109" s="46"/>
    </row>
    <row r="110" spans="1:43" ht="18.75" customHeight="1">
      <c r="A110" s="19" t="s">
        <v>172</v>
      </c>
      <c r="B110" s="20" t="s">
        <v>175</v>
      </c>
      <c r="C110" s="20">
        <v>3</v>
      </c>
      <c r="D110" s="176" t="s">
        <v>174</v>
      </c>
      <c r="E110" s="177" t="s">
        <v>7</v>
      </c>
      <c r="F110" s="178" t="s">
        <v>7</v>
      </c>
      <c r="G110" s="24" t="s">
        <v>7</v>
      </c>
      <c r="H110" s="25">
        <v>0.29166666666666669</v>
      </c>
      <c r="I110" s="72" t="s">
        <v>7</v>
      </c>
      <c r="J110" s="25">
        <v>0.92013888888888884</v>
      </c>
      <c r="K110" s="26">
        <f t="shared" si="4"/>
        <v>9</v>
      </c>
      <c r="L110" s="38"/>
      <c r="M110" s="39" t="s">
        <v>65</v>
      </c>
      <c r="N110" s="40"/>
      <c r="O110" s="338"/>
      <c r="P110" s="41">
        <v>0.29166666666666669</v>
      </c>
      <c r="Q110" s="42">
        <v>0.3611111111111111</v>
      </c>
      <c r="R110" s="42">
        <v>0.43611111111111112</v>
      </c>
      <c r="S110" s="42">
        <v>0.51111111111111118</v>
      </c>
      <c r="T110" s="42">
        <v>0.59444444444444444</v>
      </c>
      <c r="U110" s="42">
        <v>0.6694444444444444</v>
      </c>
      <c r="V110" s="42">
        <v>0.75486111111111109</v>
      </c>
      <c r="W110" s="42">
        <v>0.83333333333333337</v>
      </c>
      <c r="X110" s="42">
        <v>0.92013888888888884</v>
      </c>
      <c r="Y110" s="42"/>
      <c r="Z110" s="42"/>
      <c r="AA110" s="42"/>
      <c r="AB110" s="42"/>
      <c r="AC110" s="43"/>
      <c r="AD110" s="44"/>
      <c r="AE110" s="44"/>
      <c r="AF110" s="44"/>
      <c r="AG110" s="45"/>
      <c r="AH110" s="45"/>
      <c r="AI110" s="45"/>
      <c r="AJ110" s="45"/>
      <c r="AK110" s="45"/>
      <c r="AL110" s="45"/>
      <c r="AM110" s="45"/>
      <c r="AN110" s="45"/>
      <c r="AO110" s="45"/>
      <c r="AP110" s="46"/>
      <c r="AQ110" s="46"/>
    </row>
    <row r="111" spans="1:43" ht="18.75" customHeight="1">
      <c r="A111" s="19" t="s">
        <v>172</v>
      </c>
      <c r="B111" s="20" t="s">
        <v>175</v>
      </c>
      <c r="C111" s="20">
        <v>4</v>
      </c>
      <c r="D111" s="176" t="s">
        <v>174</v>
      </c>
      <c r="E111" s="177" t="s">
        <v>7</v>
      </c>
      <c r="F111" s="178" t="s">
        <v>7</v>
      </c>
      <c r="G111" s="24" t="s">
        <v>7</v>
      </c>
      <c r="H111" s="25">
        <v>0.30902777777777779</v>
      </c>
      <c r="I111" s="72" t="s">
        <v>7</v>
      </c>
      <c r="J111" s="25">
        <v>0.9375</v>
      </c>
      <c r="K111" s="26">
        <f t="shared" si="4"/>
        <v>9</v>
      </c>
      <c r="L111" s="27"/>
      <c r="M111" s="28"/>
      <c r="N111" s="29"/>
      <c r="O111" s="339"/>
      <c r="P111" s="41">
        <v>0.30902777777777779</v>
      </c>
      <c r="Q111" s="42">
        <v>0.37986111111111115</v>
      </c>
      <c r="R111" s="42">
        <v>0.4548611111111111</v>
      </c>
      <c r="S111" s="42">
        <v>0.53194444444444444</v>
      </c>
      <c r="T111" s="42">
        <v>0.61319444444444449</v>
      </c>
      <c r="U111" s="42">
        <v>0.68819444444444444</v>
      </c>
      <c r="V111" s="42">
        <v>0.77708333333333324</v>
      </c>
      <c r="W111" s="42">
        <v>0.8520833333333333</v>
      </c>
      <c r="X111" s="42">
        <v>0.9375</v>
      </c>
      <c r="Y111" s="42"/>
      <c r="Z111" s="42"/>
      <c r="AA111" s="42"/>
      <c r="AB111" s="42"/>
      <c r="AC111" s="43"/>
      <c r="AD111" s="44"/>
      <c r="AE111" s="44"/>
      <c r="AF111" s="44"/>
      <c r="AG111" s="45"/>
      <c r="AH111" s="45"/>
      <c r="AI111" s="45"/>
      <c r="AJ111" s="45"/>
      <c r="AK111" s="45"/>
      <c r="AL111" s="45"/>
      <c r="AM111" s="45"/>
      <c r="AN111" s="45"/>
      <c r="AO111" s="45"/>
      <c r="AP111" s="46"/>
      <c r="AQ111" s="46"/>
    </row>
    <row r="112" spans="1:43" ht="18.75" customHeight="1">
      <c r="A112" s="19" t="s">
        <v>172</v>
      </c>
      <c r="B112" s="20" t="s">
        <v>175</v>
      </c>
      <c r="C112" s="20">
        <v>5</v>
      </c>
      <c r="D112" s="69" t="s">
        <v>176</v>
      </c>
      <c r="E112" s="179" t="s">
        <v>7</v>
      </c>
      <c r="F112" s="37" t="s">
        <v>7</v>
      </c>
      <c r="G112" s="24" t="s">
        <v>7</v>
      </c>
      <c r="H112" s="25">
        <v>0.2638888888888889</v>
      </c>
      <c r="I112" s="72" t="s">
        <v>7</v>
      </c>
      <c r="J112" s="25">
        <v>0.875</v>
      </c>
      <c r="K112" s="26">
        <f t="shared" si="4"/>
        <v>9</v>
      </c>
      <c r="L112" s="27"/>
      <c r="M112" s="28"/>
      <c r="N112" s="29"/>
      <c r="O112" s="339"/>
      <c r="P112" s="41">
        <v>0.2638888888888889</v>
      </c>
      <c r="Q112" s="42">
        <v>0.34027777777777773</v>
      </c>
      <c r="R112" s="73">
        <v>0.41666666666666669</v>
      </c>
      <c r="S112" s="42">
        <v>0.49305555555555558</v>
      </c>
      <c r="T112" s="42">
        <v>0.56944444444444442</v>
      </c>
      <c r="U112" s="42">
        <v>0.64583333333333337</v>
      </c>
      <c r="V112" s="42">
        <v>0.72222222222222221</v>
      </c>
      <c r="W112" s="42">
        <v>0.79861111111111116</v>
      </c>
      <c r="X112" s="42">
        <v>0.875</v>
      </c>
      <c r="Y112" s="42"/>
      <c r="Z112" s="42"/>
      <c r="AA112" s="42"/>
      <c r="AB112" s="42"/>
      <c r="AC112" s="43" t="s">
        <v>177</v>
      </c>
      <c r="AD112" s="44"/>
      <c r="AE112" s="44"/>
      <c r="AF112" s="4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5"/>
      <c r="AQ112" s="35"/>
    </row>
    <row r="113" spans="1:43" ht="18.75" customHeight="1">
      <c r="A113" s="19" t="s">
        <v>172</v>
      </c>
      <c r="B113" s="20" t="s">
        <v>175</v>
      </c>
      <c r="C113" s="20">
        <v>6</v>
      </c>
      <c r="D113" s="69" t="s">
        <v>176</v>
      </c>
      <c r="E113" s="179" t="s">
        <v>7</v>
      </c>
      <c r="F113" s="37" t="s">
        <v>7</v>
      </c>
      <c r="G113" s="24" t="s">
        <v>7</v>
      </c>
      <c r="H113" s="25">
        <v>0.28263888888888888</v>
      </c>
      <c r="I113" s="72" t="s">
        <v>7</v>
      </c>
      <c r="J113" s="25">
        <v>0.89374999999999993</v>
      </c>
      <c r="K113" s="26">
        <f t="shared" si="4"/>
        <v>9</v>
      </c>
      <c r="L113" s="180"/>
      <c r="M113" s="181"/>
      <c r="N113" s="182"/>
      <c r="O113" s="342"/>
      <c r="P113" s="41">
        <v>0.28263888888888888</v>
      </c>
      <c r="Q113" s="42">
        <v>0.35902777777777778</v>
      </c>
      <c r="R113" s="42">
        <v>0.43541666666666662</v>
      </c>
      <c r="S113" s="42">
        <v>0.51180555555555551</v>
      </c>
      <c r="T113" s="42">
        <v>0.58819444444444446</v>
      </c>
      <c r="U113" s="42">
        <v>0.6645833333333333</v>
      </c>
      <c r="V113" s="42">
        <v>0.74097222222222225</v>
      </c>
      <c r="W113" s="42">
        <v>0.81736111111111109</v>
      </c>
      <c r="X113" s="42">
        <v>0.89374999999999993</v>
      </c>
      <c r="Y113" s="42"/>
      <c r="Z113" s="42"/>
      <c r="AA113" s="42"/>
      <c r="AB113" s="42"/>
      <c r="AC113" s="43"/>
      <c r="AD113" s="44"/>
      <c r="AE113" s="44"/>
      <c r="AF113" s="44"/>
      <c r="AG113" s="45"/>
      <c r="AH113" s="45"/>
      <c r="AI113" s="45"/>
      <c r="AJ113" s="45"/>
      <c r="AK113" s="45"/>
      <c r="AL113" s="45"/>
      <c r="AM113" s="45"/>
      <c r="AN113" s="45"/>
      <c r="AO113" s="45"/>
      <c r="AP113" s="46"/>
      <c r="AQ113" s="46"/>
    </row>
    <row r="114" spans="1:43" ht="18.75" customHeight="1">
      <c r="A114" s="19" t="s">
        <v>172</v>
      </c>
      <c r="B114" s="20" t="s">
        <v>175</v>
      </c>
      <c r="C114" s="20">
        <v>7</v>
      </c>
      <c r="D114" s="69" t="s">
        <v>176</v>
      </c>
      <c r="E114" s="179" t="s">
        <v>7</v>
      </c>
      <c r="F114" s="37" t="s">
        <v>7</v>
      </c>
      <c r="G114" s="24" t="s">
        <v>7</v>
      </c>
      <c r="H114" s="25">
        <v>0.30208333333333331</v>
      </c>
      <c r="I114" s="72" t="s">
        <v>7</v>
      </c>
      <c r="J114" s="25">
        <v>0.91319444444444453</v>
      </c>
      <c r="K114" s="26">
        <f t="shared" si="4"/>
        <v>9</v>
      </c>
      <c r="L114" s="38"/>
      <c r="M114" s="39"/>
      <c r="N114" s="40"/>
      <c r="O114" s="338"/>
      <c r="P114" s="41">
        <v>0.30208333333333331</v>
      </c>
      <c r="Q114" s="42">
        <v>0.37847222222222227</v>
      </c>
      <c r="R114" s="42">
        <v>0.4548611111111111</v>
      </c>
      <c r="S114" s="42">
        <v>0.53125</v>
      </c>
      <c r="T114" s="42">
        <v>0.60763888888888895</v>
      </c>
      <c r="U114" s="42">
        <v>0.68402777777777779</v>
      </c>
      <c r="V114" s="42">
        <v>0.76041666666666663</v>
      </c>
      <c r="W114" s="42">
        <v>0.83680555555555547</v>
      </c>
      <c r="X114" s="42">
        <v>0.91319444444444453</v>
      </c>
      <c r="Y114" s="42"/>
      <c r="Z114" s="42"/>
      <c r="AA114" s="42"/>
      <c r="AB114" s="42"/>
      <c r="AC114" s="43"/>
      <c r="AD114" s="44"/>
      <c r="AE114" s="44"/>
      <c r="AF114" s="44"/>
      <c r="AG114" s="45"/>
      <c r="AH114" s="45"/>
      <c r="AI114" s="45"/>
      <c r="AJ114" s="45"/>
      <c r="AK114" s="45"/>
      <c r="AL114" s="45"/>
      <c r="AM114" s="45"/>
      <c r="AN114" s="45"/>
      <c r="AO114" s="45"/>
      <c r="AP114" s="46"/>
      <c r="AQ114" s="46"/>
    </row>
    <row r="115" spans="1:43" ht="18.75" customHeight="1">
      <c r="A115" s="19" t="s">
        <v>172</v>
      </c>
      <c r="B115" s="20" t="s">
        <v>175</v>
      </c>
      <c r="C115" s="20">
        <v>8</v>
      </c>
      <c r="D115" s="69" t="s">
        <v>176</v>
      </c>
      <c r="E115" s="179" t="s">
        <v>7</v>
      </c>
      <c r="F115" s="37" t="s">
        <v>7</v>
      </c>
      <c r="G115" s="24" t="s">
        <v>7</v>
      </c>
      <c r="H115" s="25">
        <v>0.32083333333333336</v>
      </c>
      <c r="I115" s="72" t="s">
        <v>7</v>
      </c>
      <c r="J115" s="25">
        <v>0.93194444444444446</v>
      </c>
      <c r="K115" s="26">
        <f t="shared" si="4"/>
        <v>9</v>
      </c>
      <c r="L115" s="27"/>
      <c r="M115" s="28"/>
      <c r="N115" s="29"/>
      <c r="O115" s="339"/>
      <c r="P115" s="41">
        <v>0.32083333333333336</v>
      </c>
      <c r="Q115" s="42">
        <v>0.3972222222222222</v>
      </c>
      <c r="R115" s="42">
        <v>0.47361111111111115</v>
      </c>
      <c r="S115" s="42">
        <v>0.54999999999999993</v>
      </c>
      <c r="T115" s="73">
        <v>0.62638888888888888</v>
      </c>
      <c r="U115" s="42">
        <v>0.70277777777777783</v>
      </c>
      <c r="V115" s="42">
        <v>0.77916666666666667</v>
      </c>
      <c r="W115" s="42">
        <v>0.85555555555555562</v>
      </c>
      <c r="X115" s="42">
        <v>0.93194444444444446</v>
      </c>
      <c r="Y115" s="42"/>
      <c r="Z115" s="42"/>
      <c r="AA115" s="42"/>
      <c r="AB115" s="42"/>
      <c r="AC115" s="43" t="s">
        <v>177</v>
      </c>
      <c r="AD115" s="44"/>
      <c r="AE115" s="44"/>
      <c r="AF115" s="44"/>
      <c r="AG115" s="45"/>
      <c r="AH115" s="45"/>
      <c r="AI115" s="45"/>
      <c r="AJ115" s="45"/>
      <c r="AK115" s="45"/>
      <c r="AL115" s="45"/>
      <c r="AM115" s="45"/>
      <c r="AN115" s="45"/>
      <c r="AO115" s="45"/>
      <c r="AP115" s="46"/>
      <c r="AQ115" s="46"/>
    </row>
    <row r="116" spans="1:43" ht="18.75" customHeight="1">
      <c r="A116" s="19" t="s">
        <v>172</v>
      </c>
      <c r="B116" s="20" t="s">
        <v>175</v>
      </c>
      <c r="C116" s="20">
        <v>9</v>
      </c>
      <c r="D116" s="21">
        <v>102</v>
      </c>
      <c r="E116" s="36" t="s">
        <v>2</v>
      </c>
      <c r="F116" s="108" t="s">
        <v>178</v>
      </c>
      <c r="G116" s="24" t="s">
        <v>2</v>
      </c>
      <c r="H116" s="25">
        <v>0.25347222222222221</v>
      </c>
      <c r="I116" s="24" t="s">
        <v>2</v>
      </c>
      <c r="J116" s="25">
        <v>0.875</v>
      </c>
      <c r="K116" s="26">
        <f t="shared" si="4"/>
        <v>9</v>
      </c>
      <c r="L116" s="180"/>
      <c r="M116" s="181"/>
      <c r="N116" s="182"/>
      <c r="O116" s="342"/>
      <c r="P116" s="41">
        <v>0.25347222222222221</v>
      </c>
      <c r="Q116" s="42">
        <v>0.4090277777777776</v>
      </c>
      <c r="R116" s="42">
        <v>0.5645833333333331</v>
      </c>
      <c r="S116" s="42">
        <v>0.72013888888888888</v>
      </c>
      <c r="T116" s="42">
        <v>0.875</v>
      </c>
      <c r="U116" s="42"/>
      <c r="V116" s="42"/>
      <c r="W116" s="42"/>
      <c r="X116" s="42"/>
      <c r="Y116" s="42"/>
      <c r="Z116" s="42"/>
      <c r="AA116" s="42"/>
      <c r="AB116" s="42"/>
      <c r="AC116" s="43"/>
      <c r="AD116" s="44"/>
      <c r="AE116" s="44"/>
      <c r="AF116" s="44"/>
      <c r="AG116" s="45">
        <v>0.32847222222222217</v>
      </c>
      <c r="AH116" s="45">
        <v>0.48402777777777756</v>
      </c>
      <c r="AI116" s="45">
        <v>0.63958333333333328</v>
      </c>
      <c r="AJ116" s="45">
        <v>0.79513888888888906</v>
      </c>
      <c r="AK116" s="45"/>
      <c r="AL116" s="45"/>
      <c r="AM116" s="45"/>
      <c r="AN116" s="45"/>
      <c r="AO116" s="45"/>
      <c r="AP116" s="46"/>
      <c r="AQ116" s="46"/>
    </row>
    <row r="117" spans="1:43" ht="18.75" customHeight="1">
      <c r="A117" s="19" t="s">
        <v>172</v>
      </c>
      <c r="B117" s="20" t="s">
        <v>175</v>
      </c>
      <c r="C117" s="20">
        <v>10</v>
      </c>
      <c r="D117" s="21">
        <v>102</v>
      </c>
      <c r="E117" s="36" t="s">
        <v>2</v>
      </c>
      <c r="F117" s="108" t="s">
        <v>178</v>
      </c>
      <c r="G117" s="24" t="s">
        <v>2</v>
      </c>
      <c r="H117" s="25">
        <v>0.27569444444444441</v>
      </c>
      <c r="I117" s="24" t="s">
        <v>2</v>
      </c>
      <c r="J117" s="25">
        <v>0.89236111111111116</v>
      </c>
      <c r="K117" s="26">
        <f t="shared" si="4"/>
        <v>9</v>
      </c>
      <c r="L117" s="180"/>
      <c r="M117" s="181"/>
      <c r="N117" s="182"/>
      <c r="O117" s="342"/>
      <c r="P117" s="41">
        <v>0.27569444444444441</v>
      </c>
      <c r="Q117" s="42">
        <v>0.4312499999999998</v>
      </c>
      <c r="R117" s="42">
        <v>0.58680555555555536</v>
      </c>
      <c r="S117" s="42">
        <v>0.74236111111111114</v>
      </c>
      <c r="T117" s="42">
        <v>0.89236111111111116</v>
      </c>
      <c r="U117" s="42"/>
      <c r="V117" s="42"/>
      <c r="W117" s="42"/>
      <c r="X117" s="42"/>
      <c r="Y117" s="42"/>
      <c r="Z117" s="42"/>
      <c r="AA117" s="42"/>
      <c r="AB117" s="42"/>
      <c r="AC117" s="43"/>
      <c r="AD117" s="44"/>
      <c r="AE117" s="44"/>
      <c r="AF117" s="44"/>
      <c r="AG117" s="45">
        <v>0.35069444444444436</v>
      </c>
      <c r="AH117" s="45">
        <v>0.50624999999999976</v>
      </c>
      <c r="AI117" s="45">
        <v>0.66180555555555554</v>
      </c>
      <c r="AJ117" s="45">
        <v>0.81736111111111132</v>
      </c>
      <c r="AK117" s="45"/>
      <c r="AL117" s="45"/>
      <c r="AM117" s="45"/>
      <c r="AN117" s="45"/>
      <c r="AO117" s="45"/>
      <c r="AP117" s="46"/>
      <c r="AQ117" s="46"/>
    </row>
    <row r="118" spans="1:43" ht="18.75" customHeight="1">
      <c r="A118" s="19" t="s">
        <v>172</v>
      </c>
      <c r="B118" s="20" t="s">
        <v>175</v>
      </c>
      <c r="C118" s="20">
        <v>11</v>
      </c>
      <c r="D118" s="21">
        <v>102</v>
      </c>
      <c r="E118" s="36" t="s">
        <v>2</v>
      </c>
      <c r="F118" s="108" t="s">
        <v>178</v>
      </c>
      <c r="G118" s="24" t="s">
        <v>2</v>
      </c>
      <c r="H118" s="25">
        <v>0.29791666666666661</v>
      </c>
      <c r="I118" s="24" t="s">
        <v>2</v>
      </c>
      <c r="J118" s="25">
        <v>0.90972222222222221</v>
      </c>
      <c r="K118" s="26">
        <f t="shared" si="4"/>
        <v>9</v>
      </c>
      <c r="L118" s="38"/>
      <c r="M118" s="39" t="s">
        <v>65</v>
      </c>
      <c r="N118" s="40"/>
      <c r="O118" s="338"/>
      <c r="P118" s="41">
        <v>0.29791666666666661</v>
      </c>
      <c r="Q118" s="42">
        <v>0.453472222222222</v>
      </c>
      <c r="R118" s="42">
        <v>0.60902777777777761</v>
      </c>
      <c r="S118" s="42">
        <v>0.76458333333333339</v>
      </c>
      <c r="T118" s="42">
        <v>0.90972222222222221</v>
      </c>
      <c r="U118" s="42"/>
      <c r="V118" s="42"/>
      <c r="W118" s="42"/>
      <c r="X118" s="42"/>
      <c r="Y118" s="42"/>
      <c r="Z118" s="42"/>
      <c r="AA118" s="42"/>
      <c r="AB118" s="42"/>
      <c r="AC118" s="43"/>
      <c r="AD118" s="44"/>
      <c r="AE118" s="44"/>
      <c r="AF118" s="44"/>
      <c r="AG118" s="45">
        <v>0.37291666666666656</v>
      </c>
      <c r="AH118" s="45">
        <v>0.52847222222222201</v>
      </c>
      <c r="AI118" s="45">
        <v>0.68402777777777779</v>
      </c>
      <c r="AJ118" s="45">
        <v>0.83958333333333357</v>
      </c>
      <c r="AK118" s="45"/>
      <c r="AL118" s="45"/>
      <c r="AM118" s="45"/>
      <c r="AN118" s="45"/>
      <c r="AO118" s="45"/>
      <c r="AP118" s="46"/>
      <c r="AQ118" s="46"/>
    </row>
    <row r="119" spans="1:43" ht="18.75" customHeight="1">
      <c r="A119" s="19" t="s">
        <v>172</v>
      </c>
      <c r="B119" s="20" t="s">
        <v>175</v>
      </c>
      <c r="C119" s="20">
        <v>12</v>
      </c>
      <c r="D119" s="19">
        <v>102</v>
      </c>
      <c r="E119" s="177" t="s">
        <v>17</v>
      </c>
      <c r="F119" s="51" t="s">
        <v>179</v>
      </c>
      <c r="G119" s="24" t="s">
        <v>2</v>
      </c>
      <c r="H119" s="25">
        <v>0.32013888888888881</v>
      </c>
      <c r="I119" s="24" t="s">
        <v>2</v>
      </c>
      <c r="J119" s="25">
        <v>0.93055555555555547</v>
      </c>
      <c r="K119" s="26">
        <f t="shared" si="4"/>
        <v>9</v>
      </c>
      <c r="L119" s="38"/>
      <c r="M119" s="39"/>
      <c r="N119" s="40"/>
      <c r="O119" s="338"/>
      <c r="P119" s="41">
        <v>0.32013888888888881</v>
      </c>
      <c r="Q119" s="42">
        <v>0.4756944444444442</v>
      </c>
      <c r="R119" s="42">
        <v>0.63124999999999987</v>
      </c>
      <c r="S119" s="42">
        <v>0.78680555555555565</v>
      </c>
      <c r="T119" s="73">
        <v>0.93055555555555547</v>
      </c>
      <c r="U119" s="42"/>
      <c r="V119" s="42"/>
      <c r="W119" s="42"/>
      <c r="X119" s="42"/>
      <c r="Y119" s="42"/>
      <c r="Z119" s="42"/>
      <c r="AA119" s="42"/>
      <c r="AB119" s="42"/>
      <c r="AC119" s="43" t="s">
        <v>180</v>
      </c>
      <c r="AD119" s="44"/>
      <c r="AE119" s="44"/>
      <c r="AF119" s="44"/>
      <c r="AG119" s="45">
        <v>0.39513888888888876</v>
      </c>
      <c r="AH119" s="45">
        <v>0.55069444444444426</v>
      </c>
      <c r="AI119" s="45">
        <v>0.70625000000000004</v>
      </c>
      <c r="AJ119" s="45">
        <v>0.86180555555555582</v>
      </c>
      <c r="AK119" s="45"/>
      <c r="AL119" s="45"/>
      <c r="AM119" s="45"/>
      <c r="AN119" s="45"/>
      <c r="AO119" s="45"/>
      <c r="AP119" s="46"/>
      <c r="AQ119" s="46"/>
    </row>
    <row r="120" spans="1:43" ht="18.75" customHeight="1">
      <c r="A120" s="19" t="s">
        <v>172</v>
      </c>
      <c r="B120" s="20" t="s">
        <v>175</v>
      </c>
      <c r="C120" s="20">
        <v>13</v>
      </c>
      <c r="D120" s="19">
        <v>102</v>
      </c>
      <c r="E120" s="177" t="s">
        <v>17</v>
      </c>
      <c r="F120" s="51" t="s">
        <v>179</v>
      </c>
      <c r="G120" s="24" t="s">
        <v>178</v>
      </c>
      <c r="H120" s="25">
        <v>0.26180555555555557</v>
      </c>
      <c r="I120" s="24" t="s">
        <v>178</v>
      </c>
      <c r="J120" s="25">
        <v>0.88888888888888884</v>
      </c>
      <c r="K120" s="26">
        <f t="shared" si="4"/>
        <v>9</v>
      </c>
      <c r="L120" s="38"/>
      <c r="M120" s="39"/>
      <c r="N120" s="40"/>
      <c r="O120" s="338"/>
      <c r="P120" s="41">
        <v>0.34236111111111101</v>
      </c>
      <c r="Q120" s="42">
        <v>0.4979166666666664</v>
      </c>
      <c r="R120" s="42">
        <v>0.65347222222222212</v>
      </c>
      <c r="S120" s="42">
        <v>0.8090277777777779</v>
      </c>
      <c r="T120" s="42"/>
      <c r="U120" s="42"/>
      <c r="V120" s="42"/>
      <c r="W120" s="42"/>
      <c r="X120" s="42"/>
      <c r="Y120" s="42"/>
      <c r="Z120" s="42"/>
      <c r="AA120" s="42"/>
      <c r="AB120" s="42"/>
      <c r="AC120" s="43"/>
      <c r="AD120" s="44"/>
      <c r="AE120" s="44"/>
      <c r="AF120" s="44"/>
      <c r="AG120" s="45">
        <v>0.26180555555555557</v>
      </c>
      <c r="AH120" s="45">
        <v>0.41736111111111096</v>
      </c>
      <c r="AI120" s="45">
        <v>0.57291666666666652</v>
      </c>
      <c r="AJ120" s="45">
        <v>0.7284722222222223</v>
      </c>
      <c r="AK120" s="45">
        <v>0.88888888888888884</v>
      </c>
      <c r="AL120" s="45"/>
      <c r="AM120" s="45"/>
      <c r="AN120" s="45"/>
      <c r="AO120" s="45"/>
      <c r="AP120" s="46"/>
      <c r="AQ120" s="46"/>
    </row>
    <row r="121" spans="1:43" ht="18.75" customHeight="1">
      <c r="A121" s="19" t="s">
        <v>172</v>
      </c>
      <c r="B121" s="20" t="s">
        <v>175</v>
      </c>
      <c r="C121" s="20">
        <v>14</v>
      </c>
      <c r="D121" s="19">
        <v>102</v>
      </c>
      <c r="E121" s="177" t="s">
        <v>2</v>
      </c>
      <c r="F121" s="51" t="s">
        <v>178</v>
      </c>
      <c r="G121" s="24" t="s">
        <v>178</v>
      </c>
      <c r="H121" s="25">
        <v>0.28402777777777777</v>
      </c>
      <c r="I121" s="24" t="s">
        <v>178</v>
      </c>
      <c r="J121" s="25">
        <v>0.91319444444444453</v>
      </c>
      <c r="K121" s="26">
        <f t="shared" si="4"/>
        <v>9</v>
      </c>
      <c r="L121" s="38"/>
      <c r="M121" s="39" t="s">
        <v>65</v>
      </c>
      <c r="N121" s="40"/>
      <c r="O121" s="338"/>
      <c r="P121" s="41">
        <v>0.3645833333333332</v>
      </c>
      <c r="Q121" s="42">
        <v>0.5201388888888886</v>
      </c>
      <c r="R121" s="42">
        <v>0.67569444444444438</v>
      </c>
      <c r="S121" s="42">
        <v>0.83125000000000016</v>
      </c>
      <c r="T121" s="42"/>
      <c r="U121" s="42"/>
      <c r="V121" s="42"/>
      <c r="W121" s="42"/>
      <c r="X121" s="42"/>
      <c r="Y121" s="42"/>
      <c r="Z121" s="42"/>
      <c r="AA121" s="42"/>
      <c r="AB121" s="42"/>
      <c r="AC121" s="43"/>
      <c r="AD121" s="44"/>
      <c r="AE121" s="44"/>
      <c r="AF121" s="44"/>
      <c r="AG121" s="45">
        <v>0.28402777777777777</v>
      </c>
      <c r="AH121" s="45">
        <v>0.43958333333333316</v>
      </c>
      <c r="AI121" s="45">
        <v>0.59513888888888877</v>
      </c>
      <c r="AJ121" s="45">
        <v>0.75069444444444455</v>
      </c>
      <c r="AK121" s="45">
        <v>0.91319444444444453</v>
      </c>
      <c r="AL121" s="45"/>
      <c r="AM121" s="45"/>
      <c r="AN121" s="45"/>
      <c r="AO121" s="45"/>
      <c r="AP121" s="46"/>
      <c r="AQ121" s="46"/>
    </row>
    <row r="122" spans="1:43" ht="18.75" customHeight="1">
      <c r="A122" s="19" t="s">
        <v>181</v>
      </c>
      <c r="B122" s="20" t="s">
        <v>175</v>
      </c>
      <c r="C122" s="20">
        <v>15</v>
      </c>
      <c r="D122" s="19">
        <v>102</v>
      </c>
      <c r="E122" s="177" t="s">
        <v>2</v>
      </c>
      <c r="F122" s="51" t="s">
        <v>178</v>
      </c>
      <c r="G122" s="24" t="s">
        <v>178</v>
      </c>
      <c r="H122" s="25">
        <v>0.30624999999999997</v>
      </c>
      <c r="I122" s="24" t="s">
        <v>178</v>
      </c>
      <c r="J122" s="25">
        <v>0.9375</v>
      </c>
      <c r="K122" s="26">
        <f t="shared" si="4"/>
        <v>9</v>
      </c>
      <c r="L122" s="180"/>
      <c r="M122" s="181"/>
      <c r="N122" s="182"/>
      <c r="O122" s="342"/>
      <c r="P122" s="41">
        <v>0.3868055555555554</v>
      </c>
      <c r="Q122" s="42">
        <v>0.54236111111111085</v>
      </c>
      <c r="R122" s="42">
        <v>0.69791666666666663</v>
      </c>
      <c r="S122" s="42">
        <v>0.85347222222222241</v>
      </c>
      <c r="T122" s="73"/>
      <c r="U122" s="42"/>
      <c r="V122" s="42"/>
      <c r="W122" s="42"/>
      <c r="X122" s="42"/>
      <c r="Y122" s="42"/>
      <c r="Z122" s="42"/>
      <c r="AA122" s="42"/>
      <c r="AB122" s="42"/>
      <c r="AC122" s="43"/>
      <c r="AD122" s="44"/>
      <c r="AE122" s="44"/>
      <c r="AF122" s="44"/>
      <c r="AG122" s="45">
        <v>0.30624999999999997</v>
      </c>
      <c r="AH122" s="45">
        <v>0.46180555555555536</v>
      </c>
      <c r="AI122" s="45">
        <v>0.61736111111111114</v>
      </c>
      <c r="AJ122" s="45">
        <v>0.77291666666666681</v>
      </c>
      <c r="AK122" s="45">
        <v>0.9375</v>
      </c>
      <c r="AL122" s="45"/>
      <c r="AM122" s="45"/>
      <c r="AN122" s="45"/>
      <c r="AO122" s="45"/>
      <c r="AP122" s="46"/>
      <c r="AQ122" s="46"/>
    </row>
    <row r="123" spans="1:43" ht="18.75" customHeight="1">
      <c r="A123" s="19" t="s">
        <v>181</v>
      </c>
      <c r="B123" s="20" t="s">
        <v>175</v>
      </c>
      <c r="C123" s="20">
        <v>16</v>
      </c>
      <c r="D123" s="19">
        <v>108</v>
      </c>
      <c r="E123" s="167" t="s">
        <v>133</v>
      </c>
      <c r="F123" s="183" t="s">
        <v>17</v>
      </c>
      <c r="G123" s="24" t="s">
        <v>11</v>
      </c>
      <c r="H123" s="25">
        <v>0.27083333333333331</v>
      </c>
      <c r="I123" s="24" t="s">
        <v>133</v>
      </c>
      <c r="J123" s="25">
        <v>0.92222222222222217</v>
      </c>
      <c r="K123" s="26">
        <f t="shared" si="4"/>
        <v>11</v>
      </c>
      <c r="L123" s="27"/>
      <c r="M123" s="28"/>
      <c r="N123" s="29"/>
      <c r="O123" s="339"/>
      <c r="P123" s="41">
        <v>0.27083333333333331</v>
      </c>
      <c r="Q123" s="184">
        <v>0.3979166666666667</v>
      </c>
      <c r="R123" s="184">
        <v>0.52986111111111112</v>
      </c>
      <c r="S123" s="184">
        <v>0.66180555555555554</v>
      </c>
      <c r="T123" s="184">
        <v>0.79375000000000007</v>
      </c>
      <c r="U123" s="184">
        <v>0.92222222222222217</v>
      </c>
      <c r="V123" s="184"/>
      <c r="W123" s="184"/>
      <c r="X123" s="184"/>
      <c r="Y123" s="185"/>
      <c r="Z123" s="185"/>
      <c r="AA123" s="185"/>
      <c r="AB123" s="185"/>
      <c r="AC123" s="186"/>
      <c r="AD123" s="186"/>
      <c r="AE123" s="186"/>
      <c r="AF123" s="186"/>
      <c r="AG123" s="93">
        <v>0.33194444444444443</v>
      </c>
      <c r="AH123" s="93">
        <v>0.46388888888888885</v>
      </c>
      <c r="AI123" s="93">
        <v>0.59583333333333333</v>
      </c>
      <c r="AJ123" s="93">
        <v>0.72777777777777775</v>
      </c>
      <c r="AK123" s="93">
        <v>0.85972222222222217</v>
      </c>
      <c r="AL123" s="93"/>
      <c r="AM123" s="93"/>
      <c r="AN123" s="93"/>
      <c r="AO123" s="93"/>
      <c r="AP123" s="46"/>
      <c r="AQ123" s="46"/>
    </row>
    <row r="124" spans="1:43" ht="18.75" customHeight="1">
      <c r="A124" s="19" t="s">
        <v>181</v>
      </c>
      <c r="B124" s="20" t="s">
        <v>175</v>
      </c>
      <c r="C124" s="20">
        <v>17</v>
      </c>
      <c r="D124" s="19">
        <v>19</v>
      </c>
      <c r="E124" s="74" t="s">
        <v>182</v>
      </c>
      <c r="F124" s="178" t="s">
        <v>183</v>
      </c>
      <c r="G124" s="24" t="s">
        <v>184</v>
      </c>
      <c r="H124" s="25">
        <v>0.29583333333333334</v>
      </c>
      <c r="I124" s="24" t="s">
        <v>14</v>
      </c>
      <c r="J124" s="25">
        <v>0.92361111111111116</v>
      </c>
      <c r="K124" s="26">
        <f t="shared" si="4"/>
        <v>10</v>
      </c>
      <c r="L124" s="27"/>
      <c r="M124" s="28"/>
      <c r="N124" s="29"/>
      <c r="O124" s="339"/>
      <c r="P124" s="41">
        <v>0.29583333333333334</v>
      </c>
      <c r="Q124" s="42">
        <v>0.43611111111111112</v>
      </c>
      <c r="R124" s="73">
        <v>0.57986111111111105</v>
      </c>
      <c r="S124" s="73">
        <v>0.72361111111111109</v>
      </c>
      <c r="T124" s="65">
        <v>0.86111111111111116</v>
      </c>
      <c r="U124" s="42"/>
      <c r="V124" s="42"/>
      <c r="W124" s="42"/>
      <c r="X124" s="42"/>
      <c r="Y124" s="42"/>
      <c r="Z124" s="42"/>
      <c r="AA124" s="42"/>
      <c r="AB124" s="42"/>
      <c r="AC124" s="43" t="s">
        <v>185</v>
      </c>
      <c r="AD124" s="187"/>
      <c r="AE124" s="187"/>
      <c r="AF124" s="44"/>
      <c r="AG124" s="45">
        <v>0.36180555555555555</v>
      </c>
      <c r="AH124" s="59">
        <v>0.50208333333333333</v>
      </c>
      <c r="AI124" s="59">
        <v>0.64583333333333337</v>
      </c>
      <c r="AJ124" s="45">
        <v>0.7895833333333333</v>
      </c>
      <c r="AK124" s="45">
        <v>0.92361111111111116</v>
      </c>
      <c r="AL124" s="45"/>
      <c r="AM124" s="45"/>
      <c r="AN124" s="45"/>
      <c r="AO124" s="45"/>
      <c r="AP124" s="188" t="s">
        <v>186</v>
      </c>
      <c r="AQ124" s="46"/>
    </row>
    <row r="125" spans="1:43" ht="18.75" customHeight="1">
      <c r="A125" s="19" t="s">
        <v>181</v>
      </c>
      <c r="B125" s="20" t="s">
        <v>175</v>
      </c>
      <c r="C125" s="20">
        <v>18</v>
      </c>
      <c r="D125" s="19">
        <v>19</v>
      </c>
      <c r="E125" s="74" t="s">
        <v>182</v>
      </c>
      <c r="F125" s="178" t="s">
        <v>183</v>
      </c>
      <c r="G125" s="24" t="s">
        <v>14</v>
      </c>
      <c r="H125" s="25">
        <v>0.27430555555555552</v>
      </c>
      <c r="I125" s="24" t="s">
        <v>184</v>
      </c>
      <c r="J125" s="25">
        <v>0.90277777777777779</v>
      </c>
      <c r="K125" s="26">
        <f t="shared" si="4"/>
        <v>10</v>
      </c>
      <c r="L125" s="27"/>
      <c r="M125" s="28"/>
      <c r="N125" s="29"/>
      <c r="O125" s="339"/>
      <c r="P125" s="41">
        <v>0.34166666666666662</v>
      </c>
      <c r="Q125" s="73">
        <v>0.48402777777777778</v>
      </c>
      <c r="R125" s="42">
        <v>0.62777777777777777</v>
      </c>
      <c r="S125" s="73">
        <v>0.7715277777777777</v>
      </c>
      <c r="T125" s="42">
        <v>0.90277777777777779</v>
      </c>
      <c r="U125" s="42"/>
      <c r="V125" s="42"/>
      <c r="W125" s="42"/>
      <c r="X125" s="42"/>
      <c r="Y125" s="42"/>
      <c r="Z125" s="42"/>
      <c r="AA125" s="42"/>
      <c r="AB125" s="42"/>
      <c r="AC125" s="43" t="s">
        <v>185</v>
      </c>
      <c r="AD125" s="187"/>
      <c r="AE125" s="187"/>
      <c r="AF125" s="44"/>
      <c r="AG125" s="45">
        <v>0.27430555555555552</v>
      </c>
      <c r="AH125" s="59">
        <v>0.40763888888888888</v>
      </c>
      <c r="AI125" s="45">
        <v>0.54999999999999993</v>
      </c>
      <c r="AJ125" s="59">
        <v>0.69374999999999998</v>
      </c>
      <c r="AK125" s="45">
        <v>0.83611111111111114</v>
      </c>
      <c r="AL125" s="45"/>
      <c r="AM125" s="45"/>
      <c r="AN125" s="45"/>
      <c r="AO125" s="45"/>
      <c r="AP125" s="188" t="s">
        <v>186</v>
      </c>
      <c r="AQ125" s="46"/>
    </row>
    <row r="126" spans="1:43" ht="18.75" customHeight="1">
      <c r="A126" s="19" t="s">
        <v>181</v>
      </c>
      <c r="B126" s="20" t="s">
        <v>175</v>
      </c>
      <c r="C126" s="20">
        <v>19</v>
      </c>
      <c r="D126" s="189">
        <v>73</v>
      </c>
      <c r="E126" s="190" t="s">
        <v>187</v>
      </c>
      <c r="F126" s="84" t="s">
        <v>188</v>
      </c>
      <c r="G126" s="169" t="s">
        <v>187</v>
      </c>
      <c r="H126" s="170">
        <v>0.28125</v>
      </c>
      <c r="I126" s="24" t="s">
        <v>189</v>
      </c>
      <c r="J126" s="25">
        <v>0.92083333333333339</v>
      </c>
      <c r="K126" s="172">
        <f t="shared" si="4"/>
        <v>12</v>
      </c>
      <c r="L126" s="191" t="s">
        <v>65</v>
      </c>
      <c r="M126" s="39" t="s">
        <v>65</v>
      </c>
      <c r="N126" s="40"/>
      <c r="O126" s="343" t="s">
        <v>65</v>
      </c>
      <c r="P126" s="85">
        <v>0.28125</v>
      </c>
      <c r="Q126" s="193">
        <v>0.38541666666666669</v>
      </c>
      <c r="R126" s="193">
        <v>0.49305555555555558</v>
      </c>
      <c r="S126" s="193">
        <v>0.625</v>
      </c>
      <c r="T126" s="193">
        <v>0.7402777777777777</v>
      </c>
      <c r="U126" s="86">
        <v>0.86388888888888893</v>
      </c>
      <c r="V126" s="86"/>
      <c r="W126" s="86"/>
      <c r="X126" s="87"/>
      <c r="Y126" s="87"/>
      <c r="Z126" s="87"/>
      <c r="AA126" s="87"/>
      <c r="AB126" s="87"/>
      <c r="AC126" s="88"/>
      <c r="AD126" s="89"/>
      <c r="AE126" s="89"/>
      <c r="AF126" s="89"/>
      <c r="AG126" s="34">
        <v>0.33333333333333331</v>
      </c>
      <c r="AH126" s="198">
        <v>0.4375</v>
      </c>
      <c r="AI126" s="34">
        <v>0.55208333333333337</v>
      </c>
      <c r="AJ126" s="198">
        <v>0.68055555555555547</v>
      </c>
      <c r="AK126" s="34">
        <v>0.80208333333333337</v>
      </c>
      <c r="AL126" s="34">
        <v>0.92083333333333339</v>
      </c>
      <c r="AM126" s="34"/>
      <c r="AN126" s="34"/>
      <c r="AO126" s="34"/>
      <c r="AP126" s="134"/>
      <c r="AQ126" s="35"/>
    </row>
    <row r="127" spans="1:43" ht="18.75" customHeight="1">
      <c r="A127" s="19" t="s">
        <v>181</v>
      </c>
      <c r="B127" s="20" t="s">
        <v>175</v>
      </c>
      <c r="C127" s="20">
        <v>20</v>
      </c>
      <c r="D127" s="50">
        <v>73</v>
      </c>
      <c r="E127" s="92" t="s">
        <v>187</v>
      </c>
      <c r="F127" s="75" t="s">
        <v>188</v>
      </c>
      <c r="G127" s="24" t="s">
        <v>188</v>
      </c>
      <c r="H127" s="25">
        <v>0.2638888888888889</v>
      </c>
      <c r="I127" s="24" t="s">
        <v>190</v>
      </c>
      <c r="J127" s="25">
        <v>0.90069444444444446</v>
      </c>
      <c r="K127" s="26">
        <f t="shared" si="4"/>
        <v>12</v>
      </c>
      <c r="L127" s="38"/>
      <c r="M127" s="39"/>
      <c r="N127" s="40"/>
      <c r="O127" s="338"/>
      <c r="P127" s="61">
        <v>0.31597222222222221</v>
      </c>
      <c r="Q127" s="65">
        <v>0.42222222222222222</v>
      </c>
      <c r="R127" s="336">
        <v>0.53819444444444442</v>
      </c>
      <c r="S127" s="65">
        <v>0.66249999999999998</v>
      </c>
      <c r="T127" s="65">
        <v>0.78611111111111109</v>
      </c>
      <c r="U127" s="53">
        <v>0.90069444444444446</v>
      </c>
      <c r="V127" s="53"/>
      <c r="W127" s="53"/>
      <c r="X127" s="56"/>
      <c r="Y127" s="56"/>
      <c r="Z127" s="56"/>
      <c r="AA127" s="56"/>
      <c r="AB127" s="56"/>
      <c r="AC127" s="63"/>
      <c r="AD127" s="58"/>
      <c r="AE127" s="58"/>
      <c r="AF127" s="58"/>
      <c r="AG127" s="45">
        <v>0.2638888888888889</v>
      </c>
      <c r="AH127" s="45">
        <v>0.36874999999999997</v>
      </c>
      <c r="AI127" s="335">
        <v>0.47569444444444442</v>
      </c>
      <c r="AJ127" s="314">
        <v>0.60763888888888895</v>
      </c>
      <c r="AK127" s="59">
        <v>0.69513888888888886</v>
      </c>
      <c r="AL127" s="45">
        <v>0.84305555555555556</v>
      </c>
      <c r="AM127" s="45"/>
      <c r="AN127" s="45"/>
      <c r="AO127" s="45"/>
      <c r="AP127" s="195" t="s">
        <v>191</v>
      </c>
      <c r="AQ127" s="46"/>
    </row>
    <row r="128" spans="1:43" ht="18.75" customHeight="1">
      <c r="A128" s="19" t="s">
        <v>181</v>
      </c>
      <c r="B128" s="20" t="s">
        <v>175</v>
      </c>
      <c r="C128" s="20">
        <v>21</v>
      </c>
      <c r="D128" s="50">
        <v>73</v>
      </c>
      <c r="E128" s="92" t="s">
        <v>187</v>
      </c>
      <c r="F128" s="75" t="s">
        <v>188</v>
      </c>
      <c r="G128" s="24" t="s">
        <v>188</v>
      </c>
      <c r="H128" s="25">
        <v>0.2986111111111111</v>
      </c>
      <c r="I128" s="24" t="s">
        <v>190</v>
      </c>
      <c r="J128" s="25">
        <v>0.9375</v>
      </c>
      <c r="K128" s="26">
        <f t="shared" si="4"/>
        <v>12</v>
      </c>
      <c r="L128" s="38"/>
      <c r="M128" s="39"/>
      <c r="N128" s="40"/>
      <c r="O128" s="338"/>
      <c r="P128" s="61">
        <v>0.35069444444444442</v>
      </c>
      <c r="Q128" s="65">
        <v>0.46111111111111108</v>
      </c>
      <c r="R128" s="336">
        <v>0.56944444444444442</v>
      </c>
      <c r="S128" s="65">
        <v>0.70138888888888884</v>
      </c>
      <c r="T128" s="65">
        <v>0.82500000000000007</v>
      </c>
      <c r="U128" s="53">
        <v>0.9375</v>
      </c>
      <c r="V128" s="53"/>
      <c r="W128" s="53"/>
      <c r="X128" s="56"/>
      <c r="Y128" s="56"/>
      <c r="Z128" s="56"/>
      <c r="AA128" s="56"/>
      <c r="AB128" s="56"/>
      <c r="AC128" s="63"/>
      <c r="AD128" s="58"/>
      <c r="AE128" s="58"/>
      <c r="AF128" s="58"/>
      <c r="AG128" s="45">
        <v>0.2986111111111111</v>
      </c>
      <c r="AH128" s="45">
        <v>0.4055555555555555</v>
      </c>
      <c r="AI128" s="335">
        <v>0.51388888888888895</v>
      </c>
      <c r="AJ128" s="314">
        <v>0.63888888888888895</v>
      </c>
      <c r="AK128" s="59">
        <v>0.7402777777777777</v>
      </c>
      <c r="AL128" s="45">
        <v>0.88194444444444453</v>
      </c>
      <c r="AM128" s="45"/>
      <c r="AN128" s="45"/>
      <c r="AO128" s="45"/>
      <c r="AP128" s="60" t="s">
        <v>192</v>
      </c>
      <c r="AQ128" s="196"/>
    </row>
    <row r="129" spans="1:45" ht="18.75" customHeight="1">
      <c r="A129" s="19" t="s">
        <v>181</v>
      </c>
      <c r="B129" s="20" t="s">
        <v>175</v>
      </c>
      <c r="C129" s="20">
        <v>22</v>
      </c>
      <c r="D129" s="21">
        <v>337</v>
      </c>
      <c r="E129" s="197" t="s">
        <v>193</v>
      </c>
      <c r="F129" s="84" t="s">
        <v>75</v>
      </c>
      <c r="G129" s="24" t="s">
        <v>193</v>
      </c>
      <c r="H129" s="25">
        <v>0.25347222222222221</v>
      </c>
      <c r="I129" s="24" t="s">
        <v>75</v>
      </c>
      <c r="J129" s="25">
        <v>0.88194444444444453</v>
      </c>
      <c r="K129" s="26">
        <f t="shared" si="4"/>
        <v>10</v>
      </c>
      <c r="L129" s="27"/>
      <c r="M129" s="28"/>
      <c r="N129" s="29"/>
      <c r="O129" s="339"/>
      <c r="P129" s="85">
        <v>0.25347222222222221</v>
      </c>
      <c r="Q129" s="86">
        <v>0.3923611111111111</v>
      </c>
      <c r="R129" s="86">
        <v>0.53125</v>
      </c>
      <c r="S129" s="86">
        <v>0.67013888888888884</v>
      </c>
      <c r="T129" s="86">
        <v>0.8125</v>
      </c>
      <c r="U129" s="86"/>
      <c r="V129" s="86"/>
      <c r="W129" s="86"/>
      <c r="X129" s="87"/>
      <c r="Y129" s="87"/>
      <c r="Z129" s="87"/>
      <c r="AA129" s="87"/>
      <c r="AB129" s="87"/>
      <c r="AC129" s="88"/>
      <c r="AD129" s="89"/>
      <c r="AE129" s="89"/>
      <c r="AF129" s="89"/>
      <c r="AG129" s="34">
        <v>0.3263888888888889</v>
      </c>
      <c r="AH129" s="198">
        <v>0.46527777777777773</v>
      </c>
      <c r="AI129" s="198">
        <v>0.60416666666666663</v>
      </c>
      <c r="AJ129" s="198">
        <v>0.74305555555555547</v>
      </c>
      <c r="AK129" s="34">
        <v>0.88194444444444453</v>
      </c>
      <c r="AL129" s="34"/>
      <c r="AM129" s="34"/>
      <c r="AN129" s="34"/>
      <c r="AO129" s="34"/>
      <c r="AP129" s="134"/>
      <c r="AQ129" s="35"/>
    </row>
    <row r="130" spans="1:45" ht="18.75" customHeight="1">
      <c r="A130" s="19" t="s">
        <v>181</v>
      </c>
      <c r="B130" s="20" t="s">
        <v>175</v>
      </c>
      <c r="C130" s="20">
        <v>23</v>
      </c>
      <c r="D130" s="21">
        <v>337</v>
      </c>
      <c r="E130" s="92" t="s">
        <v>193</v>
      </c>
      <c r="F130" s="75" t="s">
        <v>75</v>
      </c>
      <c r="G130" s="24" t="s">
        <v>193</v>
      </c>
      <c r="H130" s="25">
        <v>0.27986111111111112</v>
      </c>
      <c r="I130" s="24" t="s">
        <v>75</v>
      </c>
      <c r="J130" s="25">
        <v>0.90972222222222221</v>
      </c>
      <c r="K130" s="26">
        <f t="shared" si="4"/>
        <v>10</v>
      </c>
      <c r="L130" s="27"/>
      <c r="M130" s="28"/>
      <c r="N130" s="29"/>
      <c r="O130" s="339"/>
      <c r="P130" s="61">
        <v>0.27986111111111112</v>
      </c>
      <c r="Q130" s="53">
        <v>0.4152777777777778</v>
      </c>
      <c r="R130" s="53">
        <v>0.5541666666666667</v>
      </c>
      <c r="S130" s="55">
        <v>0.68611111111111101</v>
      </c>
      <c r="T130" s="53">
        <v>0.8354166666666667</v>
      </c>
      <c r="U130" s="53"/>
      <c r="V130" s="86"/>
      <c r="W130" s="53"/>
      <c r="X130" s="56"/>
      <c r="Y130" s="56"/>
      <c r="Z130" s="56"/>
      <c r="AA130" s="56"/>
      <c r="AB130" s="56"/>
      <c r="AC130" s="57" t="s">
        <v>194</v>
      </c>
      <c r="AD130" s="63"/>
      <c r="AE130" s="63"/>
      <c r="AF130" s="58"/>
      <c r="AG130" s="45">
        <v>0.34930555555555554</v>
      </c>
      <c r="AH130" s="68">
        <v>0.48819444444444443</v>
      </c>
      <c r="AI130" s="59">
        <v>0.62152777777777779</v>
      </c>
      <c r="AJ130" s="68">
        <v>0.76597222222222217</v>
      </c>
      <c r="AK130" s="45">
        <v>0.90972222222222221</v>
      </c>
      <c r="AL130" s="45"/>
      <c r="AM130" s="45"/>
      <c r="AN130" s="45"/>
      <c r="AO130" s="45"/>
      <c r="AP130" s="101" t="s">
        <v>195</v>
      </c>
      <c r="AQ130" s="46"/>
    </row>
    <row r="131" spans="1:45" ht="18.75" customHeight="1">
      <c r="A131" s="19" t="s">
        <v>181</v>
      </c>
      <c r="B131" s="20" t="s">
        <v>175</v>
      </c>
      <c r="C131" s="20">
        <v>24</v>
      </c>
      <c r="D131" s="21">
        <v>337</v>
      </c>
      <c r="E131" s="92" t="s">
        <v>193</v>
      </c>
      <c r="F131" s="75" t="s">
        <v>75</v>
      </c>
      <c r="G131" s="24" t="s">
        <v>163</v>
      </c>
      <c r="H131" s="25">
        <v>0.30208333333333331</v>
      </c>
      <c r="I131" s="24" t="s">
        <v>75</v>
      </c>
      <c r="J131" s="25">
        <v>0.9375</v>
      </c>
      <c r="K131" s="26">
        <f t="shared" si="4"/>
        <v>10</v>
      </c>
      <c r="L131" s="180"/>
      <c r="M131" s="181"/>
      <c r="N131" s="182"/>
      <c r="O131" s="342"/>
      <c r="P131" s="52">
        <v>0.30208333333333331</v>
      </c>
      <c r="Q131" s="53">
        <v>0.43888888888888888</v>
      </c>
      <c r="R131" s="53">
        <v>0.57777777777777783</v>
      </c>
      <c r="S131" s="53">
        <v>0.71666666666666667</v>
      </c>
      <c r="T131" s="53">
        <v>0.85555555555555562</v>
      </c>
      <c r="U131" s="53"/>
      <c r="V131" s="86"/>
      <c r="W131" s="53"/>
      <c r="X131" s="56"/>
      <c r="Y131" s="56"/>
      <c r="Z131" s="56"/>
      <c r="AA131" s="56"/>
      <c r="AB131" s="56"/>
      <c r="AC131" s="199" t="s">
        <v>194</v>
      </c>
      <c r="AD131" s="63"/>
      <c r="AE131" s="63"/>
      <c r="AF131" s="58"/>
      <c r="AG131" s="45">
        <v>0.37291666666666662</v>
      </c>
      <c r="AH131" s="45">
        <v>0.51180555555555551</v>
      </c>
      <c r="AI131" s="45">
        <v>0.65069444444444446</v>
      </c>
      <c r="AJ131" s="45">
        <v>0.7895833333333333</v>
      </c>
      <c r="AK131" s="45">
        <v>0.9375</v>
      </c>
      <c r="AL131" s="45"/>
      <c r="AM131" s="45"/>
      <c r="AN131" s="45"/>
      <c r="AO131" s="45"/>
      <c r="AP131" s="101"/>
      <c r="AQ131" s="46"/>
    </row>
    <row r="132" spans="1:45" ht="18.75" customHeight="1">
      <c r="A132" s="19" t="s">
        <v>181</v>
      </c>
      <c r="B132" s="20" t="s">
        <v>175</v>
      </c>
      <c r="C132" s="20">
        <v>25</v>
      </c>
      <c r="D132" s="21">
        <v>337</v>
      </c>
      <c r="E132" s="92" t="s">
        <v>193</v>
      </c>
      <c r="F132" s="75" t="s">
        <v>75</v>
      </c>
      <c r="G132" s="24" t="s">
        <v>75</v>
      </c>
      <c r="H132" s="25">
        <v>0.25347222222222221</v>
      </c>
      <c r="I132" s="24" t="s">
        <v>193</v>
      </c>
      <c r="J132" s="25">
        <v>0.87847222222222221</v>
      </c>
      <c r="K132" s="26">
        <f t="shared" si="4"/>
        <v>10</v>
      </c>
      <c r="L132" s="27"/>
      <c r="M132" s="28"/>
      <c r="N132" s="29"/>
      <c r="O132" s="339"/>
      <c r="P132" s="61">
        <v>0.32291666666666669</v>
      </c>
      <c r="Q132" s="53">
        <v>0.46180555555555558</v>
      </c>
      <c r="R132" s="53">
        <v>0.60069444444444442</v>
      </c>
      <c r="S132" s="53">
        <v>0.73958333333333337</v>
      </c>
      <c r="T132" s="53">
        <v>0.87847222222222221</v>
      </c>
      <c r="U132" s="53"/>
      <c r="V132" s="86"/>
      <c r="W132" s="53"/>
      <c r="X132" s="56"/>
      <c r="Y132" s="56"/>
      <c r="Z132" s="56"/>
      <c r="AA132" s="56"/>
      <c r="AB132" s="56"/>
      <c r="AC132" s="63"/>
      <c r="AD132" s="58"/>
      <c r="AE132" s="58"/>
      <c r="AF132" s="58"/>
      <c r="AG132" s="45">
        <v>0.25347222222222221</v>
      </c>
      <c r="AH132" s="45">
        <v>0.39583333333333331</v>
      </c>
      <c r="AI132" s="45">
        <v>0.53472222222222221</v>
      </c>
      <c r="AJ132" s="45">
        <v>0.67361111111111116</v>
      </c>
      <c r="AK132" s="45">
        <v>0.8125</v>
      </c>
      <c r="AL132" s="45"/>
      <c r="AM132" s="45"/>
      <c r="AN132" s="45"/>
      <c r="AO132" s="45"/>
      <c r="AP132" s="101"/>
      <c r="AQ132" s="46"/>
    </row>
    <row r="133" spans="1:45" ht="18.75" customHeight="1">
      <c r="A133" s="19" t="s">
        <v>172</v>
      </c>
      <c r="B133" s="20" t="s">
        <v>175</v>
      </c>
      <c r="C133" s="20">
        <v>26</v>
      </c>
      <c r="D133" s="21">
        <v>337</v>
      </c>
      <c r="E133" s="92" t="s">
        <v>193</v>
      </c>
      <c r="F133" s="75" t="s">
        <v>75</v>
      </c>
      <c r="G133" s="24" t="s">
        <v>75</v>
      </c>
      <c r="H133" s="25">
        <v>0.27986111111111112</v>
      </c>
      <c r="I133" s="24" t="s">
        <v>193</v>
      </c>
      <c r="J133" s="25">
        <v>0.90625</v>
      </c>
      <c r="K133" s="26">
        <f t="shared" si="4"/>
        <v>10</v>
      </c>
      <c r="L133" s="38"/>
      <c r="M133" s="39"/>
      <c r="N133" s="40"/>
      <c r="O133" s="338"/>
      <c r="P133" s="61">
        <v>0.34583333333333338</v>
      </c>
      <c r="Q133" s="53">
        <v>0.48472222222222222</v>
      </c>
      <c r="R133" s="53">
        <v>0.62361111111111112</v>
      </c>
      <c r="S133" s="53">
        <v>0.76250000000000007</v>
      </c>
      <c r="T133" s="53">
        <v>0.90625</v>
      </c>
      <c r="U133" s="53"/>
      <c r="V133" s="53"/>
      <c r="W133" s="53"/>
      <c r="X133" s="56"/>
      <c r="Y133" s="56"/>
      <c r="Z133" s="56"/>
      <c r="AA133" s="56"/>
      <c r="AB133" s="56"/>
      <c r="AC133" s="63"/>
      <c r="AD133" s="58"/>
      <c r="AE133" s="58"/>
      <c r="AF133" s="58"/>
      <c r="AG133" s="45">
        <v>0.27986111111111112</v>
      </c>
      <c r="AH133" s="45">
        <v>0.41875000000000001</v>
      </c>
      <c r="AI133" s="45">
        <v>0.55763888888888891</v>
      </c>
      <c r="AJ133" s="45">
        <v>0.69444444444444453</v>
      </c>
      <c r="AK133" s="45">
        <v>0.8354166666666667</v>
      </c>
      <c r="AL133" s="45"/>
      <c r="AM133" s="45"/>
      <c r="AN133" s="45"/>
      <c r="AO133" s="45"/>
      <c r="AP133" s="101"/>
      <c r="AQ133" s="46"/>
    </row>
    <row r="134" spans="1:45" ht="18.75" customHeight="1">
      <c r="A134" s="19" t="s">
        <v>172</v>
      </c>
      <c r="B134" s="20" t="s">
        <v>175</v>
      </c>
      <c r="C134" s="20">
        <v>27</v>
      </c>
      <c r="D134" s="21">
        <v>337</v>
      </c>
      <c r="E134" s="92" t="s">
        <v>193</v>
      </c>
      <c r="F134" s="75" t="s">
        <v>75</v>
      </c>
      <c r="G134" s="24" t="s">
        <v>75</v>
      </c>
      <c r="H134" s="25">
        <v>0.3034722222222222</v>
      </c>
      <c r="I134" s="24" t="s">
        <v>193</v>
      </c>
      <c r="J134" s="25">
        <v>0.93402777777777779</v>
      </c>
      <c r="K134" s="26">
        <f t="shared" si="4"/>
        <v>10</v>
      </c>
      <c r="L134" s="38" t="s">
        <v>65</v>
      </c>
      <c r="M134" s="39" t="s">
        <v>65</v>
      </c>
      <c r="N134" s="40"/>
      <c r="O134" s="338" t="s">
        <v>65</v>
      </c>
      <c r="P134" s="61">
        <v>0.36944444444444446</v>
      </c>
      <c r="Q134" s="53">
        <v>0.5083333333333333</v>
      </c>
      <c r="R134" s="53">
        <v>0.64722222222222225</v>
      </c>
      <c r="S134" s="53">
        <v>0.78611111111111109</v>
      </c>
      <c r="T134" s="53">
        <v>0.93402777777777779</v>
      </c>
      <c r="U134" s="53"/>
      <c r="V134" s="53"/>
      <c r="W134" s="53"/>
      <c r="X134" s="56"/>
      <c r="Y134" s="56"/>
      <c r="Z134" s="56"/>
      <c r="AA134" s="56"/>
      <c r="AB134" s="56"/>
      <c r="AC134" s="63"/>
      <c r="AD134" s="58"/>
      <c r="AE134" s="58"/>
      <c r="AF134" s="58"/>
      <c r="AG134" s="45">
        <v>0.3034722222222222</v>
      </c>
      <c r="AH134" s="45">
        <v>0.44236111111111115</v>
      </c>
      <c r="AI134" s="45">
        <v>0.58124999999999993</v>
      </c>
      <c r="AJ134" s="45">
        <v>0.71666666666666667</v>
      </c>
      <c r="AK134" s="45">
        <v>0.85902777777777783</v>
      </c>
      <c r="AL134" s="45"/>
      <c r="AM134" s="45"/>
      <c r="AN134" s="45"/>
      <c r="AO134" s="45"/>
      <c r="AP134" s="101"/>
      <c r="AQ134" s="46"/>
    </row>
    <row r="135" spans="1:45" ht="18.75">
      <c r="A135" s="19" t="s">
        <v>181</v>
      </c>
      <c r="B135" s="20" t="s">
        <v>175</v>
      </c>
      <c r="C135" s="20">
        <v>28</v>
      </c>
      <c r="D135" s="50">
        <v>400</v>
      </c>
      <c r="E135" s="36" t="s">
        <v>3</v>
      </c>
      <c r="F135" s="51" t="s">
        <v>78</v>
      </c>
      <c r="G135" s="24" t="s">
        <v>196</v>
      </c>
      <c r="H135" s="25">
        <v>0.2673611111111111</v>
      </c>
      <c r="I135" s="24" t="s">
        <v>78</v>
      </c>
      <c r="J135" s="25">
        <v>0.89236111111111116</v>
      </c>
      <c r="K135" s="26">
        <f t="shared" ref="K135:K198" si="5">SUBTOTAL(2,P135:AB135,AG135:AO135)</f>
        <v>10</v>
      </c>
      <c r="L135" s="27"/>
      <c r="M135" s="28"/>
      <c r="N135" s="29"/>
      <c r="O135" s="339"/>
      <c r="P135" s="52">
        <v>0.2673611111111111</v>
      </c>
      <c r="Q135" s="53">
        <v>0.40625</v>
      </c>
      <c r="R135" s="53">
        <v>0.54513888888888895</v>
      </c>
      <c r="S135" s="53">
        <v>0.68402777777777779</v>
      </c>
      <c r="T135" s="53">
        <v>0.82291666666666663</v>
      </c>
      <c r="U135" s="53"/>
      <c r="V135" s="53"/>
      <c r="W135" s="53"/>
      <c r="X135" s="56"/>
      <c r="Y135" s="56"/>
      <c r="Z135" s="56"/>
      <c r="AA135" s="56"/>
      <c r="AB135" s="56"/>
      <c r="AC135" s="57" t="s">
        <v>197</v>
      </c>
      <c r="AD135" s="63"/>
      <c r="AE135" s="58"/>
      <c r="AF135" s="58"/>
      <c r="AG135" s="45">
        <v>0.33680555555555558</v>
      </c>
      <c r="AH135" s="45">
        <v>0.47569444444444442</v>
      </c>
      <c r="AI135" s="45">
        <v>0.61458333333333337</v>
      </c>
      <c r="AJ135" s="45">
        <v>0.75347222222222221</v>
      </c>
      <c r="AK135" s="45">
        <v>0.89236111111111116</v>
      </c>
      <c r="AL135" s="45"/>
      <c r="AM135" s="45"/>
      <c r="AN135" s="45"/>
      <c r="AO135" s="45"/>
      <c r="AP135" s="46"/>
      <c r="AQ135" s="46"/>
    </row>
    <row r="136" spans="1:45" ht="18.75" customHeight="1">
      <c r="A136" s="19" t="s">
        <v>181</v>
      </c>
      <c r="B136" s="20" t="s">
        <v>175</v>
      </c>
      <c r="C136" s="20">
        <v>29</v>
      </c>
      <c r="D136" s="50">
        <v>410</v>
      </c>
      <c r="E136" s="92" t="s">
        <v>198</v>
      </c>
      <c r="F136" s="75" t="s">
        <v>199</v>
      </c>
      <c r="G136" s="24" t="s">
        <v>198</v>
      </c>
      <c r="H136" s="25">
        <v>0.27430555555555552</v>
      </c>
      <c r="I136" s="24" t="s">
        <v>199</v>
      </c>
      <c r="J136" s="25">
        <v>0.89236111111111116</v>
      </c>
      <c r="K136" s="26">
        <f t="shared" si="5"/>
        <v>10</v>
      </c>
      <c r="L136" s="27"/>
      <c r="M136" s="28"/>
      <c r="N136" s="29"/>
      <c r="O136" s="339"/>
      <c r="P136" s="61">
        <v>0.27430555555555552</v>
      </c>
      <c r="Q136" s="53">
        <v>0.41319444444444442</v>
      </c>
      <c r="R136" s="53">
        <v>0.55208333333333337</v>
      </c>
      <c r="S136" s="53">
        <v>0.69097222222222221</v>
      </c>
      <c r="T136" s="53">
        <v>0.82986111111111116</v>
      </c>
      <c r="U136" s="53"/>
      <c r="V136" s="53"/>
      <c r="W136" s="53"/>
      <c r="X136" s="56"/>
      <c r="Y136" s="56"/>
      <c r="Z136" s="56"/>
      <c r="AA136" s="56"/>
      <c r="AB136" s="56"/>
      <c r="AC136" s="58"/>
      <c r="AD136" s="58"/>
      <c r="AE136" s="58"/>
      <c r="AF136" s="58"/>
      <c r="AG136" s="45">
        <v>0.33680555555555558</v>
      </c>
      <c r="AH136" s="45">
        <v>0.47569444444444442</v>
      </c>
      <c r="AI136" s="45">
        <v>0.61458333333333337</v>
      </c>
      <c r="AJ136" s="45">
        <v>0.75347222222222221</v>
      </c>
      <c r="AK136" s="45">
        <v>0.89236111111111116</v>
      </c>
      <c r="AL136" s="45"/>
      <c r="AM136" s="45"/>
      <c r="AN136" s="45"/>
      <c r="AO136" s="45"/>
      <c r="AP136" s="46"/>
      <c r="AQ136" s="46"/>
    </row>
    <row r="137" spans="1:45" s="82" customFormat="1" ht="18.75" customHeight="1">
      <c r="A137" s="19" t="s">
        <v>181</v>
      </c>
      <c r="B137" s="20" t="s">
        <v>175</v>
      </c>
      <c r="C137" s="20">
        <v>30</v>
      </c>
      <c r="D137" s="50">
        <v>400</v>
      </c>
      <c r="E137" s="36" t="s">
        <v>3</v>
      </c>
      <c r="F137" s="51" t="s">
        <v>78</v>
      </c>
      <c r="G137" s="24" t="s">
        <v>3</v>
      </c>
      <c r="H137" s="25">
        <v>0.27777777777777779</v>
      </c>
      <c r="I137" s="24" t="s">
        <v>78</v>
      </c>
      <c r="J137" s="25">
        <v>0.89583333333333337</v>
      </c>
      <c r="K137" s="26">
        <f t="shared" si="5"/>
        <v>10</v>
      </c>
      <c r="L137" s="38" t="s">
        <v>65</v>
      </c>
      <c r="M137" s="39" t="s">
        <v>65</v>
      </c>
      <c r="N137" s="40" t="s">
        <v>65</v>
      </c>
      <c r="O137" s="338" t="s">
        <v>65</v>
      </c>
      <c r="P137" s="53">
        <v>0.27777777777777779</v>
      </c>
      <c r="Q137" s="53">
        <v>0.41666666666666669</v>
      </c>
      <c r="R137" s="53">
        <v>0.55555555555555558</v>
      </c>
      <c r="S137" s="53">
        <v>0.69444444444444453</v>
      </c>
      <c r="T137" s="53">
        <v>0.83333333333333337</v>
      </c>
      <c r="U137" s="53"/>
      <c r="V137" s="53"/>
      <c r="W137" s="53"/>
      <c r="X137" s="77"/>
      <c r="Y137" s="77"/>
      <c r="Z137" s="77"/>
      <c r="AA137" s="77"/>
      <c r="AB137" s="77"/>
      <c r="AC137" s="78"/>
      <c r="AD137" s="78"/>
      <c r="AE137" s="79"/>
      <c r="AF137" s="79" t="s">
        <v>79</v>
      </c>
      <c r="AG137" s="45">
        <v>0.34027777777777773</v>
      </c>
      <c r="AH137" s="45">
        <v>0.47916666666666669</v>
      </c>
      <c r="AI137" s="45">
        <v>0.61805555555555558</v>
      </c>
      <c r="AJ137" s="45">
        <v>0.75694444444444453</v>
      </c>
      <c r="AK137" s="200">
        <v>0.89583333333333337</v>
      </c>
      <c r="AL137" s="45"/>
      <c r="AM137" s="45"/>
      <c r="AN137" s="45"/>
      <c r="AO137" s="45"/>
      <c r="AP137" s="46"/>
      <c r="AQ137" s="80" t="s">
        <v>79</v>
      </c>
      <c r="AR137" s="81"/>
    </row>
    <row r="138" spans="1:45" ht="18.75" customHeight="1">
      <c r="A138" s="19" t="s">
        <v>181</v>
      </c>
      <c r="B138" s="20" t="s">
        <v>175</v>
      </c>
      <c r="C138" s="20">
        <v>31</v>
      </c>
      <c r="D138" s="50">
        <v>430</v>
      </c>
      <c r="E138" s="201" t="s">
        <v>200</v>
      </c>
      <c r="F138" s="51" t="s">
        <v>201</v>
      </c>
      <c r="G138" s="24" t="s">
        <v>3</v>
      </c>
      <c r="H138" s="25">
        <v>0.2986111111111111</v>
      </c>
      <c r="I138" s="24" t="s">
        <v>202</v>
      </c>
      <c r="J138" s="25">
        <v>0.92013888888888884</v>
      </c>
      <c r="K138" s="26">
        <f t="shared" si="5"/>
        <v>10</v>
      </c>
      <c r="L138" s="27"/>
      <c r="M138" s="28"/>
      <c r="N138" s="29"/>
      <c r="O138" s="339"/>
      <c r="P138" s="52">
        <v>0.2986111111111111</v>
      </c>
      <c r="Q138" s="65">
        <v>0.4375</v>
      </c>
      <c r="R138" s="65">
        <v>0.57638888888888895</v>
      </c>
      <c r="S138" s="55">
        <v>0.71527777777777779</v>
      </c>
      <c r="T138" s="65">
        <v>0.85416666666666663</v>
      </c>
      <c r="U138" s="53"/>
      <c r="V138" s="53"/>
      <c r="W138" s="53"/>
      <c r="X138" s="56"/>
      <c r="Y138" s="56"/>
      <c r="Z138" s="56"/>
      <c r="AA138" s="56"/>
      <c r="AB138" s="56"/>
      <c r="AC138" s="199" t="s">
        <v>203</v>
      </c>
      <c r="AD138" s="58"/>
      <c r="AE138" s="58"/>
      <c r="AF138" s="58"/>
      <c r="AG138" s="59">
        <v>0.3611111111111111</v>
      </c>
      <c r="AH138" s="68">
        <v>0.50347222222222221</v>
      </c>
      <c r="AI138" s="68">
        <v>0.64236111111111105</v>
      </c>
      <c r="AJ138" s="59">
        <v>0.77777777777777779</v>
      </c>
      <c r="AK138" s="68">
        <v>0.92013888888888884</v>
      </c>
      <c r="AL138" s="45"/>
      <c r="AM138" s="45"/>
      <c r="AN138" s="45"/>
      <c r="AO138" s="45"/>
      <c r="AP138" s="60" t="s">
        <v>203</v>
      </c>
      <c r="AQ138" s="46"/>
    </row>
    <row r="139" spans="1:45" ht="18.75">
      <c r="A139" s="19" t="s">
        <v>181</v>
      </c>
      <c r="B139" s="20" t="s">
        <v>175</v>
      </c>
      <c r="C139" s="20">
        <v>32</v>
      </c>
      <c r="D139" s="50">
        <v>400</v>
      </c>
      <c r="E139" s="36" t="s">
        <v>3</v>
      </c>
      <c r="F139" s="51" t="s">
        <v>78</v>
      </c>
      <c r="G139" s="24" t="s">
        <v>3</v>
      </c>
      <c r="H139" s="25">
        <v>0.30208333333333331</v>
      </c>
      <c r="I139" s="24" t="s">
        <v>78</v>
      </c>
      <c r="J139" s="25">
        <v>0.92708333333333337</v>
      </c>
      <c r="K139" s="26">
        <f t="shared" si="5"/>
        <v>10</v>
      </c>
      <c r="L139" s="27"/>
      <c r="M139" s="28"/>
      <c r="N139" s="29"/>
      <c r="O139" s="339"/>
      <c r="P139" s="61">
        <v>0.30208333333333331</v>
      </c>
      <c r="Q139" s="53">
        <v>0.44097222222222227</v>
      </c>
      <c r="R139" s="53">
        <v>0.57986111111111105</v>
      </c>
      <c r="S139" s="53">
        <v>0.71875</v>
      </c>
      <c r="T139" s="55">
        <v>0.85763888888888884</v>
      </c>
      <c r="U139" s="53"/>
      <c r="V139" s="53"/>
      <c r="W139" s="53"/>
      <c r="X139" s="56"/>
      <c r="Y139" s="56"/>
      <c r="Z139" s="56"/>
      <c r="AA139" s="56"/>
      <c r="AB139" s="56"/>
      <c r="AC139" s="57" t="s">
        <v>197</v>
      </c>
      <c r="AD139" s="63"/>
      <c r="AE139" s="58"/>
      <c r="AF139" s="58"/>
      <c r="AG139" s="45">
        <v>0.37152777777777773</v>
      </c>
      <c r="AH139" s="45">
        <v>0.51041666666666663</v>
      </c>
      <c r="AI139" s="45">
        <v>0.64930555555555558</v>
      </c>
      <c r="AJ139" s="59">
        <v>0.78819444444444453</v>
      </c>
      <c r="AK139" s="45">
        <v>0.92708333333333337</v>
      </c>
      <c r="AL139" s="45"/>
      <c r="AM139" s="45"/>
      <c r="AN139" s="45"/>
      <c r="AO139" s="45"/>
      <c r="AP139" s="60" t="s">
        <v>204</v>
      </c>
      <c r="AQ139" s="46"/>
    </row>
    <row r="140" spans="1:45" s="82" customFormat="1" ht="18.75" customHeight="1">
      <c r="A140" s="19" t="s">
        <v>181</v>
      </c>
      <c r="B140" s="20" t="s">
        <v>175</v>
      </c>
      <c r="C140" s="20">
        <v>33</v>
      </c>
      <c r="D140" s="50">
        <v>400</v>
      </c>
      <c r="E140" s="36" t="s">
        <v>3</v>
      </c>
      <c r="F140" s="51" t="s">
        <v>78</v>
      </c>
      <c r="G140" s="24" t="s">
        <v>78</v>
      </c>
      <c r="H140" s="25">
        <v>0.25347222222222221</v>
      </c>
      <c r="I140" s="24" t="s">
        <v>3</v>
      </c>
      <c r="J140" s="25">
        <v>0.87847222222222221</v>
      </c>
      <c r="K140" s="26">
        <f t="shared" si="5"/>
        <v>10</v>
      </c>
      <c r="L140" s="38" t="s">
        <v>65</v>
      </c>
      <c r="M140" s="39" t="s">
        <v>65</v>
      </c>
      <c r="N140" s="40" t="s">
        <v>65</v>
      </c>
      <c r="O140" s="338" t="s">
        <v>65</v>
      </c>
      <c r="P140" s="53">
        <v>0.32291666666666669</v>
      </c>
      <c r="Q140" s="53">
        <v>0.46180555555555558</v>
      </c>
      <c r="R140" s="53">
        <v>0.60069444444444442</v>
      </c>
      <c r="S140" s="53">
        <v>0.73958333333333337</v>
      </c>
      <c r="T140" s="53">
        <v>0.87847222222222221</v>
      </c>
      <c r="U140" s="53"/>
      <c r="V140" s="53"/>
      <c r="W140" s="53"/>
      <c r="X140" s="77"/>
      <c r="Y140" s="77"/>
      <c r="Z140" s="77"/>
      <c r="AA140" s="77"/>
      <c r="AB140" s="77"/>
      <c r="AC140" s="78"/>
      <c r="AD140" s="78"/>
      <c r="AE140" s="79"/>
      <c r="AF140" s="79" t="s">
        <v>79</v>
      </c>
      <c r="AG140" s="68">
        <v>0.25347222222222221</v>
      </c>
      <c r="AH140" s="45">
        <v>0.3923611111111111</v>
      </c>
      <c r="AI140" s="45">
        <v>0.53125</v>
      </c>
      <c r="AJ140" s="45">
        <v>0.67013888888888884</v>
      </c>
      <c r="AK140" s="45">
        <v>0.80902777777777779</v>
      </c>
      <c r="AL140" s="45"/>
      <c r="AM140" s="45"/>
      <c r="AN140" s="45"/>
      <c r="AO140" s="45"/>
      <c r="AP140" s="46"/>
      <c r="AQ140" s="80" t="s">
        <v>79</v>
      </c>
      <c r="AR140" s="81"/>
    </row>
    <row r="141" spans="1:45" ht="18.75" customHeight="1">
      <c r="A141" s="19" t="s">
        <v>181</v>
      </c>
      <c r="B141" s="20" t="s">
        <v>175</v>
      </c>
      <c r="C141" s="20">
        <v>34</v>
      </c>
      <c r="D141" s="50">
        <v>410</v>
      </c>
      <c r="E141" s="92" t="s">
        <v>198</v>
      </c>
      <c r="F141" s="75" t="s">
        <v>205</v>
      </c>
      <c r="G141" s="24" t="s">
        <v>206</v>
      </c>
      <c r="H141" s="25">
        <v>0.26041666666666669</v>
      </c>
      <c r="I141" s="24" t="s">
        <v>198</v>
      </c>
      <c r="J141" s="25">
        <v>0.88541666666666663</v>
      </c>
      <c r="K141" s="26">
        <f t="shared" si="5"/>
        <v>10</v>
      </c>
      <c r="L141" s="27"/>
      <c r="M141" s="28"/>
      <c r="N141" s="29"/>
      <c r="O141" s="339"/>
      <c r="P141" s="61">
        <v>0.3298611111111111</v>
      </c>
      <c r="Q141" s="53">
        <v>0.46875</v>
      </c>
      <c r="R141" s="53">
        <v>0.60763888888888895</v>
      </c>
      <c r="S141" s="53">
        <v>0.74652777777777779</v>
      </c>
      <c r="T141" s="53">
        <v>0.88541666666666663</v>
      </c>
      <c r="U141" s="53"/>
      <c r="V141" s="53"/>
      <c r="W141" s="53"/>
      <c r="X141" s="56"/>
      <c r="Y141" s="56"/>
      <c r="Z141" s="56"/>
      <c r="AA141" s="56"/>
      <c r="AB141" s="56"/>
      <c r="AC141" s="63"/>
      <c r="AD141" s="58"/>
      <c r="AE141" s="58"/>
      <c r="AF141" s="58"/>
      <c r="AG141" s="45">
        <v>0.26041666666666669</v>
      </c>
      <c r="AH141" s="45">
        <v>0.3923611111111111</v>
      </c>
      <c r="AI141" s="45">
        <v>0.53125</v>
      </c>
      <c r="AJ141" s="45">
        <v>0.67013888888888884</v>
      </c>
      <c r="AK141" s="45">
        <v>0.80902777777777779</v>
      </c>
      <c r="AL141" s="45"/>
      <c r="AM141" s="45"/>
      <c r="AN141" s="45"/>
      <c r="AO141" s="45"/>
      <c r="AP141" s="46"/>
      <c r="AQ141" s="60"/>
    </row>
    <row r="142" spans="1:45" ht="18.75">
      <c r="A142" s="19" t="s">
        <v>181</v>
      </c>
      <c r="B142" s="20" t="s">
        <v>175</v>
      </c>
      <c r="C142" s="20">
        <v>35</v>
      </c>
      <c r="D142" s="50">
        <v>400</v>
      </c>
      <c r="E142" s="36" t="s">
        <v>3</v>
      </c>
      <c r="F142" s="51" t="s">
        <v>78</v>
      </c>
      <c r="G142" s="24" t="s">
        <v>78</v>
      </c>
      <c r="H142" s="25">
        <v>0.2673611111111111</v>
      </c>
      <c r="I142" s="24" t="s">
        <v>63</v>
      </c>
      <c r="J142" s="25">
        <v>0.89236111111111116</v>
      </c>
      <c r="K142" s="26">
        <f t="shared" si="5"/>
        <v>10</v>
      </c>
      <c r="L142" s="27"/>
      <c r="M142" s="28"/>
      <c r="N142" s="29"/>
      <c r="O142" s="339"/>
      <c r="P142" s="52">
        <v>0.33680555555555558</v>
      </c>
      <c r="Q142" s="53">
        <v>0.47569444444444442</v>
      </c>
      <c r="R142" s="55">
        <v>0.61458333333333337</v>
      </c>
      <c r="S142" s="53">
        <v>0.75347222222222221</v>
      </c>
      <c r="T142" s="53">
        <v>0.89236111111111116</v>
      </c>
      <c r="U142" s="53"/>
      <c r="V142" s="53"/>
      <c r="W142" s="53"/>
      <c r="X142" s="56"/>
      <c r="Y142" s="56"/>
      <c r="Z142" s="56"/>
      <c r="AA142" s="56"/>
      <c r="AB142" s="56"/>
      <c r="AC142" s="57" t="s">
        <v>197</v>
      </c>
      <c r="AD142" s="63"/>
      <c r="AE142" s="58"/>
      <c r="AF142" s="58"/>
      <c r="AG142" s="59">
        <v>0.2673611111111111</v>
      </c>
      <c r="AH142" s="45">
        <v>0.40625</v>
      </c>
      <c r="AI142" s="59">
        <v>0.54513888888888895</v>
      </c>
      <c r="AJ142" s="45">
        <v>0.68402777777777779</v>
      </c>
      <c r="AK142" s="45">
        <v>0.82291666666666663</v>
      </c>
      <c r="AL142" s="45"/>
      <c r="AM142" s="45"/>
      <c r="AN142" s="45"/>
      <c r="AO142" s="45"/>
      <c r="AP142" s="60" t="s">
        <v>204</v>
      </c>
      <c r="AQ142" s="46"/>
    </row>
    <row r="143" spans="1:45" ht="18.75" customHeight="1">
      <c r="A143" s="19" t="s">
        <v>181</v>
      </c>
      <c r="B143" s="20" t="s">
        <v>175</v>
      </c>
      <c r="C143" s="20">
        <v>36</v>
      </c>
      <c r="D143" s="50">
        <v>430</v>
      </c>
      <c r="E143" s="36" t="s">
        <v>200</v>
      </c>
      <c r="F143" s="51" t="s">
        <v>207</v>
      </c>
      <c r="G143" s="24" t="s">
        <v>207</v>
      </c>
      <c r="H143" s="25">
        <v>0.27777777777777779</v>
      </c>
      <c r="I143" s="24" t="s">
        <v>208</v>
      </c>
      <c r="J143" s="25">
        <v>0.90972222222222221</v>
      </c>
      <c r="K143" s="26">
        <f t="shared" si="5"/>
        <v>10</v>
      </c>
      <c r="L143" s="27"/>
      <c r="M143" s="28"/>
      <c r="N143" s="29"/>
      <c r="O143" s="339"/>
      <c r="P143" s="61">
        <v>0.35416666666666669</v>
      </c>
      <c r="Q143" s="53">
        <v>0.49305555555555558</v>
      </c>
      <c r="R143" s="53">
        <v>0.63194444444444442</v>
      </c>
      <c r="S143" s="55">
        <v>0.77083333333333337</v>
      </c>
      <c r="T143" s="53">
        <v>0.90972222222222221</v>
      </c>
      <c r="U143" s="53"/>
      <c r="V143" s="53"/>
      <c r="W143" s="53"/>
      <c r="X143" s="56"/>
      <c r="Y143" s="56"/>
      <c r="Z143" s="56"/>
      <c r="AA143" s="56"/>
      <c r="AB143" s="56"/>
      <c r="AC143" s="57" t="s">
        <v>203</v>
      </c>
      <c r="AD143" s="58"/>
      <c r="AE143" s="58"/>
      <c r="AF143" s="58"/>
      <c r="AG143" s="59">
        <v>0.27777777777777779</v>
      </c>
      <c r="AH143" s="45">
        <v>0.4201388888888889</v>
      </c>
      <c r="AI143" s="45">
        <v>0.55902777777777779</v>
      </c>
      <c r="AJ143" s="45">
        <v>0.69791666666666663</v>
      </c>
      <c r="AK143" s="59">
        <v>0.83333333333333337</v>
      </c>
      <c r="AL143" s="45"/>
      <c r="AM143" s="45"/>
      <c r="AN143" s="45"/>
      <c r="AO143" s="45"/>
      <c r="AP143" s="60" t="s">
        <v>203</v>
      </c>
      <c r="AQ143" s="46"/>
      <c r="AS143" s="202"/>
    </row>
    <row r="144" spans="1:45" ht="18.75">
      <c r="A144" s="19" t="s">
        <v>181</v>
      </c>
      <c r="B144" s="20" t="s">
        <v>175</v>
      </c>
      <c r="C144" s="20">
        <v>37</v>
      </c>
      <c r="D144" s="50">
        <v>400</v>
      </c>
      <c r="E144" s="36" t="s">
        <v>3</v>
      </c>
      <c r="F144" s="51" t="s">
        <v>78</v>
      </c>
      <c r="G144" s="24" t="s">
        <v>78</v>
      </c>
      <c r="H144" s="25">
        <v>0.30208333333333331</v>
      </c>
      <c r="I144" s="24" t="s">
        <v>63</v>
      </c>
      <c r="J144" s="25">
        <v>0.92708333333333337</v>
      </c>
      <c r="K144" s="26">
        <f t="shared" si="5"/>
        <v>10</v>
      </c>
      <c r="L144" s="27"/>
      <c r="M144" s="28"/>
      <c r="N144" s="29"/>
      <c r="O144" s="339"/>
      <c r="P144" s="61">
        <v>0.37152777777777773</v>
      </c>
      <c r="Q144" s="53">
        <v>0.51041666666666663</v>
      </c>
      <c r="R144" s="53">
        <v>0.64930555555555558</v>
      </c>
      <c r="S144" s="53">
        <v>0.78819444444444453</v>
      </c>
      <c r="T144" s="53">
        <v>0.92708333333333337</v>
      </c>
      <c r="U144" s="53"/>
      <c r="V144" s="53"/>
      <c r="W144" s="53"/>
      <c r="X144" s="56"/>
      <c r="Y144" s="56"/>
      <c r="Z144" s="56"/>
      <c r="AA144" s="56"/>
      <c r="AB144" s="56"/>
      <c r="AC144" s="63"/>
      <c r="AD144" s="63"/>
      <c r="AE144" s="58"/>
      <c r="AF144" s="58"/>
      <c r="AG144" s="45">
        <v>0.30208333333333331</v>
      </c>
      <c r="AH144" s="45">
        <v>0.44097222222222227</v>
      </c>
      <c r="AI144" s="45">
        <v>0.57986111111111105</v>
      </c>
      <c r="AJ144" s="45">
        <v>0.71875</v>
      </c>
      <c r="AK144" s="45">
        <v>0.85763888888888884</v>
      </c>
      <c r="AL144" s="45"/>
      <c r="AM144" s="45"/>
      <c r="AN144" s="45"/>
      <c r="AO144" s="45"/>
      <c r="AP144" s="46"/>
      <c r="AQ144" s="46"/>
    </row>
    <row r="145" spans="1:44" s="82" customFormat="1" ht="18.75" customHeight="1">
      <c r="A145" s="19" t="s">
        <v>181</v>
      </c>
      <c r="B145" s="20" t="s">
        <v>175</v>
      </c>
      <c r="C145" s="20">
        <v>38</v>
      </c>
      <c r="D145" s="50">
        <v>400</v>
      </c>
      <c r="E145" s="36" t="s">
        <v>3</v>
      </c>
      <c r="F145" s="51" t="s">
        <v>78</v>
      </c>
      <c r="G145" s="24" t="s">
        <v>78</v>
      </c>
      <c r="H145" s="25">
        <v>0.30555555555555552</v>
      </c>
      <c r="I145" s="24" t="s">
        <v>63</v>
      </c>
      <c r="J145" s="76">
        <v>0.93055555555555547</v>
      </c>
      <c r="K145" s="26">
        <f t="shared" si="5"/>
        <v>10</v>
      </c>
      <c r="L145" s="38" t="s">
        <v>65</v>
      </c>
      <c r="M145" s="39" t="s">
        <v>65</v>
      </c>
      <c r="N145" s="40" t="s">
        <v>65</v>
      </c>
      <c r="O145" s="338" t="s">
        <v>65</v>
      </c>
      <c r="P145" s="53">
        <v>0.375</v>
      </c>
      <c r="Q145" s="53">
        <v>0.51388888888888895</v>
      </c>
      <c r="R145" s="53">
        <v>0.65277777777777779</v>
      </c>
      <c r="S145" s="53">
        <v>0.79166666666666663</v>
      </c>
      <c r="T145" s="53">
        <v>0.93055555555555547</v>
      </c>
      <c r="U145" s="53"/>
      <c r="V145" s="53"/>
      <c r="W145" s="53"/>
      <c r="X145" s="77"/>
      <c r="Y145" s="77"/>
      <c r="Z145" s="77"/>
      <c r="AA145" s="77"/>
      <c r="AB145" s="77"/>
      <c r="AC145" s="78"/>
      <c r="AD145" s="78"/>
      <c r="AE145" s="79"/>
      <c r="AF145" s="79" t="s">
        <v>79</v>
      </c>
      <c r="AG145" s="45">
        <v>0.30555555555555552</v>
      </c>
      <c r="AH145" s="45">
        <v>0.44444444444444442</v>
      </c>
      <c r="AI145" s="45">
        <v>0.58333333333333337</v>
      </c>
      <c r="AJ145" s="45">
        <v>0.72222222222222221</v>
      </c>
      <c r="AK145" s="45">
        <v>0.86111111111111116</v>
      </c>
      <c r="AL145" s="45"/>
      <c r="AM145" s="45"/>
      <c r="AN145" s="45"/>
      <c r="AO145" s="45"/>
      <c r="AP145" s="46"/>
      <c r="AQ145" s="80" t="s">
        <v>79</v>
      </c>
      <c r="AR145" s="81"/>
    </row>
    <row r="146" spans="1:44" ht="18.75" customHeight="1">
      <c r="A146" s="19" t="s">
        <v>181</v>
      </c>
      <c r="B146" s="20" t="s">
        <v>175</v>
      </c>
      <c r="C146" s="20">
        <v>39</v>
      </c>
      <c r="D146" s="50">
        <v>410</v>
      </c>
      <c r="E146" s="92" t="s">
        <v>198</v>
      </c>
      <c r="F146" s="75" t="s">
        <v>199</v>
      </c>
      <c r="G146" s="24" t="s">
        <v>199</v>
      </c>
      <c r="H146" s="25">
        <v>0.30902777777777779</v>
      </c>
      <c r="I146" s="24" t="s">
        <v>198</v>
      </c>
      <c r="J146" s="25">
        <v>0.9375</v>
      </c>
      <c r="K146" s="26">
        <f t="shared" si="5"/>
        <v>10</v>
      </c>
      <c r="L146" s="27"/>
      <c r="M146" s="28"/>
      <c r="N146" s="29"/>
      <c r="O146" s="339"/>
      <c r="P146" s="61">
        <v>0.38541666666666669</v>
      </c>
      <c r="Q146" s="53">
        <v>0.52430555555555558</v>
      </c>
      <c r="R146" s="53">
        <v>0.66319444444444442</v>
      </c>
      <c r="S146" s="53">
        <v>0.80208333333333337</v>
      </c>
      <c r="T146" s="53">
        <v>0.9375</v>
      </c>
      <c r="U146" s="53"/>
      <c r="V146" s="53"/>
      <c r="W146" s="53"/>
      <c r="X146" s="56"/>
      <c r="Y146" s="56"/>
      <c r="Z146" s="56"/>
      <c r="AA146" s="56"/>
      <c r="AB146" s="56"/>
      <c r="AC146" s="63"/>
      <c r="AD146" s="58"/>
      <c r="AE146" s="58"/>
      <c r="AF146" s="58"/>
      <c r="AG146" s="45">
        <v>0.30902777777777779</v>
      </c>
      <c r="AH146" s="45">
        <v>0.44791666666666669</v>
      </c>
      <c r="AI146" s="45">
        <v>0.58680555555555558</v>
      </c>
      <c r="AJ146" s="45">
        <v>0.72569444444444453</v>
      </c>
      <c r="AK146" s="45">
        <v>0.86458333333333337</v>
      </c>
      <c r="AL146" s="45"/>
      <c r="AM146" s="45"/>
      <c r="AN146" s="45"/>
      <c r="AO146" s="45"/>
      <c r="AP146" s="46"/>
      <c r="AQ146" s="46"/>
    </row>
    <row r="147" spans="1:44" s="82" customFormat="1" ht="18.75" customHeight="1">
      <c r="A147" s="19" t="s">
        <v>181</v>
      </c>
      <c r="B147" s="20" t="s">
        <v>175</v>
      </c>
      <c r="C147" s="20">
        <v>40</v>
      </c>
      <c r="D147" s="50">
        <v>400</v>
      </c>
      <c r="E147" s="36" t="s">
        <v>3</v>
      </c>
      <c r="F147" s="51" t="s">
        <v>78</v>
      </c>
      <c r="G147" s="24" t="s">
        <v>78</v>
      </c>
      <c r="H147" s="25">
        <v>0.31944444444444448</v>
      </c>
      <c r="I147" s="24" t="s">
        <v>63</v>
      </c>
      <c r="J147" s="76">
        <v>0.9375</v>
      </c>
      <c r="K147" s="26">
        <f t="shared" si="5"/>
        <v>10</v>
      </c>
      <c r="L147" s="38" t="s">
        <v>65</v>
      </c>
      <c r="M147" s="39" t="s">
        <v>65</v>
      </c>
      <c r="N147" s="40" t="s">
        <v>65</v>
      </c>
      <c r="O147" s="338" t="s">
        <v>65</v>
      </c>
      <c r="P147" s="53">
        <v>0.39583333333333331</v>
      </c>
      <c r="Q147" s="53">
        <v>0.53472222222222221</v>
      </c>
      <c r="R147" s="53">
        <v>0.67361111111111116</v>
      </c>
      <c r="S147" s="53">
        <v>0.8125</v>
      </c>
      <c r="T147" s="53">
        <v>0.9375</v>
      </c>
      <c r="U147" s="53"/>
      <c r="V147" s="53"/>
      <c r="W147" s="53"/>
      <c r="X147" s="77"/>
      <c r="Y147" s="77"/>
      <c r="Z147" s="77"/>
      <c r="AA147" s="77"/>
      <c r="AB147" s="77"/>
      <c r="AC147" s="78"/>
      <c r="AD147" s="78"/>
      <c r="AE147" s="79"/>
      <c r="AF147" s="79" t="s">
        <v>79</v>
      </c>
      <c r="AG147" s="45">
        <v>0.31944444444444448</v>
      </c>
      <c r="AH147" s="45">
        <v>0.45833333333333331</v>
      </c>
      <c r="AI147" s="45">
        <v>0.59722222222222221</v>
      </c>
      <c r="AJ147" s="45">
        <v>0.73611111111111116</v>
      </c>
      <c r="AK147" s="45">
        <v>0.875</v>
      </c>
      <c r="AL147" s="45"/>
      <c r="AM147" s="45"/>
      <c r="AN147" s="45"/>
      <c r="AO147" s="45"/>
      <c r="AP147" s="46"/>
      <c r="AQ147" s="80" t="s">
        <v>79</v>
      </c>
      <c r="AR147" s="81"/>
    </row>
    <row r="148" spans="1:44" ht="18.75" customHeight="1">
      <c r="A148" s="19" t="s">
        <v>181</v>
      </c>
      <c r="B148" s="20" t="s">
        <v>175</v>
      </c>
      <c r="C148" s="20">
        <v>41</v>
      </c>
      <c r="D148" s="19" t="s">
        <v>25</v>
      </c>
      <c r="E148" s="74" t="s">
        <v>2</v>
      </c>
      <c r="F148" s="51" t="s">
        <v>26</v>
      </c>
      <c r="G148" s="24" t="s">
        <v>2</v>
      </c>
      <c r="H148" s="25">
        <v>0.25694444444444448</v>
      </c>
      <c r="I148" s="24" t="s">
        <v>26</v>
      </c>
      <c r="J148" s="25">
        <v>0.88194444444444453</v>
      </c>
      <c r="K148" s="26">
        <f t="shared" si="5"/>
        <v>10</v>
      </c>
      <c r="L148" s="38" t="s">
        <v>65</v>
      </c>
      <c r="M148" s="39" t="s">
        <v>65</v>
      </c>
      <c r="N148" s="40"/>
      <c r="O148" s="338" t="s">
        <v>65</v>
      </c>
      <c r="P148" s="61">
        <v>0.25694444444444448</v>
      </c>
      <c r="Q148" s="53">
        <v>0.39583333333333331</v>
      </c>
      <c r="R148" s="53">
        <v>0.53472222222222221</v>
      </c>
      <c r="S148" s="53">
        <v>0.67361111111111116</v>
      </c>
      <c r="T148" s="53">
        <v>0.8125</v>
      </c>
      <c r="U148" s="77"/>
      <c r="V148" s="77"/>
      <c r="W148" s="56"/>
      <c r="X148" s="56"/>
      <c r="Y148" s="56"/>
      <c r="Z148" s="56"/>
      <c r="AA148" s="56"/>
      <c r="AB148" s="56"/>
      <c r="AC148" s="63"/>
      <c r="AD148" s="63"/>
      <c r="AE148" s="63"/>
      <c r="AF148" s="63"/>
      <c r="AG148" s="45">
        <v>0.3263888888888889</v>
      </c>
      <c r="AH148" s="45">
        <v>0.46527777777777773</v>
      </c>
      <c r="AI148" s="45">
        <v>0.60416666666666663</v>
      </c>
      <c r="AJ148" s="45">
        <v>0.74305555555555547</v>
      </c>
      <c r="AK148" s="45">
        <v>0.88194444444444453</v>
      </c>
      <c r="AL148" s="45"/>
      <c r="AM148" s="45"/>
      <c r="AN148" s="45"/>
      <c r="AO148" s="45"/>
      <c r="AP148" s="101"/>
      <c r="AQ148" s="101"/>
    </row>
    <row r="149" spans="1:44" ht="18.75" customHeight="1">
      <c r="A149" s="19" t="s">
        <v>172</v>
      </c>
      <c r="B149" s="20" t="s">
        <v>175</v>
      </c>
      <c r="C149" s="20">
        <v>42</v>
      </c>
      <c r="D149" s="19" t="s">
        <v>25</v>
      </c>
      <c r="E149" s="74" t="s">
        <v>2</v>
      </c>
      <c r="F149" s="51" t="s">
        <v>26</v>
      </c>
      <c r="G149" s="24" t="s">
        <v>2</v>
      </c>
      <c r="H149" s="25">
        <v>0.27430555555555552</v>
      </c>
      <c r="I149" s="24" t="s">
        <v>26</v>
      </c>
      <c r="J149" s="25">
        <v>0.89930555555555547</v>
      </c>
      <c r="K149" s="26">
        <f t="shared" si="5"/>
        <v>10</v>
      </c>
      <c r="L149" s="47"/>
      <c r="M149" s="48"/>
      <c r="N149" s="49"/>
      <c r="O149" s="340"/>
      <c r="P149" s="61">
        <v>0.27430555555555552</v>
      </c>
      <c r="Q149" s="53">
        <v>0.41319444444444442</v>
      </c>
      <c r="R149" s="53">
        <v>0.55208333333333337</v>
      </c>
      <c r="S149" s="53">
        <v>0.69097222222222221</v>
      </c>
      <c r="T149" s="53">
        <v>0.82986111111111116</v>
      </c>
      <c r="U149" s="77"/>
      <c r="V149" s="77"/>
      <c r="W149" s="56"/>
      <c r="X149" s="56"/>
      <c r="Y149" s="56"/>
      <c r="Z149" s="56"/>
      <c r="AA149" s="56"/>
      <c r="AB149" s="56"/>
      <c r="AC149" s="63"/>
      <c r="AD149" s="63"/>
      <c r="AE149" s="63"/>
      <c r="AF149" s="63"/>
      <c r="AG149" s="45">
        <v>0.34375</v>
      </c>
      <c r="AH149" s="45">
        <v>0.4826388888888889</v>
      </c>
      <c r="AI149" s="45">
        <v>0.62152777777777779</v>
      </c>
      <c r="AJ149" s="45">
        <v>0.76041666666666663</v>
      </c>
      <c r="AK149" s="45">
        <v>0.89930555555555547</v>
      </c>
      <c r="AL149" s="45"/>
      <c r="AM149" s="45"/>
      <c r="AN149" s="45"/>
      <c r="AO149" s="45"/>
      <c r="AP149" s="101"/>
      <c r="AQ149" s="101"/>
    </row>
    <row r="150" spans="1:44" ht="18.75" customHeight="1">
      <c r="A150" s="19" t="s">
        <v>172</v>
      </c>
      <c r="B150" s="20" t="s">
        <v>175</v>
      </c>
      <c r="C150" s="20">
        <v>43</v>
      </c>
      <c r="D150" s="19" t="s">
        <v>25</v>
      </c>
      <c r="E150" s="74" t="s">
        <v>2</v>
      </c>
      <c r="F150" s="51" t="s">
        <v>26</v>
      </c>
      <c r="G150" s="24" t="s">
        <v>2</v>
      </c>
      <c r="H150" s="25">
        <v>0.29166666666666669</v>
      </c>
      <c r="I150" s="24" t="s">
        <v>26</v>
      </c>
      <c r="J150" s="25">
        <v>0.91666666666666663</v>
      </c>
      <c r="K150" s="26">
        <f t="shared" si="5"/>
        <v>10</v>
      </c>
      <c r="L150" s="38" t="s">
        <v>65</v>
      </c>
      <c r="M150" s="39" t="s">
        <v>65</v>
      </c>
      <c r="N150" s="40"/>
      <c r="O150" s="338" t="s">
        <v>65</v>
      </c>
      <c r="P150" s="61">
        <v>0.29166666666666669</v>
      </c>
      <c r="Q150" s="53">
        <v>0.43055555555555558</v>
      </c>
      <c r="R150" s="53">
        <v>0.56944444444444442</v>
      </c>
      <c r="S150" s="53">
        <v>0.70833333333333337</v>
      </c>
      <c r="T150" s="53">
        <v>0.84722222222222221</v>
      </c>
      <c r="U150" s="77"/>
      <c r="V150" s="77"/>
      <c r="W150" s="56"/>
      <c r="X150" s="56"/>
      <c r="Y150" s="56"/>
      <c r="Z150" s="56"/>
      <c r="AA150" s="56"/>
      <c r="AB150" s="56"/>
      <c r="AC150" s="63"/>
      <c r="AD150" s="63"/>
      <c r="AE150" s="63"/>
      <c r="AF150" s="63"/>
      <c r="AG150" s="45">
        <v>0.3611111111111111</v>
      </c>
      <c r="AH150" s="45">
        <v>0.5</v>
      </c>
      <c r="AI150" s="45">
        <v>0.63888888888888895</v>
      </c>
      <c r="AJ150" s="45">
        <v>0.77777777777777779</v>
      </c>
      <c r="AK150" s="45">
        <v>0.91666666666666663</v>
      </c>
      <c r="AL150" s="45"/>
      <c r="AM150" s="45"/>
      <c r="AN150" s="45"/>
      <c r="AO150" s="45"/>
      <c r="AP150" s="101"/>
      <c r="AQ150" s="101"/>
    </row>
    <row r="151" spans="1:44" ht="18.75" customHeight="1">
      <c r="A151" s="19" t="s">
        <v>172</v>
      </c>
      <c r="B151" s="20" t="s">
        <v>175</v>
      </c>
      <c r="C151" s="20">
        <v>44</v>
      </c>
      <c r="D151" s="19" t="s">
        <v>25</v>
      </c>
      <c r="E151" s="74" t="s">
        <v>2</v>
      </c>
      <c r="F151" s="51" t="s">
        <v>26</v>
      </c>
      <c r="G151" s="24" t="s">
        <v>2</v>
      </c>
      <c r="H151" s="25">
        <v>0.30902777777777779</v>
      </c>
      <c r="I151" s="24" t="s">
        <v>26</v>
      </c>
      <c r="J151" s="25">
        <v>0.93055555555555547</v>
      </c>
      <c r="K151" s="26">
        <f t="shared" si="5"/>
        <v>10</v>
      </c>
      <c r="L151" s="38"/>
      <c r="M151" s="39"/>
      <c r="N151" s="40"/>
      <c r="O151" s="338"/>
      <c r="P151" s="61">
        <v>0.30902777777777779</v>
      </c>
      <c r="Q151" s="53">
        <v>0.44791666666666669</v>
      </c>
      <c r="R151" s="53">
        <v>0.58680555555555558</v>
      </c>
      <c r="S151" s="53">
        <v>0.72569444444444453</v>
      </c>
      <c r="T151" s="53">
        <v>0.86458333333333337</v>
      </c>
      <c r="U151" s="77"/>
      <c r="V151" s="77"/>
      <c r="W151" s="56"/>
      <c r="X151" s="56"/>
      <c r="Y151" s="56"/>
      <c r="Z151" s="56"/>
      <c r="AA151" s="56"/>
      <c r="AB151" s="56"/>
      <c r="AC151" s="63"/>
      <c r="AD151" s="63"/>
      <c r="AE151" s="63"/>
      <c r="AF151" s="63"/>
      <c r="AG151" s="45">
        <v>0.37847222222222227</v>
      </c>
      <c r="AH151" s="45">
        <v>0.51736111111111105</v>
      </c>
      <c r="AI151" s="45">
        <v>0.65625</v>
      </c>
      <c r="AJ151" s="45">
        <v>0.79513888888888884</v>
      </c>
      <c r="AK151" s="45">
        <v>0.93055555555555547</v>
      </c>
      <c r="AL151" s="45"/>
      <c r="AM151" s="45"/>
      <c r="AN151" s="45"/>
      <c r="AO151" s="45"/>
      <c r="AP151" s="101"/>
      <c r="AQ151" s="101"/>
    </row>
    <row r="152" spans="1:44" ht="18.75" customHeight="1">
      <c r="A152" s="19" t="s">
        <v>172</v>
      </c>
      <c r="B152" s="20" t="s">
        <v>175</v>
      </c>
      <c r="C152" s="20">
        <v>45</v>
      </c>
      <c r="D152" s="19" t="s">
        <v>25</v>
      </c>
      <c r="E152" s="74" t="s">
        <v>2</v>
      </c>
      <c r="F152" s="51" t="s">
        <v>26</v>
      </c>
      <c r="G152" s="24" t="s">
        <v>26</v>
      </c>
      <c r="H152" s="25">
        <v>0.25694444444444448</v>
      </c>
      <c r="I152" s="24" t="s">
        <v>2</v>
      </c>
      <c r="J152" s="25">
        <v>0.88194444444444453</v>
      </c>
      <c r="K152" s="26">
        <f t="shared" si="5"/>
        <v>10</v>
      </c>
      <c r="L152" s="47"/>
      <c r="M152" s="48"/>
      <c r="N152" s="49"/>
      <c r="O152" s="340"/>
      <c r="P152" s="61">
        <v>0.3263888888888889</v>
      </c>
      <c r="Q152" s="53">
        <v>0.46527777777777773</v>
      </c>
      <c r="R152" s="53">
        <v>0.60416666666666663</v>
      </c>
      <c r="S152" s="53">
        <v>0.74305555555555547</v>
      </c>
      <c r="T152" s="53">
        <v>0.88194444444444453</v>
      </c>
      <c r="U152" s="77"/>
      <c r="V152" s="77"/>
      <c r="W152" s="56"/>
      <c r="X152" s="56"/>
      <c r="Y152" s="56"/>
      <c r="Z152" s="56"/>
      <c r="AA152" s="56"/>
      <c r="AB152" s="56"/>
      <c r="AC152" s="63"/>
      <c r="AD152" s="63"/>
      <c r="AE152" s="63"/>
      <c r="AF152" s="63"/>
      <c r="AG152" s="45">
        <v>0.25694444444444448</v>
      </c>
      <c r="AH152" s="45">
        <v>0.39583333333333331</v>
      </c>
      <c r="AI152" s="45">
        <v>0.53472222222222221</v>
      </c>
      <c r="AJ152" s="45">
        <v>0.67361111111111116</v>
      </c>
      <c r="AK152" s="45">
        <v>0.8125</v>
      </c>
      <c r="AL152" s="45"/>
      <c r="AM152" s="45"/>
      <c r="AN152" s="45"/>
      <c r="AO152" s="45"/>
      <c r="AP152" s="101"/>
      <c r="AQ152" s="101"/>
    </row>
    <row r="153" spans="1:44" ht="18.75" customHeight="1">
      <c r="A153" s="19" t="s">
        <v>172</v>
      </c>
      <c r="B153" s="20" t="s">
        <v>175</v>
      </c>
      <c r="C153" s="20">
        <v>46</v>
      </c>
      <c r="D153" s="19" t="s">
        <v>25</v>
      </c>
      <c r="E153" s="74" t="s">
        <v>2</v>
      </c>
      <c r="F153" s="51" t="s">
        <v>26</v>
      </c>
      <c r="G153" s="24" t="s">
        <v>26</v>
      </c>
      <c r="H153" s="25">
        <v>0.27430555555555552</v>
      </c>
      <c r="I153" s="24" t="s">
        <v>2</v>
      </c>
      <c r="J153" s="25">
        <v>0.89930555555555547</v>
      </c>
      <c r="K153" s="26">
        <f t="shared" si="5"/>
        <v>10</v>
      </c>
      <c r="L153" s="47"/>
      <c r="M153" s="48"/>
      <c r="N153" s="49"/>
      <c r="O153" s="340"/>
      <c r="P153" s="61">
        <v>0.34375</v>
      </c>
      <c r="Q153" s="53">
        <v>0.4826388888888889</v>
      </c>
      <c r="R153" s="53">
        <v>0.62152777777777779</v>
      </c>
      <c r="S153" s="53">
        <v>0.76041666666666663</v>
      </c>
      <c r="T153" s="53">
        <v>0.89930555555555547</v>
      </c>
      <c r="U153" s="77"/>
      <c r="V153" s="77"/>
      <c r="W153" s="56"/>
      <c r="X153" s="56"/>
      <c r="Y153" s="56"/>
      <c r="Z153" s="56"/>
      <c r="AA153" s="56"/>
      <c r="AB153" s="56"/>
      <c r="AC153" s="63"/>
      <c r="AD153" s="63"/>
      <c r="AE153" s="63"/>
      <c r="AF153" s="63"/>
      <c r="AG153" s="45">
        <v>0.27430555555555552</v>
      </c>
      <c r="AH153" s="45">
        <v>0.41319444444444442</v>
      </c>
      <c r="AI153" s="45">
        <v>0.55208333333333337</v>
      </c>
      <c r="AJ153" s="45">
        <v>0.69097222222222221</v>
      </c>
      <c r="AK153" s="45">
        <v>0.82986111111111116</v>
      </c>
      <c r="AL153" s="45"/>
      <c r="AM153" s="45"/>
      <c r="AN153" s="45"/>
      <c r="AO153" s="45"/>
      <c r="AP153" s="101"/>
      <c r="AQ153" s="101"/>
    </row>
    <row r="154" spans="1:44" ht="18.75" customHeight="1">
      <c r="A154" s="19" t="s">
        <v>172</v>
      </c>
      <c r="B154" s="20" t="s">
        <v>175</v>
      </c>
      <c r="C154" s="20">
        <v>47</v>
      </c>
      <c r="D154" s="19" t="s">
        <v>25</v>
      </c>
      <c r="E154" s="74" t="s">
        <v>2</v>
      </c>
      <c r="F154" s="51" t="s">
        <v>26</v>
      </c>
      <c r="G154" s="24" t="s">
        <v>26</v>
      </c>
      <c r="H154" s="25">
        <v>0.29166666666666669</v>
      </c>
      <c r="I154" s="24" t="s">
        <v>2</v>
      </c>
      <c r="J154" s="25">
        <v>0.91666666666666663</v>
      </c>
      <c r="K154" s="26">
        <f t="shared" si="5"/>
        <v>10</v>
      </c>
      <c r="L154" s="38"/>
      <c r="M154" s="39"/>
      <c r="N154" s="40"/>
      <c r="O154" s="338"/>
      <c r="P154" s="61">
        <v>0.3611111111111111</v>
      </c>
      <c r="Q154" s="53">
        <v>0.5</v>
      </c>
      <c r="R154" s="53">
        <v>0.63888888888888895</v>
      </c>
      <c r="S154" s="53">
        <v>0.77777777777777779</v>
      </c>
      <c r="T154" s="53">
        <v>0.91666666666666663</v>
      </c>
      <c r="U154" s="77"/>
      <c r="V154" s="77"/>
      <c r="W154" s="56"/>
      <c r="X154" s="56"/>
      <c r="Y154" s="56"/>
      <c r="Z154" s="56"/>
      <c r="AA154" s="56"/>
      <c r="AB154" s="56"/>
      <c r="AC154" s="63"/>
      <c r="AD154" s="63"/>
      <c r="AE154" s="63"/>
      <c r="AF154" s="63"/>
      <c r="AG154" s="45">
        <v>0.29166666666666669</v>
      </c>
      <c r="AH154" s="45">
        <v>0.43055555555555558</v>
      </c>
      <c r="AI154" s="45">
        <v>0.56944444444444442</v>
      </c>
      <c r="AJ154" s="45">
        <v>0.70833333333333337</v>
      </c>
      <c r="AK154" s="45">
        <v>0.84722222222222221</v>
      </c>
      <c r="AL154" s="45"/>
      <c r="AM154" s="45"/>
      <c r="AN154" s="45"/>
      <c r="AO154" s="45"/>
      <c r="AP154" s="101"/>
      <c r="AQ154" s="101"/>
    </row>
    <row r="155" spans="1:44" ht="18.75" customHeight="1">
      <c r="A155" s="19" t="s">
        <v>172</v>
      </c>
      <c r="B155" s="20" t="s">
        <v>175</v>
      </c>
      <c r="C155" s="20">
        <v>48</v>
      </c>
      <c r="D155" s="19" t="s">
        <v>25</v>
      </c>
      <c r="E155" s="74" t="s">
        <v>2</v>
      </c>
      <c r="F155" s="51" t="s">
        <v>26</v>
      </c>
      <c r="G155" s="24" t="s">
        <v>26</v>
      </c>
      <c r="H155" s="25">
        <v>0.30902777777777779</v>
      </c>
      <c r="I155" s="24" t="s">
        <v>2</v>
      </c>
      <c r="J155" s="25">
        <v>0.93402777777777779</v>
      </c>
      <c r="K155" s="26">
        <f t="shared" si="5"/>
        <v>10</v>
      </c>
      <c r="L155" s="27"/>
      <c r="M155" s="28"/>
      <c r="N155" s="29"/>
      <c r="O155" s="339"/>
      <c r="P155" s="61">
        <v>0.37847222222222227</v>
      </c>
      <c r="Q155" s="53">
        <v>0.51736111111111105</v>
      </c>
      <c r="R155" s="53">
        <v>0.65625</v>
      </c>
      <c r="S155" s="53">
        <v>0.79513888888888884</v>
      </c>
      <c r="T155" s="53">
        <v>0.93402777777777779</v>
      </c>
      <c r="U155" s="77"/>
      <c r="V155" s="77"/>
      <c r="W155" s="56"/>
      <c r="X155" s="56"/>
      <c r="Y155" s="56"/>
      <c r="Z155" s="56"/>
      <c r="AA155" s="56"/>
      <c r="AB155" s="56"/>
      <c r="AC155" s="63"/>
      <c r="AD155" s="63"/>
      <c r="AE155" s="63"/>
      <c r="AF155" s="63"/>
      <c r="AG155" s="45">
        <v>0.30902777777777779</v>
      </c>
      <c r="AH155" s="45">
        <v>0.44791666666666669</v>
      </c>
      <c r="AI155" s="45">
        <v>0.58680555555555558</v>
      </c>
      <c r="AJ155" s="45">
        <v>0.72569444444444453</v>
      </c>
      <c r="AK155" s="45">
        <v>0.86458333333333337</v>
      </c>
      <c r="AL155" s="45"/>
      <c r="AM155" s="45"/>
      <c r="AN155" s="45"/>
      <c r="AO155" s="45"/>
      <c r="AP155" s="101"/>
      <c r="AQ155" s="101"/>
    </row>
    <row r="156" spans="1:44" ht="18.75" customHeight="1">
      <c r="A156" s="19" t="s">
        <v>172</v>
      </c>
      <c r="B156" s="20" t="s">
        <v>175</v>
      </c>
      <c r="C156" s="20">
        <v>49</v>
      </c>
      <c r="D156" s="50">
        <v>725</v>
      </c>
      <c r="E156" s="74" t="s">
        <v>209</v>
      </c>
      <c r="F156" s="51" t="s">
        <v>210</v>
      </c>
      <c r="G156" s="24" t="s">
        <v>211</v>
      </c>
      <c r="H156" s="25">
        <v>0.28125</v>
      </c>
      <c r="I156" s="24" t="s">
        <v>211</v>
      </c>
      <c r="J156" s="25">
        <v>0.90972222222222221</v>
      </c>
      <c r="K156" s="26">
        <f t="shared" si="5"/>
        <v>11</v>
      </c>
      <c r="L156" s="27"/>
      <c r="M156" s="28"/>
      <c r="N156" s="29"/>
      <c r="O156" s="339"/>
      <c r="P156" s="61">
        <v>0.35069444444444442</v>
      </c>
      <c r="Q156" s="53">
        <v>0.47569444444444442</v>
      </c>
      <c r="R156" s="53">
        <v>0.60069444444444442</v>
      </c>
      <c r="S156" s="53">
        <v>0.72569444444444453</v>
      </c>
      <c r="T156" s="53">
        <v>0.85069444444444453</v>
      </c>
      <c r="U156" s="77"/>
      <c r="V156" s="77"/>
      <c r="W156" s="56"/>
      <c r="X156" s="56"/>
      <c r="Y156" s="56"/>
      <c r="Z156" s="56"/>
      <c r="AA156" s="56"/>
      <c r="AB156" s="56"/>
      <c r="AC156" s="63"/>
      <c r="AD156" s="63"/>
      <c r="AE156" s="63"/>
      <c r="AF156" s="63"/>
      <c r="AG156" s="203">
        <v>0.28125</v>
      </c>
      <c r="AH156" s="45">
        <v>0.40972222222222227</v>
      </c>
      <c r="AI156" s="45">
        <v>0.53472222222222221</v>
      </c>
      <c r="AJ156" s="45">
        <v>0.65972222222222221</v>
      </c>
      <c r="AK156" s="45">
        <v>0.78472222222222221</v>
      </c>
      <c r="AL156" s="45">
        <v>0.90972222222222221</v>
      </c>
      <c r="AM156" s="45"/>
      <c r="AN156" s="45"/>
      <c r="AO156" s="45"/>
      <c r="AP156" s="204" t="s">
        <v>212</v>
      </c>
      <c r="AQ156" s="101"/>
    </row>
    <row r="157" spans="1:44" ht="18.75" customHeight="1">
      <c r="A157" s="19" t="s">
        <v>172</v>
      </c>
      <c r="B157" s="20" t="s">
        <v>175</v>
      </c>
      <c r="C157" s="20">
        <v>50</v>
      </c>
      <c r="D157" s="50">
        <v>785</v>
      </c>
      <c r="E157" s="74" t="s">
        <v>209</v>
      </c>
      <c r="F157" s="51" t="s">
        <v>213</v>
      </c>
      <c r="G157" s="24" t="s">
        <v>209</v>
      </c>
      <c r="H157" s="25">
        <v>0.28472222222222221</v>
      </c>
      <c r="I157" s="24" t="s">
        <v>209</v>
      </c>
      <c r="J157" s="25">
        <v>0.90972222222222221</v>
      </c>
      <c r="K157" s="26">
        <f t="shared" si="5"/>
        <v>11</v>
      </c>
      <c r="L157" s="27"/>
      <c r="M157" s="28"/>
      <c r="N157" s="29"/>
      <c r="O157" s="339"/>
      <c r="P157" s="61">
        <v>0.28472222222222221</v>
      </c>
      <c r="Q157" s="53">
        <v>0.40972222222222227</v>
      </c>
      <c r="R157" s="53">
        <v>0.53472222222222221</v>
      </c>
      <c r="S157" s="53">
        <v>0.65972222222222221</v>
      </c>
      <c r="T157" s="53">
        <v>0.78472222222222221</v>
      </c>
      <c r="U157" s="55">
        <v>0.90972222222222221</v>
      </c>
      <c r="V157" s="77"/>
      <c r="W157" s="56"/>
      <c r="X157" s="56"/>
      <c r="Y157" s="56"/>
      <c r="Z157" s="56"/>
      <c r="AA157" s="56"/>
      <c r="AB157" s="56"/>
      <c r="AC157" s="63" t="s">
        <v>214</v>
      </c>
      <c r="AD157" s="117"/>
      <c r="AE157" s="117"/>
      <c r="AF157" s="63"/>
      <c r="AG157" s="45">
        <v>0.34375</v>
      </c>
      <c r="AH157" s="45">
        <v>0.46875</v>
      </c>
      <c r="AI157" s="45">
        <v>0.59375</v>
      </c>
      <c r="AJ157" s="45">
        <v>0.71875</v>
      </c>
      <c r="AK157" s="45">
        <v>0.84375</v>
      </c>
      <c r="AL157" s="45"/>
      <c r="AM157" s="45"/>
      <c r="AN157" s="45"/>
      <c r="AO157" s="45"/>
      <c r="AP157" s="101"/>
      <c r="AQ157" s="101"/>
    </row>
    <row r="158" spans="1:44" ht="18.75" customHeight="1">
      <c r="A158" s="19" t="s">
        <v>172</v>
      </c>
      <c r="B158" s="20" t="s">
        <v>175</v>
      </c>
      <c r="C158" s="20">
        <v>51</v>
      </c>
      <c r="D158" s="19" t="s">
        <v>27</v>
      </c>
      <c r="E158" s="74" t="s">
        <v>2</v>
      </c>
      <c r="F158" s="51" t="s">
        <v>215</v>
      </c>
      <c r="G158" s="24" t="s">
        <v>2</v>
      </c>
      <c r="H158" s="25">
        <v>0.26041666666666669</v>
      </c>
      <c r="I158" s="24" t="s">
        <v>2</v>
      </c>
      <c r="J158" s="25">
        <v>0.89930555555555547</v>
      </c>
      <c r="K158" s="26">
        <f t="shared" si="5"/>
        <v>11</v>
      </c>
      <c r="L158" s="27"/>
      <c r="M158" s="28"/>
      <c r="N158" s="29"/>
      <c r="O158" s="339"/>
      <c r="P158" s="61">
        <v>0.26041666666666669</v>
      </c>
      <c r="Q158" s="55">
        <v>0.38194444444444442</v>
      </c>
      <c r="R158" s="53">
        <v>0.51388888888888895</v>
      </c>
      <c r="S158" s="53">
        <v>0.64236111111111105</v>
      </c>
      <c r="T158" s="53">
        <v>0.77083333333333337</v>
      </c>
      <c r="U158" s="205">
        <v>0.89930555555555547</v>
      </c>
      <c r="V158" s="77"/>
      <c r="W158" s="56"/>
      <c r="X158" s="56"/>
      <c r="Y158" s="56"/>
      <c r="Z158" s="56"/>
      <c r="AA158" s="56"/>
      <c r="AB158" s="56"/>
      <c r="AC158" s="63" t="s">
        <v>216</v>
      </c>
      <c r="AD158" s="117" t="s">
        <v>217</v>
      </c>
      <c r="AE158" s="117"/>
      <c r="AF158" s="63"/>
      <c r="AG158" s="45">
        <v>0.31597222222222221</v>
      </c>
      <c r="AH158" s="45">
        <v>0.44791666666666669</v>
      </c>
      <c r="AI158" s="45">
        <v>0.57638888888888895</v>
      </c>
      <c r="AJ158" s="45">
        <v>0.70486111111111116</v>
      </c>
      <c r="AK158" s="45">
        <v>0.84722222222222221</v>
      </c>
      <c r="AL158" s="45"/>
      <c r="AM158" s="45"/>
      <c r="AN158" s="45"/>
      <c r="AO158" s="45"/>
      <c r="AP158" s="101"/>
      <c r="AQ158" s="101"/>
    </row>
    <row r="159" spans="1:44" ht="18.75" customHeight="1">
      <c r="A159" s="19" t="s">
        <v>172</v>
      </c>
      <c r="B159" s="20" t="s">
        <v>175</v>
      </c>
      <c r="C159" s="20">
        <v>52</v>
      </c>
      <c r="D159" s="19" t="s">
        <v>27</v>
      </c>
      <c r="E159" s="74" t="s">
        <v>2</v>
      </c>
      <c r="F159" s="51" t="s">
        <v>215</v>
      </c>
      <c r="G159" s="24" t="s">
        <v>218</v>
      </c>
      <c r="H159" s="25">
        <v>0.2638888888888889</v>
      </c>
      <c r="I159" s="24" t="s">
        <v>219</v>
      </c>
      <c r="J159" s="25">
        <v>0.89930555555555547</v>
      </c>
      <c r="K159" s="26">
        <f t="shared" si="5"/>
        <v>11</v>
      </c>
      <c r="L159" s="27"/>
      <c r="M159" s="28"/>
      <c r="N159" s="29"/>
      <c r="O159" s="339"/>
      <c r="P159" s="61">
        <v>0.32291666666666669</v>
      </c>
      <c r="Q159" s="53">
        <v>0.4513888888888889</v>
      </c>
      <c r="R159" s="53">
        <v>0.57986111111111105</v>
      </c>
      <c r="S159" s="53">
        <v>0.70833333333333337</v>
      </c>
      <c r="T159" s="53">
        <v>0.83680555555555547</v>
      </c>
      <c r="U159" s="55"/>
      <c r="V159" s="77"/>
      <c r="W159" s="56"/>
      <c r="X159" s="56"/>
      <c r="Y159" s="56"/>
      <c r="Z159" s="56"/>
      <c r="AA159" s="56"/>
      <c r="AB159" s="56"/>
      <c r="AC159" s="63"/>
      <c r="AD159" s="63"/>
      <c r="AE159" s="63"/>
      <c r="AF159" s="63"/>
      <c r="AG159" s="203">
        <v>0.2638888888888889</v>
      </c>
      <c r="AH159" s="45">
        <v>0.38541666666666669</v>
      </c>
      <c r="AI159" s="59">
        <v>0.51041666666666663</v>
      </c>
      <c r="AJ159" s="45">
        <v>0.64236111111111105</v>
      </c>
      <c r="AK159" s="45">
        <v>0.77083333333333337</v>
      </c>
      <c r="AL159" s="45">
        <v>0.89930555555555547</v>
      </c>
      <c r="AM159" s="45"/>
      <c r="AN159" s="45"/>
      <c r="AO159" s="45"/>
      <c r="AP159" s="204" t="s">
        <v>220</v>
      </c>
      <c r="AQ159" s="101" t="s">
        <v>221</v>
      </c>
    </row>
    <row r="160" spans="1:44" ht="18.75" customHeight="1">
      <c r="A160" s="19" t="s">
        <v>172</v>
      </c>
      <c r="B160" s="20" t="s">
        <v>175</v>
      </c>
      <c r="C160" s="20">
        <v>53</v>
      </c>
      <c r="D160" s="19" t="s">
        <v>28</v>
      </c>
      <c r="E160" s="74" t="s">
        <v>2</v>
      </c>
      <c r="F160" s="51" t="s">
        <v>222</v>
      </c>
      <c r="G160" s="24" t="s">
        <v>2</v>
      </c>
      <c r="H160" s="25">
        <v>0.2951388888888889</v>
      </c>
      <c r="I160" s="24" t="s">
        <v>2</v>
      </c>
      <c r="J160" s="25">
        <v>0.93402777777777779</v>
      </c>
      <c r="K160" s="26">
        <f t="shared" si="5"/>
        <v>11</v>
      </c>
      <c r="L160" s="27"/>
      <c r="M160" s="28"/>
      <c r="N160" s="29"/>
      <c r="O160" s="339"/>
      <c r="P160" s="61">
        <v>0.2951388888888889</v>
      </c>
      <c r="Q160" s="53">
        <v>0.4201388888888889</v>
      </c>
      <c r="R160" s="53">
        <v>0.54861111111111105</v>
      </c>
      <c r="S160" s="53">
        <v>0.67708333333333337</v>
      </c>
      <c r="T160" s="53">
        <v>0.80555555555555547</v>
      </c>
      <c r="U160" s="55">
        <v>0.93402777777777779</v>
      </c>
      <c r="V160" s="77"/>
      <c r="W160" s="56"/>
      <c r="X160" s="56"/>
      <c r="Y160" s="56"/>
      <c r="Z160" s="56"/>
      <c r="AA160" s="56"/>
      <c r="AB160" s="56"/>
      <c r="AC160" s="63" t="s">
        <v>223</v>
      </c>
      <c r="AD160" s="63"/>
      <c r="AE160" s="63"/>
      <c r="AF160" s="63"/>
      <c r="AG160" s="45">
        <v>0.35416666666666669</v>
      </c>
      <c r="AH160" s="45">
        <v>0.4826388888888889</v>
      </c>
      <c r="AI160" s="45">
        <v>0.61111111111111105</v>
      </c>
      <c r="AJ160" s="45">
        <v>0.73958333333333337</v>
      </c>
      <c r="AK160" s="45">
        <v>0.86805555555555547</v>
      </c>
      <c r="AL160" s="45"/>
      <c r="AM160" s="45"/>
      <c r="AN160" s="45"/>
      <c r="AO160" s="45"/>
      <c r="AP160" s="101"/>
      <c r="AQ160" s="101"/>
    </row>
    <row r="161" spans="1:45" ht="18.75" customHeight="1">
      <c r="A161" s="19" t="s">
        <v>172</v>
      </c>
      <c r="B161" s="20" t="s">
        <v>175</v>
      </c>
      <c r="C161" s="20">
        <v>54</v>
      </c>
      <c r="D161" s="19" t="s">
        <v>28</v>
      </c>
      <c r="E161" s="74" t="s">
        <v>2</v>
      </c>
      <c r="F161" s="51" t="s">
        <v>222</v>
      </c>
      <c r="G161" s="24" t="s">
        <v>224</v>
      </c>
      <c r="H161" s="25">
        <v>0.29166666666666669</v>
      </c>
      <c r="I161" s="24" t="s">
        <v>219</v>
      </c>
      <c r="J161" s="25">
        <v>0.92708333333333337</v>
      </c>
      <c r="K161" s="26">
        <f t="shared" si="5"/>
        <v>11</v>
      </c>
      <c r="L161" s="27"/>
      <c r="M161" s="28"/>
      <c r="N161" s="29"/>
      <c r="O161" s="339"/>
      <c r="P161" s="61">
        <v>0.35069444444444442</v>
      </c>
      <c r="Q161" s="53">
        <v>0.47916666666666669</v>
      </c>
      <c r="R161" s="53">
        <v>0.60763888888888895</v>
      </c>
      <c r="S161" s="53">
        <v>0.73611111111111116</v>
      </c>
      <c r="T161" s="53">
        <v>0.86458333333333337</v>
      </c>
      <c r="U161" s="77"/>
      <c r="V161" s="77"/>
      <c r="W161" s="56"/>
      <c r="X161" s="56"/>
      <c r="Y161" s="56"/>
      <c r="Z161" s="56"/>
      <c r="AA161" s="56"/>
      <c r="AB161" s="56"/>
      <c r="AC161" s="206"/>
      <c r="AD161" s="58"/>
      <c r="AE161" s="63"/>
      <c r="AF161" s="63"/>
      <c r="AG161" s="203">
        <v>0.29166666666666669</v>
      </c>
      <c r="AH161" s="45">
        <v>0.41319444444444442</v>
      </c>
      <c r="AI161" s="45">
        <v>0.54166666666666663</v>
      </c>
      <c r="AJ161" s="59">
        <v>0.66666666666666663</v>
      </c>
      <c r="AK161" s="45">
        <v>0.80208333333333337</v>
      </c>
      <c r="AL161" s="45">
        <v>0.92708333333333337</v>
      </c>
      <c r="AM161" s="45"/>
      <c r="AN161" s="45"/>
      <c r="AO161" s="45"/>
      <c r="AP161" s="204" t="s">
        <v>225</v>
      </c>
      <c r="AQ161" s="101" t="s">
        <v>216</v>
      </c>
    </row>
    <row r="162" spans="1:45" ht="18.75" customHeight="1">
      <c r="A162" s="19" t="s">
        <v>172</v>
      </c>
      <c r="B162" s="20" t="s">
        <v>175</v>
      </c>
      <c r="C162" s="20">
        <v>55</v>
      </c>
      <c r="D162" s="19" t="s">
        <v>29</v>
      </c>
      <c r="E162" s="74" t="s">
        <v>2</v>
      </c>
      <c r="F162" s="51" t="s">
        <v>226</v>
      </c>
      <c r="G162" s="24" t="s">
        <v>2</v>
      </c>
      <c r="H162" s="25">
        <v>0.27083333333333331</v>
      </c>
      <c r="I162" s="24" t="s">
        <v>227</v>
      </c>
      <c r="J162" s="25">
        <v>0.90972222222222221</v>
      </c>
      <c r="K162" s="26">
        <f t="shared" si="5"/>
        <v>10</v>
      </c>
      <c r="L162" s="27"/>
      <c r="M162" s="28"/>
      <c r="N162" s="29"/>
      <c r="O162" s="339"/>
      <c r="P162" s="61">
        <v>0.27083333333333331</v>
      </c>
      <c r="Q162" s="53">
        <v>0.41666666666666669</v>
      </c>
      <c r="R162" s="55">
        <v>0.56944444444444442</v>
      </c>
      <c r="S162" s="53">
        <v>0.69444444444444453</v>
      </c>
      <c r="T162" s="205">
        <v>0.84722222222222221</v>
      </c>
      <c r="U162" s="77"/>
      <c r="V162" s="77"/>
      <c r="W162" s="56"/>
      <c r="X162" s="56"/>
      <c r="Y162" s="56"/>
      <c r="Z162" s="56"/>
      <c r="AA162" s="56"/>
      <c r="AB162" s="56"/>
      <c r="AC162" s="63" t="s">
        <v>228</v>
      </c>
      <c r="AD162" s="117" t="s">
        <v>229</v>
      </c>
      <c r="AE162" s="63"/>
      <c r="AF162" s="63"/>
      <c r="AG162" s="45">
        <v>0.34027777777777773</v>
      </c>
      <c r="AH162" s="45">
        <v>0.49305555555555558</v>
      </c>
      <c r="AI162" s="203">
        <v>0.63194444444444442</v>
      </c>
      <c r="AJ162" s="45">
        <v>0.77083333333333337</v>
      </c>
      <c r="AK162" s="203">
        <v>0.90972222222222221</v>
      </c>
      <c r="AL162" s="45"/>
      <c r="AM162" s="45"/>
      <c r="AN162" s="45"/>
      <c r="AO162" s="45"/>
      <c r="AP162" s="103" t="s">
        <v>230</v>
      </c>
      <c r="AQ162" s="204" t="s">
        <v>231</v>
      </c>
    </row>
    <row r="163" spans="1:45" ht="18.75" customHeight="1">
      <c r="A163" s="19" t="s">
        <v>172</v>
      </c>
      <c r="B163" s="20" t="s">
        <v>175</v>
      </c>
      <c r="C163" s="20">
        <v>56</v>
      </c>
      <c r="D163" s="19" t="s">
        <v>31</v>
      </c>
      <c r="E163" s="74" t="s">
        <v>2</v>
      </c>
      <c r="F163" s="51" t="s">
        <v>232</v>
      </c>
      <c r="G163" s="24" t="s">
        <v>2</v>
      </c>
      <c r="H163" s="25">
        <v>0.25347222222222221</v>
      </c>
      <c r="I163" s="24" t="s">
        <v>17</v>
      </c>
      <c r="J163" s="25">
        <v>0.86944444444444446</v>
      </c>
      <c r="K163" s="26">
        <f t="shared" si="5"/>
        <v>9</v>
      </c>
      <c r="L163" s="27"/>
      <c r="M163" s="28"/>
      <c r="N163" s="29"/>
      <c r="O163" s="339"/>
      <c r="P163" s="61">
        <v>0.25347222222222221</v>
      </c>
      <c r="Q163" s="53">
        <v>0.39444444444444443</v>
      </c>
      <c r="R163" s="53">
        <v>0.5541666666666667</v>
      </c>
      <c r="S163" s="65">
        <v>0.71319444444444446</v>
      </c>
      <c r="T163" s="55">
        <v>0.86944444444444446</v>
      </c>
      <c r="U163" s="77"/>
      <c r="V163" s="77"/>
      <c r="W163" s="56"/>
      <c r="X163" s="56"/>
      <c r="Y163" s="56"/>
      <c r="Z163" s="56"/>
      <c r="AA163" s="56"/>
      <c r="AB163" s="56"/>
      <c r="AC163" s="63" t="s">
        <v>233</v>
      </c>
      <c r="AD163" s="63"/>
      <c r="AE163" s="63"/>
      <c r="AF163" s="63"/>
      <c r="AG163" s="45">
        <v>0.32430555555555557</v>
      </c>
      <c r="AH163" s="45">
        <v>0.47430555555555554</v>
      </c>
      <c r="AI163" s="45">
        <v>0.6333333333333333</v>
      </c>
      <c r="AJ163" s="68">
        <v>0.7909722222222223</v>
      </c>
      <c r="AK163" s="45"/>
      <c r="AL163" s="45"/>
      <c r="AM163" s="45"/>
      <c r="AN163" s="45"/>
      <c r="AO163" s="45"/>
      <c r="AP163" s="101"/>
      <c r="AQ163" s="101"/>
    </row>
    <row r="164" spans="1:45" ht="18.75" customHeight="1">
      <c r="A164" s="19" t="s">
        <v>172</v>
      </c>
      <c r="B164" s="20" t="s">
        <v>175</v>
      </c>
      <c r="C164" s="20">
        <v>57</v>
      </c>
      <c r="D164" s="19" t="s">
        <v>32</v>
      </c>
      <c r="E164" s="74" t="s">
        <v>2</v>
      </c>
      <c r="F164" s="51" t="s">
        <v>234</v>
      </c>
      <c r="G164" s="24" t="s">
        <v>2</v>
      </c>
      <c r="H164" s="25">
        <v>0.27430555555555552</v>
      </c>
      <c r="I164" s="24" t="s">
        <v>17</v>
      </c>
      <c r="J164" s="25">
        <v>0.88888888888888884</v>
      </c>
      <c r="K164" s="26">
        <f t="shared" si="5"/>
        <v>9</v>
      </c>
      <c r="L164" s="38" t="s">
        <v>65</v>
      </c>
      <c r="M164" s="39" t="s">
        <v>65</v>
      </c>
      <c r="N164" s="40"/>
      <c r="O164" s="338" t="s">
        <v>65</v>
      </c>
      <c r="P164" s="61">
        <v>0.27430555555555552</v>
      </c>
      <c r="Q164" s="53">
        <v>0.4145833333333333</v>
      </c>
      <c r="R164" s="53">
        <v>0.57361111111111118</v>
      </c>
      <c r="S164" s="53">
        <v>0.73263888888888884</v>
      </c>
      <c r="T164" s="53">
        <v>0.88888888888888884</v>
      </c>
      <c r="U164" s="77"/>
      <c r="V164" s="77"/>
      <c r="W164" s="56"/>
      <c r="X164" s="56"/>
      <c r="Y164" s="56"/>
      <c r="Z164" s="56"/>
      <c r="AA164" s="56"/>
      <c r="AB164" s="56"/>
      <c r="AC164" s="63"/>
      <c r="AD164" s="63"/>
      <c r="AE164" s="63"/>
      <c r="AF164" s="63"/>
      <c r="AG164" s="45">
        <v>0.3444444444444445</v>
      </c>
      <c r="AH164" s="59">
        <v>0.49444444444444446</v>
      </c>
      <c r="AI164" s="45">
        <v>0.65347222222222223</v>
      </c>
      <c r="AJ164" s="68">
        <v>0.81111111111111101</v>
      </c>
      <c r="AK164" s="45"/>
      <c r="AL164" s="45"/>
      <c r="AM164" s="45"/>
      <c r="AN164" s="45"/>
      <c r="AO164" s="45"/>
      <c r="AP164" s="101" t="s">
        <v>235</v>
      </c>
      <c r="AQ164" s="204"/>
    </row>
    <row r="165" spans="1:45" ht="18.75" customHeight="1">
      <c r="A165" s="19" t="s">
        <v>172</v>
      </c>
      <c r="B165" s="20" t="s">
        <v>175</v>
      </c>
      <c r="C165" s="20">
        <v>58</v>
      </c>
      <c r="D165" s="19" t="s">
        <v>33</v>
      </c>
      <c r="E165" s="74" t="s">
        <v>2</v>
      </c>
      <c r="F165" s="51" t="s">
        <v>236</v>
      </c>
      <c r="G165" s="24" t="s">
        <v>2</v>
      </c>
      <c r="H165" s="25">
        <v>0.29166666666666669</v>
      </c>
      <c r="I165" s="24" t="s">
        <v>2</v>
      </c>
      <c r="J165" s="25">
        <v>0.90902777777777777</v>
      </c>
      <c r="K165" s="26">
        <f t="shared" si="5"/>
        <v>9</v>
      </c>
      <c r="L165" s="27"/>
      <c r="M165" s="28"/>
      <c r="N165" s="29"/>
      <c r="O165" s="339"/>
      <c r="P165" s="61">
        <v>0.29166666666666669</v>
      </c>
      <c r="Q165" s="53">
        <v>0.43472222222222223</v>
      </c>
      <c r="R165" s="53">
        <v>0.59375</v>
      </c>
      <c r="S165" s="53">
        <v>0.75208333333333333</v>
      </c>
      <c r="T165" s="53">
        <v>0.90902777777777777</v>
      </c>
      <c r="U165" s="77"/>
      <c r="V165" s="77"/>
      <c r="W165" s="56"/>
      <c r="X165" s="56"/>
      <c r="Y165" s="56"/>
      <c r="Z165" s="56"/>
      <c r="AA165" s="56"/>
      <c r="AB165" s="56"/>
      <c r="AC165" s="63"/>
      <c r="AD165" s="63"/>
      <c r="AE165" s="63"/>
      <c r="AF165" s="63"/>
      <c r="AG165" s="45">
        <v>0.36319444444444443</v>
      </c>
      <c r="AH165" s="45">
        <v>0.51388888888888895</v>
      </c>
      <c r="AI165" s="45">
        <v>0.67291666666666661</v>
      </c>
      <c r="AJ165" s="45">
        <v>0.8305555555555556</v>
      </c>
      <c r="AK165" s="45"/>
      <c r="AL165" s="45"/>
      <c r="AM165" s="45"/>
      <c r="AN165" s="45"/>
      <c r="AO165" s="45"/>
      <c r="AP165" s="101"/>
      <c r="AQ165" s="101"/>
      <c r="AS165" s="91"/>
    </row>
    <row r="166" spans="1:45" ht="18.75" customHeight="1">
      <c r="A166" s="19" t="s">
        <v>172</v>
      </c>
      <c r="B166" s="20" t="s">
        <v>175</v>
      </c>
      <c r="C166" s="20">
        <v>59</v>
      </c>
      <c r="D166" s="19" t="s">
        <v>32</v>
      </c>
      <c r="E166" s="74" t="s">
        <v>2</v>
      </c>
      <c r="F166" s="51" t="s">
        <v>234</v>
      </c>
      <c r="G166" s="24" t="s">
        <v>2</v>
      </c>
      <c r="H166" s="25">
        <v>0.30208333333333331</v>
      </c>
      <c r="I166" s="24" t="s">
        <v>2</v>
      </c>
      <c r="J166" s="25">
        <v>0.9291666666666667</v>
      </c>
      <c r="K166" s="26">
        <f t="shared" si="5"/>
        <v>9</v>
      </c>
      <c r="L166" s="38"/>
      <c r="M166" s="39"/>
      <c r="N166" s="40"/>
      <c r="O166" s="338"/>
      <c r="P166" s="61">
        <v>0.30208333333333331</v>
      </c>
      <c r="Q166" s="53">
        <v>0.4548611111111111</v>
      </c>
      <c r="R166" s="53">
        <v>0.61388888888888882</v>
      </c>
      <c r="S166" s="53">
        <v>0.7715277777777777</v>
      </c>
      <c r="T166" s="53">
        <v>0.9291666666666667</v>
      </c>
      <c r="U166" s="77"/>
      <c r="V166" s="77"/>
      <c r="W166" s="56"/>
      <c r="X166" s="56"/>
      <c r="Y166" s="56"/>
      <c r="Z166" s="56"/>
      <c r="AA166" s="56"/>
      <c r="AB166" s="56"/>
      <c r="AC166" s="63"/>
      <c r="AD166" s="63"/>
      <c r="AE166" s="63"/>
      <c r="AF166" s="63"/>
      <c r="AG166" s="45">
        <v>0.37847222222222227</v>
      </c>
      <c r="AH166" s="45">
        <v>0.53402777777777777</v>
      </c>
      <c r="AI166" s="45">
        <v>0.69236111111111109</v>
      </c>
      <c r="AJ166" s="45">
        <v>0.85</v>
      </c>
      <c r="AK166" s="45"/>
      <c r="AL166" s="45"/>
      <c r="AM166" s="45"/>
      <c r="AN166" s="45"/>
      <c r="AO166" s="45"/>
      <c r="AP166" s="101"/>
      <c r="AQ166" s="101"/>
      <c r="AS166" s="91"/>
    </row>
    <row r="167" spans="1:45" ht="18.75" customHeight="1">
      <c r="A167" s="19" t="s">
        <v>172</v>
      </c>
      <c r="B167" s="20" t="s">
        <v>175</v>
      </c>
      <c r="C167" s="20">
        <v>60</v>
      </c>
      <c r="D167" s="19" t="s">
        <v>34</v>
      </c>
      <c r="E167" s="74" t="s">
        <v>2</v>
      </c>
      <c r="F167" s="51" t="s">
        <v>237</v>
      </c>
      <c r="G167" s="24" t="s">
        <v>238</v>
      </c>
      <c r="H167" s="25">
        <v>0.26041666666666669</v>
      </c>
      <c r="I167" s="24" t="s">
        <v>238</v>
      </c>
      <c r="J167" s="25">
        <v>0.87013888888888891</v>
      </c>
      <c r="K167" s="26">
        <f t="shared" si="5"/>
        <v>9</v>
      </c>
      <c r="L167" s="27"/>
      <c r="M167" s="28"/>
      <c r="N167" s="29"/>
      <c r="O167" s="339"/>
      <c r="P167" s="61">
        <v>0.3298611111111111</v>
      </c>
      <c r="Q167" s="53">
        <v>0.47430555555555554</v>
      </c>
      <c r="R167" s="53">
        <v>0.63402777777777775</v>
      </c>
      <c r="S167" s="55">
        <v>0.7909722222222223</v>
      </c>
      <c r="T167" s="55"/>
      <c r="U167" s="77"/>
      <c r="V167" s="77"/>
      <c r="W167" s="56"/>
      <c r="X167" s="56"/>
      <c r="Y167" s="56"/>
      <c r="Z167" s="56"/>
      <c r="AA167" s="56"/>
      <c r="AB167" s="56"/>
      <c r="AC167" s="63" t="s">
        <v>239</v>
      </c>
      <c r="AD167" s="63"/>
      <c r="AE167" s="63"/>
      <c r="AF167" s="63"/>
      <c r="AG167" s="59">
        <v>0.26041666666666669</v>
      </c>
      <c r="AH167" s="45">
        <v>0.40208333333333335</v>
      </c>
      <c r="AI167" s="45">
        <v>0.5541666666666667</v>
      </c>
      <c r="AJ167" s="45">
        <v>0.71250000000000002</v>
      </c>
      <c r="AK167" s="45">
        <v>0.87013888888888891</v>
      </c>
      <c r="AL167" s="45"/>
      <c r="AM167" s="45"/>
      <c r="AN167" s="45"/>
      <c r="AO167" s="45"/>
      <c r="AP167" s="101" t="s">
        <v>240</v>
      </c>
      <c r="AQ167" s="101"/>
      <c r="AS167" s="91"/>
    </row>
    <row r="168" spans="1:45" ht="18.75" customHeight="1">
      <c r="A168" s="19" t="s">
        <v>172</v>
      </c>
      <c r="B168" s="20" t="s">
        <v>175</v>
      </c>
      <c r="C168" s="20">
        <v>61</v>
      </c>
      <c r="D168" s="19" t="s">
        <v>32</v>
      </c>
      <c r="E168" s="74" t="s">
        <v>2</v>
      </c>
      <c r="F168" s="51" t="s">
        <v>234</v>
      </c>
      <c r="G168" s="24" t="s">
        <v>12</v>
      </c>
      <c r="H168" s="25">
        <v>0.27083333333333331</v>
      </c>
      <c r="I168" s="24" t="s">
        <v>241</v>
      </c>
      <c r="J168" s="25">
        <v>0.88958333333333339</v>
      </c>
      <c r="K168" s="26">
        <f t="shared" si="5"/>
        <v>9</v>
      </c>
      <c r="L168" s="27"/>
      <c r="M168" s="28"/>
      <c r="N168" s="29"/>
      <c r="O168" s="339"/>
      <c r="P168" s="61">
        <v>0.34375</v>
      </c>
      <c r="Q168" s="53">
        <v>0.49444444444444446</v>
      </c>
      <c r="R168" s="53">
        <v>0.65347222222222223</v>
      </c>
      <c r="S168" s="53">
        <v>0.81041666666666667</v>
      </c>
      <c r="T168" s="53"/>
      <c r="U168" s="77"/>
      <c r="V168" s="77"/>
      <c r="W168" s="56"/>
      <c r="X168" s="56"/>
      <c r="Y168" s="56"/>
      <c r="Z168" s="56"/>
      <c r="AA168" s="56"/>
      <c r="AB168" s="56"/>
      <c r="AC168" s="63"/>
      <c r="AD168" s="63"/>
      <c r="AE168" s="63"/>
      <c r="AF168" s="63"/>
      <c r="AG168" s="59">
        <v>0.27083333333333331</v>
      </c>
      <c r="AH168" s="45">
        <v>0.41875000000000001</v>
      </c>
      <c r="AI168" s="45">
        <v>0.57430555555555551</v>
      </c>
      <c r="AJ168" s="45">
        <v>0.7319444444444444</v>
      </c>
      <c r="AK168" s="45">
        <v>0.88958333333333339</v>
      </c>
      <c r="AL168" s="45"/>
      <c r="AM168" s="45"/>
      <c r="AN168" s="45"/>
      <c r="AO168" s="45"/>
      <c r="AP168" s="101" t="s">
        <v>242</v>
      </c>
      <c r="AQ168" s="101"/>
      <c r="AS168" s="91"/>
    </row>
    <row r="169" spans="1:45" ht="18.75" customHeight="1">
      <c r="A169" s="19" t="s">
        <v>172</v>
      </c>
      <c r="B169" s="20" t="s">
        <v>175</v>
      </c>
      <c r="C169" s="20">
        <v>62</v>
      </c>
      <c r="D169" s="19" t="s">
        <v>35</v>
      </c>
      <c r="E169" s="74" t="s">
        <v>2</v>
      </c>
      <c r="F169" s="51" t="s">
        <v>243</v>
      </c>
      <c r="G169" s="24" t="s">
        <v>244</v>
      </c>
      <c r="H169" s="25">
        <v>0.28472222222222221</v>
      </c>
      <c r="I169" s="24" t="s">
        <v>244</v>
      </c>
      <c r="J169" s="25">
        <v>0.90902777777777777</v>
      </c>
      <c r="K169" s="26">
        <f t="shared" si="5"/>
        <v>9</v>
      </c>
      <c r="L169" s="27"/>
      <c r="M169" s="28"/>
      <c r="N169" s="29"/>
      <c r="O169" s="339"/>
      <c r="P169" s="94">
        <v>0.3611111111111111</v>
      </c>
      <c r="Q169" s="95">
        <v>0.51458333333333328</v>
      </c>
      <c r="R169" s="95">
        <v>0.67361111111111116</v>
      </c>
      <c r="S169" s="95">
        <v>0.82986111111111116</v>
      </c>
      <c r="T169" s="95"/>
      <c r="U169" s="207"/>
      <c r="V169" s="207"/>
      <c r="W169" s="96"/>
      <c r="X169" s="96"/>
      <c r="Y169" s="96"/>
      <c r="Z169" s="96"/>
      <c r="AA169" s="96"/>
      <c r="AB169" s="96"/>
      <c r="AC169" s="97"/>
      <c r="AD169" s="97"/>
      <c r="AE169" s="97"/>
      <c r="AF169" s="97"/>
      <c r="AG169" s="208">
        <v>0.28472222222222221</v>
      </c>
      <c r="AH169" s="93">
        <v>0.4375</v>
      </c>
      <c r="AI169" s="93">
        <v>0.59375</v>
      </c>
      <c r="AJ169" s="93">
        <v>0.75138888888888899</v>
      </c>
      <c r="AK169" s="208">
        <v>0.90902777777777777</v>
      </c>
      <c r="AL169" s="93"/>
      <c r="AM169" s="93"/>
      <c r="AN169" s="93"/>
      <c r="AO169" s="93"/>
      <c r="AP169" s="209" t="s">
        <v>245</v>
      </c>
      <c r="AQ169" s="210"/>
      <c r="AS169" s="91"/>
    </row>
    <row r="170" spans="1:45" ht="19.5" customHeight="1">
      <c r="A170" s="19" t="s">
        <v>172</v>
      </c>
      <c r="B170" s="20" t="s">
        <v>175</v>
      </c>
      <c r="C170" s="20">
        <v>63</v>
      </c>
      <c r="D170" s="19" t="s">
        <v>32</v>
      </c>
      <c r="E170" s="74" t="s">
        <v>2</v>
      </c>
      <c r="F170" s="51" t="s">
        <v>234</v>
      </c>
      <c r="G170" s="24" t="s">
        <v>241</v>
      </c>
      <c r="H170" s="25">
        <v>0.30555555555555552</v>
      </c>
      <c r="I170" s="24" t="s">
        <v>241</v>
      </c>
      <c r="J170" s="25">
        <v>0.9291666666666667</v>
      </c>
      <c r="K170" s="26">
        <f t="shared" si="5"/>
        <v>9</v>
      </c>
      <c r="L170" s="27"/>
      <c r="M170" s="28"/>
      <c r="N170" s="29"/>
      <c r="O170" s="339"/>
      <c r="P170" s="61">
        <v>0.375</v>
      </c>
      <c r="Q170" s="53">
        <v>0.53472222222222221</v>
      </c>
      <c r="R170" s="55">
        <v>0.69374999999999998</v>
      </c>
      <c r="S170" s="53">
        <v>0.84930555555555554</v>
      </c>
      <c r="T170" s="77"/>
      <c r="U170" s="77"/>
      <c r="V170" s="77"/>
      <c r="W170" s="56"/>
      <c r="X170" s="56"/>
      <c r="Y170" s="56"/>
      <c r="Z170" s="56"/>
      <c r="AA170" s="56"/>
      <c r="AB170" s="56"/>
      <c r="AC170" s="63" t="s">
        <v>246</v>
      </c>
      <c r="AD170" s="63"/>
      <c r="AE170" s="63"/>
      <c r="AF170" s="63"/>
      <c r="AG170" s="45">
        <v>0.30555555555555552</v>
      </c>
      <c r="AH170" s="45">
        <v>0.4548611111111111</v>
      </c>
      <c r="AI170" s="45">
        <v>0.61388888888888882</v>
      </c>
      <c r="AJ170" s="59">
        <v>0.7715277777777777</v>
      </c>
      <c r="AK170" s="45">
        <v>0.9291666666666667</v>
      </c>
      <c r="AL170" s="45"/>
      <c r="AM170" s="45"/>
      <c r="AN170" s="45"/>
      <c r="AO170" s="45"/>
      <c r="AP170" s="101" t="s">
        <v>247</v>
      </c>
      <c r="AQ170" s="101"/>
      <c r="AS170" s="91"/>
    </row>
    <row r="171" spans="1:45" ht="18.75" customHeight="1">
      <c r="A171" s="19" t="s">
        <v>172</v>
      </c>
      <c r="B171" s="20" t="s">
        <v>175</v>
      </c>
      <c r="C171" s="20">
        <v>64</v>
      </c>
      <c r="D171" s="19" t="s">
        <v>248</v>
      </c>
      <c r="E171" s="74" t="s">
        <v>8</v>
      </c>
      <c r="F171" s="108" t="s">
        <v>11</v>
      </c>
      <c r="G171" s="24" t="s">
        <v>8</v>
      </c>
      <c r="H171" s="25">
        <v>0.25347222222222221</v>
      </c>
      <c r="I171" s="24" t="s">
        <v>11</v>
      </c>
      <c r="J171" s="25">
        <v>0.88888888888888884</v>
      </c>
      <c r="K171" s="26">
        <f t="shared" si="5"/>
        <v>10</v>
      </c>
      <c r="L171" s="27"/>
      <c r="M171" s="28"/>
      <c r="N171" s="29"/>
      <c r="O171" s="339"/>
      <c r="P171" s="109">
        <v>0.25347222222222221</v>
      </c>
      <c r="Q171" s="110">
        <v>0.39513888888888887</v>
      </c>
      <c r="R171" s="110">
        <v>0.53333333333333333</v>
      </c>
      <c r="S171" s="110">
        <v>0.67847222222222225</v>
      </c>
      <c r="T171" s="110">
        <v>0.82013888888888886</v>
      </c>
      <c r="U171" s="110"/>
      <c r="V171" s="110"/>
      <c r="W171" s="110"/>
      <c r="X171" s="110"/>
      <c r="Y171" s="110"/>
      <c r="Z171" s="110"/>
      <c r="AA171" s="110"/>
      <c r="AB171" s="110"/>
      <c r="AC171" s="119"/>
      <c r="AD171" s="120"/>
      <c r="AE171" s="120"/>
      <c r="AF171" s="120"/>
      <c r="AG171" s="121">
        <v>0.32430555555555557</v>
      </c>
      <c r="AH171" s="121">
        <v>0.46597222222222223</v>
      </c>
      <c r="AI171" s="121">
        <v>0.61111111111111105</v>
      </c>
      <c r="AJ171" s="121">
        <v>0.74930555555555556</v>
      </c>
      <c r="AK171" s="121">
        <v>0.88888888888888884</v>
      </c>
      <c r="AL171" s="45"/>
      <c r="AM171" s="45"/>
      <c r="AN171" s="45"/>
      <c r="AO171" s="45"/>
      <c r="AP171" s="46"/>
      <c r="AQ171" s="46"/>
    </row>
    <row r="172" spans="1:45" ht="18.75" customHeight="1">
      <c r="A172" s="19" t="s">
        <v>172</v>
      </c>
      <c r="B172" s="20" t="s">
        <v>175</v>
      </c>
      <c r="C172" s="20">
        <v>65</v>
      </c>
      <c r="D172" s="19">
        <v>61</v>
      </c>
      <c r="E172" s="74" t="s">
        <v>8</v>
      </c>
      <c r="F172" s="108" t="s">
        <v>11</v>
      </c>
      <c r="G172" s="24" t="s">
        <v>8</v>
      </c>
      <c r="H172" s="25">
        <v>0.26527777777777778</v>
      </c>
      <c r="I172" s="24" t="s">
        <v>11</v>
      </c>
      <c r="J172" s="25">
        <v>0.89930555555555547</v>
      </c>
      <c r="K172" s="26">
        <f t="shared" si="5"/>
        <v>10</v>
      </c>
      <c r="L172" s="38"/>
      <c r="M172" s="39" t="s">
        <v>65</v>
      </c>
      <c r="N172" s="40"/>
      <c r="O172" s="338" t="s">
        <v>65</v>
      </c>
      <c r="P172" s="109">
        <v>0.26527777777777778</v>
      </c>
      <c r="Q172" s="110">
        <v>0.4069444444444445</v>
      </c>
      <c r="R172" s="110">
        <v>0.54513888888888895</v>
      </c>
      <c r="S172" s="110">
        <v>0.69027777777777777</v>
      </c>
      <c r="T172" s="110">
        <v>0.83194444444444438</v>
      </c>
      <c r="U172" s="110"/>
      <c r="V172" s="110"/>
      <c r="W172" s="110"/>
      <c r="X172" s="110"/>
      <c r="Y172" s="110"/>
      <c r="Z172" s="110"/>
      <c r="AA172" s="110"/>
      <c r="AB172" s="110"/>
      <c r="AC172" s="119"/>
      <c r="AD172" s="120"/>
      <c r="AE172" s="120"/>
      <c r="AF172" s="120"/>
      <c r="AG172" s="121">
        <v>0.33611111111111108</v>
      </c>
      <c r="AH172" s="121">
        <v>0.4777777777777778</v>
      </c>
      <c r="AI172" s="121">
        <v>0.62291666666666667</v>
      </c>
      <c r="AJ172" s="121">
        <v>0.76111111111111096</v>
      </c>
      <c r="AK172" s="121">
        <v>0.89930555555555547</v>
      </c>
      <c r="AL172" s="45"/>
      <c r="AM172" s="45"/>
      <c r="AN172" s="45"/>
      <c r="AO172" s="45"/>
      <c r="AP172" s="46"/>
      <c r="AQ172" s="46"/>
    </row>
    <row r="173" spans="1:45" ht="18.75" customHeight="1">
      <c r="A173" s="19" t="s">
        <v>172</v>
      </c>
      <c r="B173" s="20" t="s">
        <v>175</v>
      </c>
      <c r="C173" s="20">
        <v>66</v>
      </c>
      <c r="D173" s="19">
        <v>61</v>
      </c>
      <c r="E173" s="74" t="s">
        <v>8</v>
      </c>
      <c r="F173" s="108" t="s">
        <v>11</v>
      </c>
      <c r="G173" s="24" t="s">
        <v>8</v>
      </c>
      <c r="H173" s="25">
        <v>0.27708333333333302</v>
      </c>
      <c r="I173" s="24" t="s">
        <v>11</v>
      </c>
      <c r="J173" s="25">
        <v>0.90972222222222221</v>
      </c>
      <c r="K173" s="26">
        <f t="shared" si="5"/>
        <v>10</v>
      </c>
      <c r="L173" s="47"/>
      <c r="M173" s="48"/>
      <c r="N173" s="49"/>
      <c r="O173" s="340"/>
      <c r="P173" s="109">
        <v>0.27708333333333302</v>
      </c>
      <c r="Q173" s="110">
        <v>0.41875000000000001</v>
      </c>
      <c r="R173" s="110">
        <v>0.55694444444444446</v>
      </c>
      <c r="S173" s="110">
        <v>0.70208333333333395</v>
      </c>
      <c r="T173" s="110">
        <v>0.843750000000001</v>
      </c>
      <c r="U173" s="110"/>
      <c r="V173" s="110"/>
      <c r="W173" s="110"/>
      <c r="X173" s="110"/>
      <c r="Y173" s="110"/>
      <c r="Z173" s="110"/>
      <c r="AA173" s="110"/>
      <c r="AB173" s="110"/>
      <c r="AC173" s="211"/>
      <c r="AD173" s="120"/>
      <c r="AE173" s="120"/>
      <c r="AF173" s="120"/>
      <c r="AG173" s="121">
        <v>0.34791666666666698</v>
      </c>
      <c r="AH173" s="121">
        <v>0.48958333333333298</v>
      </c>
      <c r="AI173" s="121">
        <v>0.63472222222222219</v>
      </c>
      <c r="AJ173" s="121">
        <v>0.77291666666666503</v>
      </c>
      <c r="AK173" s="121">
        <v>0.90972222222222221</v>
      </c>
      <c r="AL173" s="45"/>
      <c r="AM173" s="45"/>
      <c r="AN173" s="45"/>
      <c r="AO173" s="45"/>
      <c r="AP173" s="46"/>
      <c r="AQ173" s="46"/>
    </row>
    <row r="174" spans="1:45" ht="18.75" customHeight="1">
      <c r="A174" s="19" t="s">
        <v>172</v>
      </c>
      <c r="B174" s="20" t="s">
        <v>175</v>
      </c>
      <c r="C174" s="20">
        <v>67</v>
      </c>
      <c r="D174" s="19">
        <v>61</v>
      </c>
      <c r="E174" s="74" t="s">
        <v>8</v>
      </c>
      <c r="F174" s="108" t="s">
        <v>11</v>
      </c>
      <c r="G174" s="24" t="s">
        <v>8</v>
      </c>
      <c r="H174" s="25">
        <v>0.28888888888888897</v>
      </c>
      <c r="I174" s="24" t="s">
        <v>11</v>
      </c>
      <c r="J174" s="25">
        <v>0.92013888888888884</v>
      </c>
      <c r="K174" s="26">
        <f t="shared" si="5"/>
        <v>10</v>
      </c>
      <c r="L174" s="47"/>
      <c r="M174" s="48"/>
      <c r="N174" s="49"/>
      <c r="O174" s="340"/>
      <c r="P174" s="109">
        <v>0.28888888888888897</v>
      </c>
      <c r="Q174" s="110">
        <v>0.43055555555555602</v>
      </c>
      <c r="R174" s="110">
        <v>0.56874999999999998</v>
      </c>
      <c r="S174" s="110">
        <v>0.71388888888889002</v>
      </c>
      <c r="T174" s="110">
        <v>0.85555555555555696</v>
      </c>
      <c r="U174" s="110"/>
      <c r="V174" s="110"/>
      <c r="W174" s="110"/>
      <c r="X174" s="110"/>
      <c r="Y174" s="110"/>
      <c r="Z174" s="110"/>
      <c r="AA174" s="110"/>
      <c r="AB174" s="110"/>
      <c r="AC174" s="119"/>
      <c r="AD174" s="120"/>
      <c r="AE174" s="120"/>
      <c r="AF174" s="120"/>
      <c r="AG174" s="121">
        <v>0.359722222222222</v>
      </c>
      <c r="AH174" s="121">
        <v>0.50138888888888899</v>
      </c>
      <c r="AI174" s="121">
        <v>0.64652777777777781</v>
      </c>
      <c r="AJ174" s="121">
        <v>0.78472222222222299</v>
      </c>
      <c r="AK174" s="121">
        <v>0.92013888888888884</v>
      </c>
      <c r="AL174" s="45"/>
      <c r="AM174" s="45"/>
      <c r="AN174" s="45"/>
      <c r="AO174" s="45"/>
      <c r="AP174" s="46"/>
      <c r="AQ174" s="46"/>
    </row>
    <row r="175" spans="1:45" ht="18.75" customHeight="1">
      <c r="A175" s="19" t="s">
        <v>172</v>
      </c>
      <c r="B175" s="20" t="s">
        <v>175</v>
      </c>
      <c r="C175" s="20">
        <v>68</v>
      </c>
      <c r="D175" s="19">
        <v>61</v>
      </c>
      <c r="E175" s="74" t="s">
        <v>8</v>
      </c>
      <c r="F175" s="108" t="s">
        <v>11</v>
      </c>
      <c r="G175" s="24" t="s">
        <v>8</v>
      </c>
      <c r="H175" s="25">
        <v>0.30069444444444399</v>
      </c>
      <c r="I175" s="24" t="s">
        <v>11</v>
      </c>
      <c r="J175" s="25">
        <v>0.93055555555555547</v>
      </c>
      <c r="K175" s="26">
        <f t="shared" si="5"/>
        <v>10</v>
      </c>
      <c r="L175" s="38" t="s">
        <v>65</v>
      </c>
      <c r="M175" s="39" t="s">
        <v>65</v>
      </c>
      <c r="N175" s="40"/>
      <c r="O175" s="338" t="s">
        <v>65</v>
      </c>
      <c r="P175" s="109">
        <v>0.30069444444444399</v>
      </c>
      <c r="Q175" s="110">
        <v>0.44236111111111098</v>
      </c>
      <c r="R175" s="110">
        <v>0.5805555555555556</v>
      </c>
      <c r="S175" s="110">
        <v>0.72569444444444497</v>
      </c>
      <c r="T175" s="110">
        <v>0.86736111111111203</v>
      </c>
      <c r="U175" s="110"/>
      <c r="V175" s="110"/>
      <c r="W175" s="110"/>
      <c r="X175" s="110"/>
      <c r="Y175" s="110"/>
      <c r="Z175" s="110"/>
      <c r="AA175" s="110"/>
      <c r="AB175" s="110"/>
      <c r="AC175" s="119"/>
      <c r="AD175" s="120"/>
      <c r="AE175" s="120"/>
      <c r="AF175" s="120"/>
      <c r="AG175" s="121">
        <v>0.37152777777777801</v>
      </c>
      <c r="AH175" s="121">
        <v>0.51319444444444495</v>
      </c>
      <c r="AI175" s="121">
        <v>0.65833333333333333</v>
      </c>
      <c r="AJ175" s="121">
        <v>0.79652777777777894</v>
      </c>
      <c r="AK175" s="121">
        <v>0.93055555555555547</v>
      </c>
      <c r="AL175" s="45"/>
      <c r="AM175" s="45"/>
      <c r="AN175" s="45"/>
      <c r="AO175" s="45"/>
      <c r="AP175" s="46"/>
      <c r="AQ175" s="46"/>
    </row>
    <row r="176" spans="1:45" ht="18.75" customHeight="1">
      <c r="A176" s="19" t="s">
        <v>172</v>
      </c>
      <c r="B176" s="20" t="s">
        <v>175</v>
      </c>
      <c r="C176" s="20">
        <v>69</v>
      </c>
      <c r="D176" s="19">
        <v>61</v>
      </c>
      <c r="E176" s="74" t="s">
        <v>8</v>
      </c>
      <c r="F176" s="108" t="s">
        <v>11</v>
      </c>
      <c r="G176" s="24" t="s">
        <v>8</v>
      </c>
      <c r="H176" s="25">
        <v>0.3125</v>
      </c>
      <c r="I176" s="24" t="s">
        <v>11</v>
      </c>
      <c r="J176" s="25">
        <v>0.94097222222222221</v>
      </c>
      <c r="K176" s="26">
        <f t="shared" si="5"/>
        <v>10</v>
      </c>
      <c r="L176" s="47"/>
      <c r="M176" s="48"/>
      <c r="N176" s="49"/>
      <c r="O176" s="340"/>
      <c r="P176" s="109">
        <v>0.3125</v>
      </c>
      <c r="Q176" s="110">
        <v>0.454166666666667</v>
      </c>
      <c r="R176" s="110">
        <v>0.59236111111111112</v>
      </c>
      <c r="S176" s="110">
        <v>0.73750000000000104</v>
      </c>
      <c r="T176" s="110">
        <v>0.87847222222222221</v>
      </c>
      <c r="U176" s="110"/>
      <c r="V176" s="110"/>
      <c r="W176" s="110"/>
      <c r="X176" s="110"/>
      <c r="Y176" s="110"/>
      <c r="Z176" s="110"/>
      <c r="AA176" s="110"/>
      <c r="AB176" s="110"/>
      <c r="AC176" s="119"/>
      <c r="AD176" s="120"/>
      <c r="AE176" s="120"/>
      <c r="AF176" s="120"/>
      <c r="AG176" s="121">
        <v>0.38333333333333303</v>
      </c>
      <c r="AH176" s="121">
        <v>0.52500000000000002</v>
      </c>
      <c r="AI176" s="121">
        <v>0.67013888888888884</v>
      </c>
      <c r="AJ176" s="121">
        <v>0.80833333333333401</v>
      </c>
      <c r="AK176" s="212">
        <v>0.94097222222222221</v>
      </c>
      <c r="AL176" s="45"/>
      <c r="AM176" s="45"/>
      <c r="AN176" s="45"/>
      <c r="AO176" s="45"/>
      <c r="AP176" s="60" t="s">
        <v>249</v>
      </c>
      <c r="AQ176" s="60"/>
    </row>
    <row r="177" spans="1:43" ht="18.75" customHeight="1">
      <c r="A177" s="19" t="s">
        <v>172</v>
      </c>
      <c r="B177" s="20" t="s">
        <v>175</v>
      </c>
      <c r="C177" s="20">
        <v>70</v>
      </c>
      <c r="D177" s="19" t="s">
        <v>248</v>
      </c>
      <c r="E177" s="74" t="s">
        <v>8</v>
      </c>
      <c r="F177" s="108" t="s">
        <v>11</v>
      </c>
      <c r="G177" s="24" t="s">
        <v>11</v>
      </c>
      <c r="H177" s="25">
        <v>0.25347222222222221</v>
      </c>
      <c r="I177" s="24" t="s">
        <v>8</v>
      </c>
      <c r="J177" s="25">
        <v>0.88888888888888884</v>
      </c>
      <c r="K177" s="26">
        <f t="shared" si="5"/>
        <v>10</v>
      </c>
      <c r="L177" s="47"/>
      <c r="M177" s="48"/>
      <c r="N177" s="49"/>
      <c r="O177" s="340"/>
      <c r="P177" s="105">
        <v>0.32430555555555557</v>
      </c>
      <c r="Q177" s="106">
        <v>0.46597222222222223</v>
      </c>
      <c r="R177" s="106">
        <v>0.61111111111111105</v>
      </c>
      <c r="S177" s="106">
        <v>0.749305555555556</v>
      </c>
      <c r="T177" s="106">
        <v>0.88888888888888884</v>
      </c>
      <c r="U177" s="106"/>
      <c r="V177" s="106"/>
      <c r="W177" s="106"/>
      <c r="X177" s="106"/>
      <c r="Y177" s="106"/>
      <c r="Z177" s="106"/>
      <c r="AA177" s="106"/>
      <c r="AB177" s="106"/>
      <c r="AC177" s="213"/>
      <c r="AD177" s="214"/>
      <c r="AE177" s="214"/>
      <c r="AF177" s="214"/>
      <c r="AG177" s="215">
        <v>0.25347222222222221</v>
      </c>
      <c r="AH177" s="215">
        <v>0.39513888888888887</v>
      </c>
      <c r="AI177" s="215">
        <v>0.53333333333333333</v>
      </c>
      <c r="AJ177" s="215">
        <v>0.67847222222222203</v>
      </c>
      <c r="AK177" s="215">
        <v>0.82013888888888886</v>
      </c>
      <c r="AL177" s="34"/>
      <c r="AM177" s="34"/>
      <c r="AN177" s="34"/>
      <c r="AO177" s="34"/>
      <c r="AP177" s="35"/>
      <c r="AQ177" s="35"/>
    </row>
    <row r="178" spans="1:43" ht="18.75" customHeight="1">
      <c r="A178" s="19" t="s">
        <v>172</v>
      </c>
      <c r="B178" s="20" t="s">
        <v>175</v>
      </c>
      <c r="C178" s="20">
        <v>71</v>
      </c>
      <c r="D178" s="19">
        <v>61</v>
      </c>
      <c r="E178" s="74" t="s">
        <v>8</v>
      </c>
      <c r="F178" s="108" t="s">
        <v>11</v>
      </c>
      <c r="G178" s="24" t="s">
        <v>11</v>
      </c>
      <c r="H178" s="25">
        <v>0.26527777777777778</v>
      </c>
      <c r="I178" s="24" t="s">
        <v>8</v>
      </c>
      <c r="J178" s="25">
        <v>0.89930555555555547</v>
      </c>
      <c r="K178" s="26">
        <f t="shared" si="5"/>
        <v>10</v>
      </c>
      <c r="L178" s="38"/>
      <c r="M178" s="39" t="s">
        <v>65</v>
      </c>
      <c r="N178" s="40"/>
      <c r="O178" s="338"/>
      <c r="P178" s="109">
        <v>0.33611111111111108</v>
      </c>
      <c r="Q178" s="110">
        <v>0.4777777777777778</v>
      </c>
      <c r="R178" s="110">
        <v>0.62291666666666667</v>
      </c>
      <c r="S178" s="110">
        <v>0.76111111111111096</v>
      </c>
      <c r="T178" s="110">
        <v>0.89930555555555547</v>
      </c>
      <c r="U178" s="110"/>
      <c r="V178" s="110"/>
      <c r="W178" s="110"/>
      <c r="X178" s="110"/>
      <c r="Y178" s="110"/>
      <c r="Z178" s="110"/>
      <c r="AA178" s="110"/>
      <c r="AB178" s="110"/>
      <c r="AC178" s="119"/>
      <c r="AD178" s="120"/>
      <c r="AE178" s="120"/>
      <c r="AF178" s="120"/>
      <c r="AG178" s="121">
        <v>0.26527777777777778</v>
      </c>
      <c r="AH178" s="121">
        <v>0.4069444444444445</v>
      </c>
      <c r="AI178" s="121">
        <v>0.54513888888888895</v>
      </c>
      <c r="AJ178" s="121">
        <v>0.69027777777777799</v>
      </c>
      <c r="AK178" s="121">
        <v>0.83194444444444504</v>
      </c>
      <c r="AL178" s="45"/>
      <c r="AM178" s="45"/>
      <c r="AN178" s="45"/>
      <c r="AO178" s="45"/>
      <c r="AP178" s="46"/>
      <c r="AQ178" s="46"/>
    </row>
    <row r="179" spans="1:43" ht="18.75" customHeight="1">
      <c r="A179" s="19" t="s">
        <v>172</v>
      </c>
      <c r="B179" s="20" t="s">
        <v>175</v>
      </c>
      <c r="C179" s="20">
        <v>72</v>
      </c>
      <c r="D179" s="19">
        <v>61</v>
      </c>
      <c r="E179" s="74" t="s">
        <v>8</v>
      </c>
      <c r="F179" s="108" t="s">
        <v>11</v>
      </c>
      <c r="G179" s="24" t="s">
        <v>11</v>
      </c>
      <c r="H179" s="25">
        <v>0.27708333333333302</v>
      </c>
      <c r="I179" s="24" t="s">
        <v>8</v>
      </c>
      <c r="J179" s="25">
        <v>0.90972222222222221</v>
      </c>
      <c r="K179" s="26">
        <f t="shared" si="5"/>
        <v>10</v>
      </c>
      <c r="L179" s="47"/>
      <c r="M179" s="48"/>
      <c r="N179" s="49"/>
      <c r="O179" s="340"/>
      <c r="P179" s="109">
        <v>0.34791666666666698</v>
      </c>
      <c r="Q179" s="110">
        <v>0.48958333333333298</v>
      </c>
      <c r="R179" s="110">
        <v>0.63472222222222219</v>
      </c>
      <c r="S179" s="110">
        <v>0.77291666666666503</v>
      </c>
      <c r="T179" s="110">
        <v>0.90972222222222221</v>
      </c>
      <c r="U179" s="110"/>
      <c r="V179" s="110"/>
      <c r="W179" s="110"/>
      <c r="X179" s="110"/>
      <c r="Y179" s="110"/>
      <c r="Z179" s="110"/>
      <c r="AA179" s="110"/>
      <c r="AB179" s="110"/>
      <c r="AC179" s="119"/>
      <c r="AD179" s="120"/>
      <c r="AE179" s="120"/>
      <c r="AF179" s="120"/>
      <c r="AG179" s="121">
        <v>0.27708333333333302</v>
      </c>
      <c r="AH179" s="121">
        <v>0.41875000000000001</v>
      </c>
      <c r="AI179" s="121">
        <v>0.55694444444444446</v>
      </c>
      <c r="AJ179" s="121">
        <v>0.70208333333333395</v>
      </c>
      <c r="AK179" s="121">
        <v>0.843750000000001</v>
      </c>
      <c r="AL179" s="45"/>
      <c r="AM179" s="45"/>
      <c r="AN179" s="45"/>
      <c r="AO179" s="45"/>
      <c r="AP179" s="46"/>
      <c r="AQ179" s="46"/>
    </row>
    <row r="180" spans="1:43" ht="18.75" customHeight="1">
      <c r="A180" s="19" t="s">
        <v>172</v>
      </c>
      <c r="B180" s="20" t="s">
        <v>175</v>
      </c>
      <c r="C180" s="20">
        <v>73</v>
      </c>
      <c r="D180" s="19">
        <v>61</v>
      </c>
      <c r="E180" s="74" t="s">
        <v>8</v>
      </c>
      <c r="F180" s="108" t="s">
        <v>11</v>
      </c>
      <c r="G180" s="24" t="s">
        <v>11</v>
      </c>
      <c r="H180" s="25">
        <v>0.28888888888888897</v>
      </c>
      <c r="I180" s="24" t="s">
        <v>8</v>
      </c>
      <c r="J180" s="25">
        <v>0.92361111111111116</v>
      </c>
      <c r="K180" s="26">
        <f t="shared" si="5"/>
        <v>10</v>
      </c>
      <c r="L180" s="47"/>
      <c r="M180" s="48"/>
      <c r="N180" s="49"/>
      <c r="O180" s="340"/>
      <c r="P180" s="109">
        <v>0.35972222222222222</v>
      </c>
      <c r="Q180" s="110">
        <v>0.50138888888888899</v>
      </c>
      <c r="R180" s="110">
        <v>0.64652777777777781</v>
      </c>
      <c r="S180" s="110">
        <v>0.78472222222222299</v>
      </c>
      <c r="T180" s="110">
        <v>0.92361111111111116</v>
      </c>
      <c r="U180" s="110"/>
      <c r="V180" s="110"/>
      <c r="W180" s="110"/>
      <c r="X180" s="110"/>
      <c r="Y180" s="110"/>
      <c r="Z180" s="110"/>
      <c r="AA180" s="110"/>
      <c r="AB180" s="110"/>
      <c r="AC180" s="119"/>
      <c r="AD180" s="120"/>
      <c r="AE180" s="120"/>
      <c r="AF180" s="120"/>
      <c r="AG180" s="121">
        <v>0.28888888888888897</v>
      </c>
      <c r="AH180" s="121">
        <v>0.43055555555555602</v>
      </c>
      <c r="AI180" s="121">
        <v>0.56874999999999998</v>
      </c>
      <c r="AJ180" s="121">
        <v>0.71388888888889002</v>
      </c>
      <c r="AK180" s="121">
        <v>0.85555555555555696</v>
      </c>
      <c r="AL180" s="45"/>
      <c r="AM180" s="45"/>
      <c r="AN180" s="45"/>
      <c r="AO180" s="45"/>
      <c r="AP180" s="46"/>
      <c r="AQ180" s="46"/>
    </row>
    <row r="181" spans="1:43" ht="18.75" customHeight="1">
      <c r="A181" s="19" t="s">
        <v>172</v>
      </c>
      <c r="B181" s="20" t="s">
        <v>175</v>
      </c>
      <c r="C181" s="20">
        <v>74</v>
      </c>
      <c r="D181" s="19">
        <v>61</v>
      </c>
      <c r="E181" s="74" t="s">
        <v>8</v>
      </c>
      <c r="F181" s="108" t="s">
        <v>11</v>
      </c>
      <c r="G181" s="24" t="s">
        <v>11</v>
      </c>
      <c r="H181" s="25">
        <v>0.30069444444444399</v>
      </c>
      <c r="I181" s="24" t="s">
        <v>8</v>
      </c>
      <c r="J181" s="25">
        <v>0.9375</v>
      </c>
      <c r="K181" s="26">
        <f t="shared" si="5"/>
        <v>10</v>
      </c>
      <c r="L181" s="38" t="s">
        <v>65</v>
      </c>
      <c r="M181" s="39" t="s">
        <v>65</v>
      </c>
      <c r="N181" s="40"/>
      <c r="O181" s="338" t="s">
        <v>65</v>
      </c>
      <c r="P181" s="109">
        <v>0.37152777777777773</v>
      </c>
      <c r="Q181" s="110">
        <v>0.51319444444444495</v>
      </c>
      <c r="R181" s="110">
        <v>0.65833333333333333</v>
      </c>
      <c r="S181" s="110">
        <v>0.79652777777777894</v>
      </c>
      <c r="T181" s="111">
        <v>0.9375</v>
      </c>
      <c r="U181" s="110"/>
      <c r="V181" s="110"/>
      <c r="W181" s="110"/>
      <c r="X181" s="110"/>
      <c r="Y181" s="110"/>
      <c r="Z181" s="110"/>
      <c r="AA181" s="110"/>
      <c r="AB181" s="110"/>
      <c r="AC181" s="119" t="s">
        <v>250</v>
      </c>
      <c r="AD181" s="119"/>
      <c r="AE181" s="119"/>
      <c r="AF181" s="119"/>
      <c r="AG181" s="121">
        <v>0.30069444444444399</v>
      </c>
      <c r="AH181" s="121">
        <v>0.44236111111111098</v>
      </c>
      <c r="AI181" s="121">
        <v>0.5805555555555556</v>
      </c>
      <c r="AJ181" s="121">
        <v>0.72569444444444497</v>
      </c>
      <c r="AK181" s="121">
        <v>0.86736111111111203</v>
      </c>
      <c r="AL181" s="45"/>
      <c r="AM181" s="45"/>
      <c r="AN181" s="45"/>
      <c r="AO181" s="45"/>
      <c r="AP181" s="46"/>
      <c r="AQ181" s="46"/>
    </row>
    <row r="182" spans="1:43" ht="18.75" customHeight="1">
      <c r="A182" s="19" t="s">
        <v>172</v>
      </c>
      <c r="B182" s="20" t="s">
        <v>175</v>
      </c>
      <c r="C182" s="20">
        <v>75</v>
      </c>
      <c r="D182" s="19">
        <v>61</v>
      </c>
      <c r="E182" s="74" t="s">
        <v>8</v>
      </c>
      <c r="F182" s="108" t="s">
        <v>11</v>
      </c>
      <c r="G182" s="24" t="s">
        <v>251</v>
      </c>
      <c r="H182" s="25">
        <v>0.26041666666666669</v>
      </c>
      <c r="I182" s="24" t="s">
        <v>11</v>
      </c>
      <c r="J182" s="25">
        <v>0.87847222222222221</v>
      </c>
      <c r="K182" s="26">
        <f t="shared" si="5"/>
        <v>10</v>
      </c>
      <c r="L182" s="27"/>
      <c r="M182" s="28"/>
      <c r="N182" s="29"/>
      <c r="O182" s="339"/>
      <c r="P182" s="114">
        <v>0.26041666666666669</v>
      </c>
      <c r="Q182" s="110">
        <v>0.38333333333333303</v>
      </c>
      <c r="R182" s="110">
        <v>0.52152777777777781</v>
      </c>
      <c r="S182" s="110">
        <v>0.66666666666666696</v>
      </c>
      <c r="T182" s="110">
        <v>0.80833333333333401</v>
      </c>
      <c r="U182" s="110"/>
      <c r="V182" s="110"/>
      <c r="W182" s="110"/>
      <c r="X182" s="110"/>
      <c r="Y182" s="110"/>
      <c r="Z182" s="110"/>
      <c r="AA182" s="110"/>
      <c r="AB182" s="110"/>
      <c r="AC182" s="216" t="s">
        <v>252</v>
      </c>
      <c r="AD182" s="119"/>
      <c r="AE182" s="119"/>
      <c r="AF182" s="119"/>
      <c r="AG182" s="121">
        <v>0.3125</v>
      </c>
      <c r="AH182" s="121">
        <v>0.454166666666667</v>
      </c>
      <c r="AI182" s="121">
        <v>0.59930555555555554</v>
      </c>
      <c r="AJ182" s="121">
        <v>0.73750000000000104</v>
      </c>
      <c r="AK182" s="121">
        <v>0.87847222222222221</v>
      </c>
      <c r="AL182" s="45"/>
      <c r="AM182" s="45"/>
      <c r="AN182" s="45"/>
      <c r="AO182" s="45"/>
      <c r="AP182" s="46"/>
      <c r="AQ182" s="46"/>
    </row>
    <row r="183" spans="1:43" ht="18.75" customHeight="1">
      <c r="A183" s="19" t="s">
        <v>172</v>
      </c>
      <c r="B183" s="20" t="s">
        <v>175</v>
      </c>
      <c r="C183" s="20">
        <v>76</v>
      </c>
      <c r="D183" s="19" t="s">
        <v>253</v>
      </c>
      <c r="E183" s="74" t="s">
        <v>171</v>
      </c>
      <c r="F183" s="51" t="s">
        <v>254</v>
      </c>
      <c r="G183" s="24" t="s">
        <v>171</v>
      </c>
      <c r="H183" s="25">
        <v>0.25694444444444448</v>
      </c>
      <c r="I183" s="24" t="s">
        <v>171</v>
      </c>
      <c r="J183" s="25">
        <v>0.87916666666666676</v>
      </c>
      <c r="K183" s="26">
        <f t="shared" si="5"/>
        <v>9</v>
      </c>
      <c r="L183" s="38"/>
      <c r="M183" s="39"/>
      <c r="N183" s="40"/>
      <c r="O183" s="338"/>
      <c r="P183" s="109">
        <v>0.25694444444444448</v>
      </c>
      <c r="Q183" s="110">
        <v>0.41250000000000003</v>
      </c>
      <c r="R183" s="110">
        <v>0.57152777777777775</v>
      </c>
      <c r="S183" s="110">
        <v>0.72361111111111109</v>
      </c>
      <c r="T183" s="110">
        <v>0.87916666666666676</v>
      </c>
      <c r="U183" s="110"/>
      <c r="V183" s="110"/>
      <c r="W183" s="110"/>
      <c r="X183" s="110"/>
      <c r="Y183" s="110"/>
      <c r="Z183" s="110"/>
      <c r="AA183" s="110"/>
      <c r="AB183" s="110"/>
      <c r="AC183" s="119"/>
      <c r="AD183" s="120"/>
      <c r="AE183" s="120"/>
      <c r="AF183" s="120"/>
      <c r="AG183" s="45">
        <v>0.33333333333333331</v>
      </c>
      <c r="AH183" s="45">
        <v>0.48541666666666666</v>
      </c>
      <c r="AI183" s="45">
        <v>0.64444444444444449</v>
      </c>
      <c r="AJ183" s="45">
        <v>0.79999999999999993</v>
      </c>
      <c r="AK183" s="45"/>
      <c r="AL183" s="45"/>
      <c r="AM183" s="45"/>
      <c r="AN183" s="45"/>
      <c r="AO183" s="45"/>
      <c r="AP183" s="46"/>
      <c r="AQ183" s="46"/>
    </row>
    <row r="184" spans="1:43" ht="18.75" customHeight="1">
      <c r="A184" s="19" t="s">
        <v>172</v>
      </c>
      <c r="B184" s="20" t="s">
        <v>175</v>
      </c>
      <c r="C184" s="20">
        <v>77</v>
      </c>
      <c r="D184" s="19" t="s">
        <v>253</v>
      </c>
      <c r="E184" s="74" t="s">
        <v>171</v>
      </c>
      <c r="F184" s="51" t="s">
        <v>254</v>
      </c>
      <c r="G184" s="24" t="s">
        <v>171</v>
      </c>
      <c r="H184" s="25">
        <v>0.26805555555555555</v>
      </c>
      <c r="I184" s="24" t="s">
        <v>171</v>
      </c>
      <c r="J184" s="25">
        <v>0.89027777777777783</v>
      </c>
      <c r="K184" s="26">
        <f t="shared" si="5"/>
        <v>9</v>
      </c>
      <c r="L184" s="38"/>
      <c r="M184" s="39" t="s">
        <v>65</v>
      </c>
      <c r="N184" s="40"/>
      <c r="O184" s="338" t="s">
        <v>65</v>
      </c>
      <c r="P184" s="109">
        <v>0.26805555555555555</v>
      </c>
      <c r="Q184" s="110">
        <v>0.4236111111111111</v>
      </c>
      <c r="R184" s="110">
        <v>0.58263888888888882</v>
      </c>
      <c r="S184" s="110">
        <v>0.73472222222222217</v>
      </c>
      <c r="T184" s="110">
        <v>0.89027777777777783</v>
      </c>
      <c r="U184" s="110"/>
      <c r="V184" s="110"/>
      <c r="W184" s="110"/>
      <c r="X184" s="110"/>
      <c r="Y184" s="110"/>
      <c r="Z184" s="110"/>
      <c r="AA184" s="110"/>
      <c r="AB184" s="110"/>
      <c r="AC184" s="119"/>
      <c r="AD184" s="120"/>
      <c r="AE184" s="120"/>
      <c r="AF184" s="120"/>
      <c r="AG184" s="45">
        <v>0.3444444444444445</v>
      </c>
      <c r="AH184" s="45">
        <v>0.49652777777777773</v>
      </c>
      <c r="AI184" s="45">
        <v>0.65555555555555556</v>
      </c>
      <c r="AJ184" s="45">
        <v>0.81111111111111101</v>
      </c>
      <c r="AK184" s="45"/>
      <c r="AL184" s="45"/>
      <c r="AM184" s="45"/>
      <c r="AN184" s="45"/>
      <c r="AO184" s="45"/>
      <c r="AP184" s="46"/>
      <c r="AQ184" s="46"/>
    </row>
    <row r="185" spans="1:43" ht="18.75" customHeight="1">
      <c r="A185" s="19" t="s">
        <v>172</v>
      </c>
      <c r="B185" s="20" t="s">
        <v>175</v>
      </c>
      <c r="C185" s="20">
        <v>78</v>
      </c>
      <c r="D185" s="19" t="s">
        <v>253</v>
      </c>
      <c r="E185" s="74" t="s">
        <v>171</v>
      </c>
      <c r="F185" s="51" t="s">
        <v>254</v>
      </c>
      <c r="G185" s="24" t="s">
        <v>171</v>
      </c>
      <c r="H185" s="25">
        <v>0.27916666666666667</v>
      </c>
      <c r="I185" s="24" t="s">
        <v>171</v>
      </c>
      <c r="J185" s="25">
        <v>0.90138888888888891</v>
      </c>
      <c r="K185" s="26">
        <f t="shared" si="5"/>
        <v>9</v>
      </c>
      <c r="L185" s="47"/>
      <c r="M185" s="48"/>
      <c r="N185" s="49"/>
      <c r="O185" s="340"/>
      <c r="P185" s="109">
        <v>0.27916666666666667</v>
      </c>
      <c r="Q185" s="110">
        <v>0.43472222222222223</v>
      </c>
      <c r="R185" s="110">
        <v>0.59375</v>
      </c>
      <c r="S185" s="110">
        <v>0.74583333333333324</v>
      </c>
      <c r="T185" s="110">
        <v>0.90138888888888891</v>
      </c>
      <c r="U185" s="110"/>
      <c r="V185" s="110"/>
      <c r="W185" s="110"/>
      <c r="X185" s="110"/>
      <c r="Y185" s="110"/>
      <c r="Z185" s="110"/>
      <c r="AA185" s="110"/>
      <c r="AB185" s="110"/>
      <c r="AC185" s="119"/>
      <c r="AD185" s="120"/>
      <c r="AE185" s="120"/>
      <c r="AF185" s="120"/>
      <c r="AG185" s="45">
        <v>0.35555555555555557</v>
      </c>
      <c r="AH185" s="45">
        <v>0.50763888888888886</v>
      </c>
      <c r="AI185" s="45">
        <v>0.66666666666666663</v>
      </c>
      <c r="AJ185" s="45">
        <v>0.8222222222222223</v>
      </c>
      <c r="AK185" s="45"/>
      <c r="AL185" s="45"/>
      <c r="AM185" s="45"/>
      <c r="AN185" s="45"/>
      <c r="AO185" s="45"/>
      <c r="AP185" s="46"/>
      <c r="AQ185" s="46"/>
    </row>
    <row r="186" spans="1:43" ht="18.75" customHeight="1">
      <c r="A186" s="19" t="s">
        <v>172</v>
      </c>
      <c r="B186" s="20" t="s">
        <v>175</v>
      </c>
      <c r="C186" s="20">
        <v>79</v>
      </c>
      <c r="D186" s="19" t="s">
        <v>253</v>
      </c>
      <c r="E186" s="74" t="s">
        <v>171</v>
      </c>
      <c r="F186" s="51" t="s">
        <v>254</v>
      </c>
      <c r="G186" s="24" t="s">
        <v>171</v>
      </c>
      <c r="H186" s="25">
        <v>0.2902777777777778</v>
      </c>
      <c r="I186" s="24" t="s">
        <v>171</v>
      </c>
      <c r="J186" s="25">
        <v>0.91249999999999998</v>
      </c>
      <c r="K186" s="26">
        <f t="shared" si="5"/>
        <v>9</v>
      </c>
      <c r="L186" s="38"/>
      <c r="M186" s="39"/>
      <c r="N186" s="40"/>
      <c r="O186" s="338"/>
      <c r="P186" s="109">
        <v>0.2902777777777778</v>
      </c>
      <c r="Q186" s="110">
        <v>0.4458333333333333</v>
      </c>
      <c r="R186" s="110">
        <v>0.60486111111111118</v>
      </c>
      <c r="S186" s="110">
        <v>0.75694444444444453</v>
      </c>
      <c r="T186" s="110">
        <v>0.91249999999999998</v>
      </c>
      <c r="U186" s="110"/>
      <c r="V186" s="110"/>
      <c r="W186" s="110"/>
      <c r="X186" s="110"/>
      <c r="Y186" s="110"/>
      <c r="Z186" s="110"/>
      <c r="AA186" s="110"/>
      <c r="AB186" s="110"/>
      <c r="AC186" s="119"/>
      <c r="AD186" s="120"/>
      <c r="AE186" s="120"/>
      <c r="AF186" s="120"/>
      <c r="AG186" s="45">
        <v>0.3666666666666667</v>
      </c>
      <c r="AH186" s="45">
        <v>0.51874999999999993</v>
      </c>
      <c r="AI186" s="45">
        <v>0.6777777777777777</v>
      </c>
      <c r="AJ186" s="45">
        <v>0.83333333333333337</v>
      </c>
      <c r="AK186" s="45"/>
      <c r="AL186" s="45"/>
      <c r="AM186" s="45"/>
      <c r="AN186" s="45"/>
      <c r="AO186" s="45"/>
      <c r="AP186" s="46"/>
      <c r="AQ186" s="46"/>
    </row>
    <row r="187" spans="1:43" ht="18.75" customHeight="1">
      <c r="A187" s="19" t="s">
        <v>172</v>
      </c>
      <c r="B187" s="20" t="s">
        <v>175</v>
      </c>
      <c r="C187" s="20">
        <v>80</v>
      </c>
      <c r="D187" s="19" t="s">
        <v>253</v>
      </c>
      <c r="E187" s="74" t="s">
        <v>171</v>
      </c>
      <c r="F187" s="51" t="s">
        <v>254</v>
      </c>
      <c r="G187" s="24" t="s">
        <v>171</v>
      </c>
      <c r="H187" s="25">
        <v>0.30138888888888887</v>
      </c>
      <c r="I187" s="24" t="s">
        <v>171</v>
      </c>
      <c r="J187" s="25">
        <v>0.92361111111111116</v>
      </c>
      <c r="K187" s="26">
        <f t="shared" si="5"/>
        <v>9</v>
      </c>
      <c r="L187" s="38"/>
      <c r="M187" s="39" t="s">
        <v>65</v>
      </c>
      <c r="N187" s="40"/>
      <c r="O187" s="338" t="s">
        <v>65</v>
      </c>
      <c r="P187" s="109">
        <v>0.30138888888888887</v>
      </c>
      <c r="Q187" s="110">
        <v>0.45694444444444443</v>
      </c>
      <c r="R187" s="110">
        <v>0.61597222222222225</v>
      </c>
      <c r="S187" s="110">
        <v>0.7680555555555556</v>
      </c>
      <c r="T187" s="110">
        <v>0.92361111111111116</v>
      </c>
      <c r="U187" s="110"/>
      <c r="V187" s="110"/>
      <c r="W187" s="110"/>
      <c r="X187" s="110"/>
      <c r="Y187" s="110"/>
      <c r="Z187" s="110"/>
      <c r="AA187" s="110"/>
      <c r="AB187" s="110"/>
      <c r="AC187" s="119"/>
      <c r="AD187" s="120"/>
      <c r="AE187" s="120"/>
      <c r="AF187" s="120"/>
      <c r="AG187" s="45">
        <v>0.37777777777777777</v>
      </c>
      <c r="AH187" s="45">
        <v>0.52986111111111112</v>
      </c>
      <c r="AI187" s="45">
        <v>0.68888888888888899</v>
      </c>
      <c r="AJ187" s="45">
        <v>0.84444444444444444</v>
      </c>
      <c r="AK187" s="45"/>
      <c r="AL187" s="45"/>
      <c r="AM187" s="45"/>
      <c r="AN187" s="45"/>
      <c r="AO187" s="45"/>
      <c r="AP187" s="46"/>
      <c r="AQ187" s="46"/>
    </row>
    <row r="188" spans="1:43" ht="18.75" customHeight="1">
      <c r="A188" s="19" t="s">
        <v>172</v>
      </c>
      <c r="B188" s="20" t="s">
        <v>175</v>
      </c>
      <c r="C188" s="20">
        <v>81</v>
      </c>
      <c r="D188" s="19" t="s">
        <v>253</v>
      </c>
      <c r="E188" s="74" t="s">
        <v>171</v>
      </c>
      <c r="F188" s="51" t="s">
        <v>254</v>
      </c>
      <c r="G188" s="24" t="s">
        <v>171</v>
      </c>
      <c r="H188" s="25">
        <v>0.3125</v>
      </c>
      <c r="I188" s="24" t="s">
        <v>171</v>
      </c>
      <c r="J188" s="25">
        <v>0.93402777777777779</v>
      </c>
      <c r="K188" s="26">
        <f t="shared" si="5"/>
        <v>9</v>
      </c>
      <c r="L188" s="47"/>
      <c r="M188" s="48"/>
      <c r="N188" s="49"/>
      <c r="O188" s="340"/>
      <c r="P188" s="109">
        <v>0.3125</v>
      </c>
      <c r="Q188" s="110">
        <v>0.4680555555555555</v>
      </c>
      <c r="R188" s="110">
        <v>0.62708333333333333</v>
      </c>
      <c r="S188" s="110">
        <v>0.77916666666666667</v>
      </c>
      <c r="T188" s="110">
        <v>0.93402777777777779</v>
      </c>
      <c r="U188" s="110"/>
      <c r="V188" s="110"/>
      <c r="W188" s="110"/>
      <c r="X188" s="110"/>
      <c r="Y188" s="110"/>
      <c r="Z188" s="110"/>
      <c r="AA188" s="110"/>
      <c r="AB188" s="110"/>
      <c r="AC188" s="119"/>
      <c r="AD188" s="120"/>
      <c r="AE188" s="120"/>
      <c r="AF188" s="120"/>
      <c r="AG188" s="45">
        <v>0.3888888888888889</v>
      </c>
      <c r="AH188" s="45">
        <v>0.54097222222222219</v>
      </c>
      <c r="AI188" s="45">
        <v>0.70000000000000007</v>
      </c>
      <c r="AJ188" s="45">
        <v>0.85555555555555562</v>
      </c>
      <c r="AK188" s="45"/>
      <c r="AL188" s="45"/>
      <c r="AM188" s="45"/>
      <c r="AN188" s="45"/>
      <c r="AO188" s="45"/>
      <c r="AP188" s="46"/>
      <c r="AQ188" s="46"/>
    </row>
    <row r="189" spans="1:43" ht="18.75" customHeight="1">
      <c r="A189" s="19" t="s">
        <v>172</v>
      </c>
      <c r="B189" s="20" t="s">
        <v>175</v>
      </c>
      <c r="C189" s="20">
        <v>82</v>
      </c>
      <c r="D189" s="19" t="s">
        <v>253</v>
      </c>
      <c r="E189" s="74" t="s">
        <v>171</v>
      </c>
      <c r="F189" s="51" t="s">
        <v>254</v>
      </c>
      <c r="G189" s="24" t="s">
        <v>171</v>
      </c>
      <c r="H189" s="25">
        <v>0.32361111111111113</v>
      </c>
      <c r="I189" s="24" t="s">
        <v>171</v>
      </c>
      <c r="J189" s="25">
        <v>0.94444444444444453</v>
      </c>
      <c r="K189" s="26">
        <f t="shared" si="5"/>
        <v>9</v>
      </c>
      <c r="L189" s="47"/>
      <c r="M189" s="48"/>
      <c r="N189" s="49"/>
      <c r="O189" s="340"/>
      <c r="P189" s="109">
        <v>0.32361111111111113</v>
      </c>
      <c r="Q189" s="110">
        <v>0.47916666666666669</v>
      </c>
      <c r="R189" s="110">
        <v>0.6381944444444444</v>
      </c>
      <c r="S189" s="110">
        <v>0.79027777777777775</v>
      </c>
      <c r="T189" s="111">
        <v>0.94444444444444453</v>
      </c>
      <c r="U189" s="110"/>
      <c r="V189" s="110"/>
      <c r="W189" s="110"/>
      <c r="X189" s="110"/>
      <c r="Y189" s="110"/>
      <c r="Z189" s="110"/>
      <c r="AA189" s="110"/>
      <c r="AB189" s="110"/>
      <c r="AC189" s="119" t="s">
        <v>255</v>
      </c>
      <c r="AD189" s="120"/>
      <c r="AE189" s="120"/>
      <c r="AF189" s="120"/>
      <c r="AG189" s="45">
        <v>0.39999999999999997</v>
      </c>
      <c r="AH189" s="45">
        <v>0.55208333333333337</v>
      </c>
      <c r="AI189" s="45">
        <v>0.71111111111111114</v>
      </c>
      <c r="AJ189" s="45">
        <v>0.8666666666666667</v>
      </c>
      <c r="AK189" s="45"/>
      <c r="AL189" s="45"/>
      <c r="AM189" s="45"/>
      <c r="AN189" s="45"/>
      <c r="AO189" s="45"/>
      <c r="AP189" s="46"/>
      <c r="AQ189" s="46"/>
    </row>
    <row r="190" spans="1:43" ht="18.75" customHeight="1">
      <c r="A190" s="19" t="s">
        <v>172</v>
      </c>
      <c r="B190" s="20" t="s">
        <v>175</v>
      </c>
      <c r="C190" s="20">
        <v>83</v>
      </c>
      <c r="D190" s="19" t="s">
        <v>253</v>
      </c>
      <c r="E190" s="74" t="s">
        <v>171</v>
      </c>
      <c r="F190" s="51" t="s">
        <v>254</v>
      </c>
      <c r="G190" s="24" t="s">
        <v>254</v>
      </c>
      <c r="H190" s="25">
        <v>0.25833333333333336</v>
      </c>
      <c r="I190" s="24" t="s">
        <v>254</v>
      </c>
      <c r="J190" s="25">
        <v>0.87777777777777777</v>
      </c>
      <c r="K190" s="26">
        <f t="shared" si="5"/>
        <v>9</v>
      </c>
      <c r="L190" s="38"/>
      <c r="M190" s="39"/>
      <c r="N190" s="40"/>
      <c r="O190" s="338"/>
      <c r="P190" s="109">
        <v>0.3347222222222222</v>
      </c>
      <c r="Q190" s="110">
        <v>0.48680555555555555</v>
      </c>
      <c r="R190" s="110">
        <v>0.64583333333333337</v>
      </c>
      <c r="S190" s="110">
        <v>0.80138888888888893</v>
      </c>
      <c r="T190" s="110"/>
      <c r="U190" s="110"/>
      <c r="V190" s="110"/>
      <c r="W190" s="110"/>
      <c r="X190" s="110"/>
      <c r="Y190" s="110"/>
      <c r="Z190" s="110"/>
      <c r="AA190" s="110"/>
      <c r="AB190" s="110"/>
      <c r="AC190" s="119"/>
      <c r="AD190" s="120"/>
      <c r="AE190" s="120"/>
      <c r="AF190" s="120"/>
      <c r="AG190" s="45">
        <v>0.25833333333333336</v>
      </c>
      <c r="AH190" s="45">
        <v>0.41111111111111115</v>
      </c>
      <c r="AI190" s="45">
        <v>0.57013888888888886</v>
      </c>
      <c r="AJ190" s="45">
        <v>0.72222222222222221</v>
      </c>
      <c r="AK190" s="45">
        <v>0.87777777777777777</v>
      </c>
      <c r="AL190" s="45"/>
      <c r="AM190" s="45"/>
      <c r="AN190" s="45"/>
      <c r="AO190" s="45"/>
      <c r="AP190" s="46"/>
      <c r="AQ190" s="46"/>
    </row>
    <row r="191" spans="1:43" ht="18.75" customHeight="1">
      <c r="A191" s="19" t="s">
        <v>172</v>
      </c>
      <c r="B191" s="20" t="s">
        <v>175</v>
      </c>
      <c r="C191" s="20">
        <v>84</v>
      </c>
      <c r="D191" s="19" t="s">
        <v>253</v>
      </c>
      <c r="E191" s="74" t="s">
        <v>171</v>
      </c>
      <c r="F191" s="51" t="s">
        <v>254</v>
      </c>
      <c r="G191" s="24" t="s">
        <v>254</v>
      </c>
      <c r="H191" s="25">
        <v>0.26944444444444443</v>
      </c>
      <c r="I191" s="24" t="s">
        <v>254</v>
      </c>
      <c r="J191" s="25">
        <v>0.88888888888888884</v>
      </c>
      <c r="K191" s="26">
        <f t="shared" si="5"/>
        <v>9</v>
      </c>
      <c r="L191" s="47"/>
      <c r="M191" s="48"/>
      <c r="N191" s="49"/>
      <c r="O191" s="340"/>
      <c r="P191" s="109">
        <v>0.34583333333333338</v>
      </c>
      <c r="Q191" s="110">
        <v>0.49791666666666662</v>
      </c>
      <c r="R191" s="110">
        <v>0.65694444444444444</v>
      </c>
      <c r="S191" s="110">
        <v>0.8125</v>
      </c>
      <c r="T191" s="110"/>
      <c r="U191" s="110"/>
      <c r="V191" s="110"/>
      <c r="W191" s="110"/>
      <c r="X191" s="110"/>
      <c r="Y191" s="110"/>
      <c r="Z191" s="110"/>
      <c r="AA191" s="110"/>
      <c r="AB191" s="110"/>
      <c r="AC191" s="119"/>
      <c r="AD191" s="120"/>
      <c r="AE191" s="120"/>
      <c r="AF191" s="120"/>
      <c r="AG191" s="45">
        <v>0.26944444444444443</v>
      </c>
      <c r="AH191" s="45">
        <v>0.42222222222222222</v>
      </c>
      <c r="AI191" s="45">
        <v>0.58124999999999993</v>
      </c>
      <c r="AJ191" s="45">
        <v>0.73333333333333339</v>
      </c>
      <c r="AK191" s="45">
        <v>0.88888888888888884</v>
      </c>
      <c r="AL191" s="45"/>
      <c r="AM191" s="45"/>
      <c r="AN191" s="45"/>
      <c r="AO191" s="45"/>
      <c r="AP191" s="46"/>
      <c r="AQ191" s="46"/>
    </row>
    <row r="192" spans="1:43" ht="18.75" customHeight="1">
      <c r="A192" s="19" t="s">
        <v>172</v>
      </c>
      <c r="B192" s="20" t="s">
        <v>175</v>
      </c>
      <c r="C192" s="20">
        <v>85</v>
      </c>
      <c r="D192" s="19" t="s">
        <v>253</v>
      </c>
      <c r="E192" s="74" t="s">
        <v>171</v>
      </c>
      <c r="F192" s="51" t="s">
        <v>254</v>
      </c>
      <c r="G192" s="24" t="s">
        <v>254</v>
      </c>
      <c r="H192" s="25">
        <v>0.28055555555555556</v>
      </c>
      <c r="I192" s="24" t="s">
        <v>254</v>
      </c>
      <c r="J192" s="25">
        <v>0.9</v>
      </c>
      <c r="K192" s="26">
        <f t="shared" si="5"/>
        <v>9</v>
      </c>
      <c r="L192" s="38"/>
      <c r="M192" s="39"/>
      <c r="N192" s="40"/>
      <c r="O192" s="338"/>
      <c r="P192" s="109">
        <v>0.35694444444444445</v>
      </c>
      <c r="Q192" s="110">
        <v>0.50902777777777775</v>
      </c>
      <c r="R192" s="110">
        <v>0.66805555555555562</v>
      </c>
      <c r="S192" s="110">
        <v>0.82361111111111107</v>
      </c>
      <c r="T192" s="110"/>
      <c r="U192" s="110"/>
      <c r="V192" s="110"/>
      <c r="W192" s="110"/>
      <c r="X192" s="110"/>
      <c r="Y192" s="110"/>
      <c r="Z192" s="110"/>
      <c r="AA192" s="110"/>
      <c r="AB192" s="110"/>
      <c r="AC192" s="119"/>
      <c r="AD192" s="120"/>
      <c r="AE192" s="120"/>
      <c r="AF192" s="120"/>
      <c r="AG192" s="45">
        <v>0.28055555555555556</v>
      </c>
      <c r="AH192" s="45">
        <v>0.43333333333333335</v>
      </c>
      <c r="AI192" s="45">
        <v>0.59236111111111112</v>
      </c>
      <c r="AJ192" s="45">
        <v>0.74444444444444446</v>
      </c>
      <c r="AK192" s="45">
        <v>0.9</v>
      </c>
      <c r="AL192" s="45"/>
      <c r="AM192" s="45"/>
      <c r="AN192" s="45"/>
      <c r="AO192" s="45"/>
      <c r="AP192" s="46"/>
      <c r="AQ192" s="46"/>
    </row>
    <row r="193" spans="1:45" ht="18.75" customHeight="1">
      <c r="A193" s="19" t="s">
        <v>172</v>
      </c>
      <c r="B193" s="20" t="s">
        <v>175</v>
      </c>
      <c r="C193" s="20">
        <v>86</v>
      </c>
      <c r="D193" s="19" t="s">
        <v>253</v>
      </c>
      <c r="E193" s="74" t="s">
        <v>171</v>
      </c>
      <c r="F193" s="51" t="s">
        <v>254</v>
      </c>
      <c r="G193" s="24" t="s">
        <v>254</v>
      </c>
      <c r="H193" s="25">
        <v>0.29166666666666669</v>
      </c>
      <c r="I193" s="24" t="s">
        <v>254</v>
      </c>
      <c r="J193" s="25">
        <v>0.91111111111111109</v>
      </c>
      <c r="K193" s="26">
        <f t="shared" si="5"/>
        <v>9</v>
      </c>
      <c r="L193" s="38"/>
      <c r="M193" s="39" t="s">
        <v>65</v>
      </c>
      <c r="N193" s="40"/>
      <c r="O193" s="338" t="s">
        <v>65</v>
      </c>
      <c r="P193" s="109">
        <v>0.36805555555555558</v>
      </c>
      <c r="Q193" s="110">
        <v>0.52013888888888882</v>
      </c>
      <c r="R193" s="110">
        <v>0.6791666666666667</v>
      </c>
      <c r="S193" s="110">
        <v>0.83472222222222225</v>
      </c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9"/>
      <c r="AD193" s="120"/>
      <c r="AE193" s="120"/>
      <c r="AF193" s="120"/>
      <c r="AG193" s="45">
        <v>0.29166666666666669</v>
      </c>
      <c r="AH193" s="45">
        <v>0.44444444444444442</v>
      </c>
      <c r="AI193" s="45">
        <v>0.60347222222222219</v>
      </c>
      <c r="AJ193" s="45">
        <v>0.75555555555555554</v>
      </c>
      <c r="AK193" s="45">
        <v>0.91111111111111109</v>
      </c>
      <c r="AL193" s="45"/>
      <c r="AM193" s="45"/>
      <c r="AN193" s="45"/>
      <c r="AO193" s="45"/>
      <c r="AP193" s="46"/>
      <c r="AQ193" s="46"/>
    </row>
    <row r="194" spans="1:45" ht="18.75" customHeight="1">
      <c r="A194" s="19" t="s">
        <v>172</v>
      </c>
      <c r="B194" s="20" t="s">
        <v>175</v>
      </c>
      <c r="C194" s="20">
        <v>87</v>
      </c>
      <c r="D194" s="19" t="s">
        <v>253</v>
      </c>
      <c r="E194" s="74" t="s">
        <v>171</v>
      </c>
      <c r="F194" s="51" t="s">
        <v>254</v>
      </c>
      <c r="G194" s="24" t="s">
        <v>254</v>
      </c>
      <c r="H194" s="25">
        <v>0.30277777777777776</v>
      </c>
      <c r="I194" s="24" t="s">
        <v>254</v>
      </c>
      <c r="J194" s="25">
        <v>0.92222222222222217</v>
      </c>
      <c r="K194" s="26">
        <f t="shared" si="5"/>
        <v>9</v>
      </c>
      <c r="L194" s="27"/>
      <c r="M194" s="28"/>
      <c r="N194" s="29"/>
      <c r="O194" s="339"/>
      <c r="P194" s="109">
        <v>0.37916666666666665</v>
      </c>
      <c r="Q194" s="110">
        <v>0.53125</v>
      </c>
      <c r="R194" s="110">
        <v>0.69027777777777777</v>
      </c>
      <c r="S194" s="110">
        <v>0.84583333333333333</v>
      </c>
      <c r="T194" s="110"/>
      <c r="U194" s="110"/>
      <c r="V194" s="110"/>
      <c r="W194" s="110"/>
      <c r="X194" s="110"/>
      <c r="Y194" s="110"/>
      <c r="Z194" s="110"/>
      <c r="AA194" s="110"/>
      <c r="AB194" s="110"/>
      <c r="AC194" s="119"/>
      <c r="AD194" s="120"/>
      <c r="AE194" s="120"/>
      <c r="AF194" s="120"/>
      <c r="AG194" s="45">
        <v>0.30277777777777776</v>
      </c>
      <c r="AH194" s="45">
        <v>0.45555555555555555</v>
      </c>
      <c r="AI194" s="45">
        <v>0.61458333333333337</v>
      </c>
      <c r="AJ194" s="45">
        <v>0.76666666666666661</v>
      </c>
      <c r="AK194" s="45">
        <v>0.92222222222222217</v>
      </c>
      <c r="AL194" s="45"/>
      <c r="AM194" s="45"/>
      <c r="AN194" s="45"/>
      <c r="AO194" s="45"/>
      <c r="AP194" s="46"/>
      <c r="AQ194" s="46"/>
    </row>
    <row r="195" spans="1:45" ht="18.75" customHeight="1">
      <c r="A195" s="19" t="s">
        <v>172</v>
      </c>
      <c r="B195" s="20" t="s">
        <v>175</v>
      </c>
      <c r="C195" s="20">
        <v>88</v>
      </c>
      <c r="D195" s="19" t="s">
        <v>253</v>
      </c>
      <c r="E195" s="74" t="s">
        <v>171</v>
      </c>
      <c r="F195" s="51" t="s">
        <v>254</v>
      </c>
      <c r="G195" s="24" t="s">
        <v>254</v>
      </c>
      <c r="H195" s="25">
        <v>0.31388888888888888</v>
      </c>
      <c r="I195" s="24" t="s">
        <v>254</v>
      </c>
      <c r="J195" s="25">
        <v>0.93333333333333324</v>
      </c>
      <c r="K195" s="26">
        <f t="shared" si="5"/>
        <v>9</v>
      </c>
      <c r="L195" s="180"/>
      <c r="M195" s="181"/>
      <c r="N195" s="182"/>
      <c r="O195" s="342"/>
      <c r="P195" s="109">
        <v>0.39027777777777778</v>
      </c>
      <c r="Q195" s="110">
        <v>0.54236111111111118</v>
      </c>
      <c r="R195" s="110">
        <v>0.70138888888888884</v>
      </c>
      <c r="S195" s="110">
        <v>0.8569444444444444</v>
      </c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9"/>
      <c r="AD195" s="214"/>
      <c r="AE195" s="214"/>
      <c r="AF195" s="214"/>
      <c r="AG195" s="34">
        <v>0.31388888888888888</v>
      </c>
      <c r="AH195" s="34">
        <v>0.46666666666666662</v>
      </c>
      <c r="AI195" s="34">
        <v>0.62569444444444444</v>
      </c>
      <c r="AJ195" s="34">
        <v>0.77777777777777779</v>
      </c>
      <c r="AK195" s="34">
        <v>0.93333333333333324</v>
      </c>
      <c r="AL195" s="45"/>
      <c r="AM195" s="45"/>
      <c r="AN195" s="45"/>
      <c r="AO195" s="45"/>
      <c r="AP195" s="46"/>
      <c r="AQ195" s="46"/>
    </row>
    <row r="196" spans="1:45" ht="18.75" customHeight="1">
      <c r="A196" s="19" t="s">
        <v>172</v>
      </c>
      <c r="B196" s="20" t="s">
        <v>175</v>
      </c>
      <c r="C196" s="20">
        <v>89</v>
      </c>
      <c r="D196" s="19" t="s">
        <v>253</v>
      </c>
      <c r="E196" s="74" t="s">
        <v>171</v>
      </c>
      <c r="F196" s="51" t="s">
        <v>254</v>
      </c>
      <c r="G196" s="24" t="s">
        <v>256</v>
      </c>
      <c r="H196" s="25">
        <v>0.2638888888888889</v>
      </c>
      <c r="I196" s="24" t="s">
        <v>171</v>
      </c>
      <c r="J196" s="25">
        <v>0.86805555555555547</v>
      </c>
      <c r="K196" s="26">
        <f t="shared" si="5"/>
        <v>9</v>
      </c>
      <c r="L196" s="27"/>
      <c r="M196" s="28"/>
      <c r="N196" s="29"/>
      <c r="O196" s="339"/>
      <c r="P196" s="114">
        <v>0.2638888888888889</v>
      </c>
      <c r="Q196" s="110">
        <v>0.40138888888888885</v>
      </c>
      <c r="R196" s="110">
        <v>0.56041666666666667</v>
      </c>
      <c r="S196" s="110">
        <v>0.71250000000000002</v>
      </c>
      <c r="T196" s="110">
        <v>0.86805555555555547</v>
      </c>
      <c r="U196" s="110"/>
      <c r="V196" s="110"/>
      <c r="W196" s="110"/>
      <c r="X196" s="110"/>
      <c r="Y196" s="110"/>
      <c r="Z196" s="110"/>
      <c r="AA196" s="110"/>
      <c r="AB196" s="110"/>
      <c r="AC196" s="216" t="s">
        <v>257</v>
      </c>
      <c r="AD196" s="120"/>
      <c r="AE196" s="120"/>
      <c r="AF196" s="120"/>
      <c r="AG196" s="45">
        <v>0.32500000000000001</v>
      </c>
      <c r="AH196" s="45">
        <v>0.47430555555555554</v>
      </c>
      <c r="AI196" s="45">
        <v>0.6333333333333333</v>
      </c>
      <c r="AJ196" s="45">
        <v>0.78888888888888886</v>
      </c>
      <c r="AK196" s="45"/>
      <c r="AL196" s="45"/>
      <c r="AM196" s="45"/>
      <c r="AN196" s="45"/>
      <c r="AO196" s="45"/>
      <c r="AP196" s="46"/>
      <c r="AQ196" s="46"/>
    </row>
    <row r="197" spans="1:45" ht="18.75" customHeight="1">
      <c r="A197" s="19" t="s">
        <v>172</v>
      </c>
      <c r="B197" s="20" t="s">
        <v>175</v>
      </c>
      <c r="C197" s="20">
        <v>90</v>
      </c>
      <c r="D197" s="19" t="s">
        <v>30</v>
      </c>
      <c r="E197" s="74" t="s">
        <v>2</v>
      </c>
      <c r="F197" s="51" t="s">
        <v>258</v>
      </c>
      <c r="G197" s="24" t="s">
        <v>2</v>
      </c>
      <c r="H197" s="25">
        <v>0.25694444444444448</v>
      </c>
      <c r="I197" s="24" t="s">
        <v>17</v>
      </c>
      <c r="J197" s="25">
        <v>0.86944444444444446</v>
      </c>
      <c r="K197" s="26">
        <f t="shared" si="5"/>
        <v>9</v>
      </c>
      <c r="L197" s="47"/>
      <c r="M197" s="48"/>
      <c r="N197" s="49"/>
      <c r="O197" s="340"/>
      <c r="P197" s="109">
        <v>0.25694444444444448</v>
      </c>
      <c r="Q197" s="110">
        <v>0.3972222222222222</v>
      </c>
      <c r="R197" s="110">
        <v>0.55069444444444449</v>
      </c>
      <c r="S197" s="110">
        <v>0.7104166666666667</v>
      </c>
      <c r="T197" s="110">
        <v>0.86944444444444446</v>
      </c>
      <c r="U197" s="110"/>
      <c r="V197" s="110"/>
      <c r="W197" s="110"/>
      <c r="X197" s="110"/>
      <c r="Y197" s="110"/>
      <c r="Z197" s="110"/>
      <c r="AA197" s="110"/>
      <c r="AB197" s="110"/>
      <c r="AC197" s="119"/>
      <c r="AD197" s="120"/>
      <c r="AE197" s="120"/>
      <c r="AF197" s="120"/>
      <c r="AG197" s="121">
        <v>0.32708333333333334</v>
      </c>
      <c r="AH197" s="121">
        <v>0.47361111111111115</v>
      </c>
      <c r="AI197" s="121">
        <v>0.63055555555555554</v>
      </c>
      <c r="AJ197" s="121">
        <v>0.7895833333333333</v>
      </c>
      <c r="AK197" s="121"/>
      <c r="AL197" s="45"/>
      <c r="AM197" s="45"/>
      <c r="AN197" s="45"/>
      <c r="AO197" s="45"/>
      <c r="AP197" s="46"/>
      <c r="AQ197" s="46"/>
    </row>
    <row r="198" spans="1:45" ht="18.75" customHeight="1">
      <c r="A198" s="19" t="s">
        <v>172</v>
      </c>
      <c r="B198" s="20" t="s">
        <v>175</v>
      </c>
      <c r="C198" s="20">
        <v>91</v>
      </c>
      <c r="D198" s="19" t="s">
        <v>30</v>
      </c>
      <c r="E198" s="74" t="s">
        <v>2</v>
      </c>
      <c r="F198" s="51" t="s">
        <v>258</v>
      </c>
      <c r="G198" s="24" t="s">
        <v>2</v>
      </c>
      <c r="H198" s="25">
        <v>0.27083333333333331</v>
      </c>
      <c r="I198" s="24" t="s">
        <v>17</v>
      </c>
      <c r="J198" s="25">
        <v>0.8847222222222223</v>
      </c>
      <c r="K198" s="26">
        <f t="shared" si="5"/>
        <v>9</v>
      </c>
      <c r="L198" s="38" t="s">
        <v>65</v>
      </c>
      <c r="M198" s="39" t="s">
        <v>65</v>
      </c>
      <c r="N198" s="40"/>
      <c r="O198" s="338" t="s">
        <v>65</v>
      </c>
      <c r="P198" s="109">
        <v>0.27083333333333331</v>
      </c>
      <c r="Q198" s="110">
        <v>0.41250000000000003</v>
      </c>
      <c r="R198" s="110">
        <v>0.56666666666666665</v>
      </c>
      <c r="S198" s="110">
        <v>0.72638888888888886</v>
      </c>
      <c r="T198" s="110">
        <v>0.8847222222222223</v>
      </c>
      <c r="U198" s="110"/>
      <c r="V198" s="110"/>
      <c r="W198" s="110"/>
      <c r="X198" s="110"/>
      <c r="Y198" s="110"/>
      <c r="Z198" s="110"/>
      <c r="AA198" s="110"/>
      <c r="AB198" s="110"/>
      <c r="AC198" s="119"/>
      <c r="AD198" s="120"/>
      <c r="AE198" s="120"/>
      <c r="AF198" s="120"/>
      <c r="AG198" s="121">
        <v>0.34166666666666662</v>
      </c>
      <c r="AH198" s="121">
        <v>0.48958333333333331</v>
      </c>
      <c r="AI198" s="121">
        <v>0.64652777777777781</v>
      </c>
      <c r="AJ198" s="121">
        <v>0.80555555555555547</v>
      </c>
      <c r="AK198" s="121"/>
      <c r="AL198" s="45"/>
      <c r="AM198" s="45"/>
      <c r="AN198" s="45"/>
      <c r="AO198" s="45"/>
      <c r="AP198" s="46"/>
      <c r="AQ198" s="46"/>
    </row>
    <row r="199" spans="1:45" ht="18.75" customHeight="1">
      <c r="A199" s="19" t="s">
        <v>172</v>
      </c>
      <c r="B199" s="20" t="s">
        <v>175</v>
      </c>
      <c r="C199" s="20">
        <v>92</v>
      </c>
      <c r="D199" s="19" t="s">
        <v>30</v>
      </c>
      <c r="E199" s="74" t="s">
        <v>2</v>
      </c>
      <c r="F199" s="51" t="s">
        <v>259</v>
      </c>
      <c r="G199" s="24" t="s">
        <v>2</v>
      </c>
      <c r="H199" s="25">
        <v>0.28472222222222221</v>
      </c>
      <c r="I199" s="24" t="s">
        <v>17</v>
      </c>
      <c r="J199" s="25">
        <v>0.9</v>
      </c>
      <c r="K199" s="26">
        <f t="shared" ref="K199:K262" si="6">SUBTOTAL(2,P199:AB199,AG199:AO199)</f>
        <v>9</v>
      </c>
      <c r="L199" s="47"/>
      <c r="M199" s="48"/>
      <c r="N199" s="49"/>
      <c r="O199" s="340"/>
      <c r="P199" s="109">
        <v>0.28472222222222221</v>
      </c>
      <c r="Q199" s="110">
        <v>0.42777777777777781</v>
      </c>
      <c r="R199" s="110">
        <v>0.58263888888888882</v>
      </c>
      <c r="S199" s="110">
        <v>0.74236111111111114</v>
      </c>
      <c r="T199" s="110">
        <v>0.9</v>
      </c>
      <c r="U199" s="110"/>
      <c r="V199" s="110"/>
      <c r="W199" s="110"/>
      <c r="X199" s="110"/>
      <c r="Y199" s="110"/>
      <c r="Z199" s="110"/>
      <c r="AA199" s="110"/>
      <c r="AB199" s="110"/>
      <c r="AC199" s="119"/>
      <c r="AD199" s="120"/>
      <c r="AE199" s="120"/>
      <c r="AF199" s="120"/>
      <c r="AG199" s="212">
        <v>0.35625000000000001</v>
      </c>
      <c r="AH199" s="212">
        <v>0.50486111111111109</v>
      </c>
      <c r="AI199" s="212">
        <v>0.66249999999999998</v>
      </c>
      <c r="AJ199" s="212">
        <v>0.8208333333333333</v>
      </c>
      <c r="AK199" s="212"/>
      <c r="AL199" s="45"/>
      <c r="AM199" s="45"/>
      <c r="AN199" s="45"/>
      <c r="AO199" s="45"/>
      <c r="AP199" s="60" t="s">
        <v>260</v>
      </c>
      <c r="AQ199" s="60" t="s">
        <v>261</v>
      </c>
    </row>
    <row r="200" spans="1:45" ht="18.75" customHeight="1">
      <c r="A200" s="19" t="s">
        <v>172</v>
      </c>
      <c r="B200" s="20" t="s">
        <v>175</v>
      </c>
      <c r="C200" s="20">
        <v>93</v>
      </c>
      <c r="D200" s="19" t="s">
        <v>30</v>
      </c>
      <c r="E200" s="74" t="s">
        <v>2</v>
      </c>
      <c r="F200" s="51" t="s">
        <v>258</v>
      </c>
      <c r="G200" s="24" t="s">
        <v>2</v>
      </c>
      <c r="H200" s="25">
        <v>0.2986111111111111</v>
      </c>
      <c r="I200" s="24" t="s">
        <v>17</v>
      </c>
      <c r="J200" s="25">
        <v>0.91527777777777775</v>
      </c>
      <c r="K200" s="26">
        <f t="shared" si="6"/>
        <v>9</v>
      </c>
      <c r="L200" s="38"/>
      <c r="M200" s="39"/>
      <c r="N200" s="40"/>
      <c r="O200" s="338"/>
      <c r="P200" s="109">
        <v>0.2986111111111111</v>
      </c>
      <c r="Q200" s="111">
        <v>0.44305555555555554</v>
      </c>
      <c r="R200" s="110">
        <v>0.59861111111111109</v>
      </c>
      <c r="S200" s="110">
        <v>0.7583333333333333</v>
      </c>
      <c r="T200" s="110">
        <v>0.91527777777777775</v>
      </c>
      <c r="U200" s="110"/>
      <c r="V200" s="110"/>
      <c r="W200" s="110"/>
      <c r="X200" s="110"/>
      <c r="Y200" s="110"/>
      <c r="Z200" s="110"/>
      <c r="AA200" s="110"/>
      <c r="AB200" s="110"/>
      <c r="AC200" s="119" t="s">
        <v>262</v>
      </c>
      <c r="AD200" s="120"/>
      <c r="AE200" s="120"/>
      <c r="AF200" s="120"/>
      <c r="AG200" s="212">
        <v>0.37083333333333335</v>
      </c>
      <c r="AH200" s="121">
        <v>0.52083333333333337</v>
      </c>
      <c r="AI200" s="121">
        <v>0.67847222222222225</v>
      </c>
      <c r="AJ200" s="121">
        <v>0.83680555555555547</v>
      </c>
      <c r="AK200" s="121"/>
      <c r="AL200" s="45"/>
      <c r="AM200" s="45"/>
      <c r="AN200" s="45"/>
      <c r="AO200" s="45"/>
      <c r="AP200" s="60" t="s">
        <v>263</v>
      </c>
      <c r="AQ200" s="46"/>
    </row>
    <row r="201" spans="1:45" ht="18.75" customHeight="1">
      <c r="A201" s="19" t="s">
        <v>172</v>
      </c>
      <c r="B201" s="20" t="s">
        <v>175</v>
      </c>
      <c r="C201" s="20">
        <v>94</v>
      </c>
      <c r="D201" s="19" t="s">
        <v>30</v>
      </c>
      <c r="E201" s="74" t="s">
        <v>2</v>
      </c>
      <c r="F201" s="51" t="s">
        <v>258</v>
      </c>
      <c r="G201" s="24" t="s">
        <v>2</v>
      </c>
      <c r="H201" s="25">
        <v>0.3125</v>
      </c>
      <c r="I201" s="24" t="s">
        <v>17</v>
      </c>
      <c r="J201" s="25">
        <v>0.93055555555555547</v>
      </c>
      <c r="K201" s="26">
        <f t="shared" si="6"/>
        <v>9</v>
      </c>
      <c r="L201" s="38"/>
      <c r="M201" s="39"/>
      <c r="N201" s="40"/>
      <c r="O201" s="338"/>
      <c r="P201" s="109">
        <v>0.3125</v>
      </c>
      <c r="Q201" s="115">
        <v>0.45833333333333331</v>
      </c>
      <c r="R201" s="110">
        <v>0.61458333333333337</v>
      </c>
      <c r="S201" s="110">
        <v>0.77430555555555547</v>
      </c>
      <c r="T201" s="110">
        <v>0.93055555555555547</v>
      </c>
      <c r="U201" s="110"/>
      <c r="V201" s="110"/>
      <c r="W201" s="110"/>
      <c r="X201" s="110"/>
      <c r="Y201" s="110"/>
      <c r="Z201" s="110"/>
      <c r="AA201" s="110"/>
      <c r="AB201" s="110"/>
      <c r="AC201" s="119"/>
      <c r="AD201" s="119"/>
      <c r="AE201" s="119"/>
      <c r="AF201" s="119"/>
      <c r="AG201" s="217">
        <v>0.38541666666666669</v>
      </c>
      <c r="AH201" s="121">
        <v>0.53611111111111109</v>
      </c>
      <c r="AI201" s="121">
        <v>0.69444444444444453</v>
      </c>
      <c r="AJ201" s="121">
        <v>0.8520833333333333</v>
      </c>
      <c r="AK201" s="121"/>
      <c r="AL201" s="45"/>
      <c r="AM201" s="45"/>
      <c r="AN201" s="45"/>
      <c r="AO201" s="45"/>
      <c r="AP201" s="60"/>
      <c r="AQ201" s="60"/>
    </row>
    <row r="202" spans="1:45" ht="18.75" customHeight="1">
      <c r="A202" s="19" t="s">
        <v>172</v>
      </c>
      <c r="B202" s="20" t="s">
        <v>175</v>
      </c>
      <c r="C202" s="20">
        <v>95</v>
      </c>
      <c r="D202" s="50">
        <v>112</v>
      </c>
      <c r="E202" s="36" t="s">
        <v>264</v>
      </c>
      <c r="F202" s="108" t="s">
        <v>6</v>
      </c>
      <c r="G202" s="24" t="s">
        <v>6</v>
      </c>
      <c r="H202" s="25">
        <v>0.25</v>
      </c>
      <c r="I202" s="24" t="s">
        <v>6</v>
      </c>
      <c r="J202" s="25">
        <v>0.88888888888888884</v>
      </c>
      <c r="K202" s="26">
        <f t="shared" si="6"/>
        <v>11</v>
      </c>
      <c r="L202" s="27"/>
      <c r="M202" s="28"/>
      <c r="N202" s="29"/>
      <c r="O202" s="339"/>
      <c r="P202" s="218">
        <v>0.3125</v>
      </c>
      <c r="Q202" s="42">
        <v>0.4375</v>
      </c>
      <c r="R202" s="73">
        <v>0.5625</v>
      </c>
      <c r="S202" s="42">
        <v>0.6875</v>
      </c>
      <c r="T202" s="219">
        <v>0.82638888888888884</v>
      </c>
      <c r="U202" s="136"/>
      <c r="V202" s="42"/>
      <c r="W202" s="42"/>
      <c r="X202" s="42"/>
      <c r="Y202" s="42"/>
      <c r="Z202" s="42"/>
      <c r="AA202" s="42"/>
      <c r="AB202" s="42"/>
      <c r="AC202" s="63" t="s">
        <v>265</v>
      </c>
      <c r="AD202" s="117" t="s">
        <v>266</v>
      </c>
      <c r="AE202" s="117"/>
      <c r="AF202" s="117"/>
      <c r="AG202" s="45">
        <v>0.25</v>
      </c>
      <c r="AH202" s="45">
        <v>0.375</v>
      </c>
      <c r="AI202" s="59">
        <v>0.5</v>
      </c>
      <c r="AJ202" s="68">
        <v>0.625</v>
      </c>
      <c r="AK202" s="203">
        <v>0.75</v>
      </c>
      <c r="AL202" s="45">
        <v>0.88888888888888884</v>
      </c>
      <c r="AM202" s="45"/>
      <c r="AN202" s="45"/>
      <c r="AO202" s="45"/>
      <c r="AP202" s="101" t="s">
        <v>267</v>
      </c>
      <c r="AQ202" s="204" t="s">
        <v>268</v>
      </c>
    </row>
    <row r="203" spans="1:45" ht="18.75" customHeight="1">
      <c r="A203" s="19" t="s">
        <v>172</v>
      </c>
      <c r="B203" s="20" t="s">
        <v>175</v>
      </c>
      <c r="C203" s="20">
        <v>96</v>
      </c>
      <c r="D203" s="124" t="s">
        <v>269</v>
      </c>
      <c r="E203" s="220" t="s">
        <v>10</v>
      </c>
      <c r="F203" s="125" t="s">
        <v>270</v>
      </c>
      <c r="G203" s="24" t="s">
        <v>270</v>
      </c>
      <c r="H203" s="25">
        <v>0.27777777777777779</v>
      </c>
      <c r="I203" s="24" t="s">
        <v>10</v>
      </c>
      <c r="J203" s="25">
        <v>0.90277777777777779</v>
      </c>
      <c r="K203" s="26">
        <f t="shared" si="6"/>
        <v>16</v>
      </c>
      <c r="L203" s="27"/>
      <c r="M203" s="28"/>
      <c r="N203" s="29"/>
      <c r="O203" s="339"/>
      <c r="P203" s="41">
        <v>0.31944444444444448</v>
      </c>
      <c r="Q203" s="42">
        <v>0.40277777777777773</v>
      </c>
      <c r="R203" s="42">
        <v>0.4861111111111111</v>
      </c>
      <c r="S203" s="42">
        <v>0.56944444444444442</v>
      </c>
      <c r="T203" s="42">
        <v>0.65277777777777779</v>
      </c>
      <c r="U203" s="42">
        <v>0.73611111111111116</v>
      </c>
      <c r="V203" s="42">
        <v>0.81944444444444453</v>
      </c>
      <c r="W203" s="42">
        <v>0.90277777777777779</v>
      </c>
      <c r="X203" s="42"/>
      <c r="Y203" s="42"/>
      <c r="Z203" s="42"/>
      <c r="AA203" s="42"/>
      <c r="AB203" s="42"/>
      <c r="AC203" s="63"/>
      <c r="AD203" s="63"/>
      <c r="AE203" s="63"/>
      <c r="AF203" s="63"/>
      <c r="AG203" s="45">
        <v>0.27777777777777779</v>
      </c>
      <c r="AH203" s="45">
        <v>0.3611111111111111</v>
      </c>
      <c r="AI203" s="45">
        <v>0.44444444444444442</v>
      </c>
      <c r="AJ203" s="45">
        <v>0.52777777777777779</v>
      </c>
      <c r="AK203" s="45">
        <v>0.61111111111111105</v>
      </c>
      <c r="AL203" s="45">
        <v>0.69444444444444453</v>
      </c>
      <c r="AM203" s="45">
        <v>0.77777777777777779</v>
      </c>
      <c r="AN203" s="45">
        <v>0.86111111111111116</v>
      </c>
      <c r="AO203" s="45"/>
      <c r="AP203" s="103"/>
      <c r="AQ203" s="103"/>
    </row>
    <row r="204" spans="1:45" ht="18.75" customHeight="1">
      <c r="A204" s="19" t="s">
        <v>172</v>
      </c>
      <c r="B204" s="20" t="s">
        <v>175</v>
      </c>
      <c r="C204" s="20">
        <v>97</v>
      </c>
      <c r="D204" s="124" t="s">
        <v>271</v>
      </c>
      <c r="E204" s="220" t="s">
        <v>10</v>
      </c>
      <c r="F204" s="125" t="s">
        <v>272</v>
      </c>
      <c r="G204" s="24" t="s">
        <v>273</v>
      </c>
      <c r="H204" s="25">
        <v>0.27083333333333331</v>
      </c>
      <c r="I204" s="24" t="s">
        <v>274</v>
      </c>
      <c r="J204" s="25">
        <v>0.91666666666666663</v>
      </c>
      <c r="K204" s="26">
        <f t="shared" si="6"/>
        <v>17</v>
      </c>
      <c r="L204" s="27"/>
      <c r="M204" s="28"/>
      <c r="N204" s="29"/>
      <c r="O204" s="339"/>
      <c r="P204" s="41">
        <v>0.31597222222222221</v>
      </c>
      <c r="Q204" s="42">
        <v>0.39930555555555558</v>
      </c>
      <c r="R204" s="42">
        <v>0.4826388888888889</v>
      </c>
      <c r="S204" s="73">
        <v>0.56597222222222221</v>
      </c>
      <c r="T204" s="73">
        <v>0.64930555555555558</v>
      </c>
      <c r="U204" s="73">
        <v>0.73263888888888884</v>
      </c>
      <c r="V204" s="73">
        <v>0.81597222222222221</v>
      </c>
      <c r="W204" s="73">
        <v>0.89930555555555547</v>
      </c>
      <c r="X204" s="42"/>
      <c r="Y204" s="42"/>
      <c r="Z204" s="42"/>
      <c r="AA204" s="42"/>
      <c r="AB204" s="42"/>
      <c r="AC204" s="63" t="s">
        <v>275</v>
      </c>
      <c r="AD204" s="63" t="s">
        <v>276</v>
      </c>
      <c r="AE204" s="63"/>
      <c r="AF204" s="63"/>
      <c r="AG204" s="143">
        <v>0.27083333333333331</v>
      </c>
      <c r="AH204" s="144">
        <v>0.34027777777777773</v>
      </c>
      <c r="AI204" s="144">
        <v>0.4236111111111111</v>
      </c>
      <c r="AJ204" s="144">
        <v>0.50694444444444442</v>
      </c>
      <c r="AK204" s="45">
        <v>0.58333333333333337</v>
      </c>
      <c r="AL204" s="45">
        <v>0.66666666666666663</v>
      </c>
      <c r="AM204" s="45">
        <v>0.75</v>
      </c>
      <c r="AN204" s="45">
        <v>0.83333333333333337</v>
      </c>
      <c r="AO204" s="221">
        <v>0.91666666666666663</v>
      </c>
      <c r="AP204" s="222" t="s">
        <v>277</v>
      </c>
      <c r="AQ204" s="223" t="s">
        <v>278</v>
      </c>
    </row>
    <row r="205" spans="1:45" ht="19.5" customHeight="1" thickBot="1">
      <c r="A205" s="146" t="s">
        <v>172</v>
      </c>
      <c r="B205" s="147" t="s">
        <v>175</v>
      </c>
      <c r="C205" s="147">
        <v>98</v>
      </c>
      <c r="D205" s="224" t="s">
        <v>279</v>
      </c>
      <c r="E205" s="225" t="s">
        <v>10</v>
      </c>
      <c r="F205" s="226" t="s">
        <v>280</v>
      </c>
      <c r="G205" s="151" t="s">
        <v>10</v>
      </c>
      <c r="H205" s="152">
        <v>0.27777777777777779</v>
      </c>
      <c r="I205" s="151" t="s">
        <v>281</v>
      </c>
      <c r="J205" s="152">
        <v>0.89583333333333337</v>
      </c>
      <c r="K205" s="153">
        <f t="shared" si="6"/>
        <v>16</v>
      </c>
      <c r="L205" s="227"/>
      <c r="M205" s="28"/>
      <c r="N205" s="229"/>
      <c r="O205" s="344"/>
      <c r="P205" s="230">
        <v>0.27777777777777779</v>
      </c>
      <c r="Q205" s="231">
        <v>0.3611111111111111</v>
      </c>
      <c r="R205" s="156">
        <v>0.44444444444444442</v>
      </c>
      <c r="S205" s="156">
        <v>0.52777777777777779</v>
      </c>
      <c r="T205" s="156">
        <v>0.61111111111111105</v>
      </c>
      <c r="U205" s="156">
        <v>0.70138888888888884</v>
      </c>
      <c r="V205" s="156">
        <v>0.77777777777777779</v>
      </c>
      <c r="W205" s="156">
        <v>0.86111111111111116</v>
      </c>
      <c r="X205" s="156"/>
      <c r="Y205" s="156"/>
      <c r="Z205" s="156"/>
      <c r="AA205" s="156"/>
      <c r="AB205" s="156"/>
      <c r="AC205" s="232" t="s">
        <v>282</v>
      </c>
      <c r="AD205" s="159"/>
      <c r="AE205" s="159"/>
      <c r="AF205" s="159"/>
      <c r="AG205" s="233">
        <v>0.3125</v>
      </c>
      <c r="AH205" s="161">
        <v>0.39583333333333331</v>
      </c>
      <c r="AI205" s="161">
        <v>0.47916666666666669</v>
      </c>
      <c r="AJ205" s="161">
        <v>0.5625</v>
      </c>
      <c r="AK205" s="161">
        <v>0.64583333333333337</v>
      </c>
      <c r="AL205" s="161">
        <v>0.72916666666666663</v>
      </c>
      <c r="AM205" s="161">
        <v>0.8125</v>
      </c>
      <c r="AN205" s="161">
        <v>0.89583333333333337</v>
      </c>
      <c r="AO205" s="161"/>
      <c r="AP205" s="162" t="s">
        <v>283</v>
      </c>
      <c r="AQ205" s="162" t="s">
        <v>284</v>
      </c>
      <c r="AS205" s="6"/>
    </row>
    <row r="206" spans="1:45" ht="18.75" customHeight="1">
      <c r="A206" s="164" t="s">
        <v>285</v>
      </c>
      <c r="B206" s="165" t="s">
        <v>286</v>
      </c>
      <c r="C206" s="165">
        <v>1</v>
      </c>
      <c r="D206" s="234" t="s">
        <v>287</v>
      </c>
      <c r="E206" s="22" t="s">
        <v>11</v>
      </c>
      <c r="F206" s="104" t="s">
        <v>11</v>
      </c>
      <c r="G206" s="169" t="s">
        <v>11</v>
      </c>
      <c r="H206" s="170">
        <v>0.25694444444444448</v>
      </c>
      <c r="I206" s="171" t="s">
        <v>11</v>
      </c>
      <c r="J206" s="170">
        <v>0.88541666666666663</v>
      </c>
      <c r="K206" s="172">
        <f t="shared" si="6"/>
        <v>8</v>
      </c>
      <c r="L206" s="38" t="s">
        <v>65</v>
      </c>
      <c r="M206" s="192" t="s">
        <v>65</v>
      </c>
      <c r="N206" s="40"/>
      <c r="O206" s="343" t="s">
        <v>65</v>
      </c>
      <c r="P206" s="235">
        <v>0.25694444444444448</v>
      </c>
      <c r="Q206" s="236">
        <v>0.34375</v>
      </c>
      <c r="R206" s="236">
        <v>0.43055555555555558</v>
      </c>
      <c r="S206" s="236">
        <v>0.51458333333333328</v>
      </c>
      <c r="T206" s="236">
        <v>0.60833333333333328</v>
      </c>
      <c r="U206" s="236">
        <v>0.69930555555555562</v>
      </c>
      <c r="V206" s="236">
        <v>0.79305555555555562</v>
      </c>
      <c r="W206" s="131">
        <v>0.88541666666666663</v>
      </c>
      <c r="X206" s="131"/>
      <c r="Y206" s="31"/>
      <c r="Z206" s="31"/>
      <c r="AA206" s="31"/>
      <c r="AB206" s="31"/>
      <c r="AC206" s="32" t="s">
        <v>288</v>
      </c>
      <c r="AD206" s="33"/>
      <c r="AE206" s="33"/>
      <c r="AF206" s="33"/>
      <c r="AG206" s="34"/>
      <c r="AH206" s="34"/>
      <c r="AI206" s="34"/>
      <c r="AJ206" s="34"/>
      <c r="AK206" s="34"/>
      <c r="AL206" s="34"/>
      <c r="AM206" s="34"/>
      <c r="AN206" s="34"/>
      <c r="AO206" s="34"/>
      <c r="AP206" s="35"/>
      <c r="AQ206" s="35"/>
    </row>
    <row r="207" spans="1:45" ht="18.75" customHeight="1">
      <c r="A207" s="19" t="s">
        <v>285</v>
      </c>
      <c r="B207" s="20" t="s">
        <v>289</v>
      </c>
      <c r="C207" s="20">
        <v>2</v>
      </c>
      <c r="D207" s="21" t="s">
        <v>287</v>
      </c>
      <c r="E207" s="36" t="s">
        <v>11</v>
      </c>
      <c r="F207" s="108" t="s">
        <v>11</v>
      </c>
      <c r="G207" s="24" t="s">
        <v>11</v>
      </c>
      <c r="H207" s="25">
        <v>0.27430555555555552</v>
      </c>
      <c r="I207" s="72" t="s">
        <v>11</v>
      </c>
      <c r="J207" s="25">
        <v>0.90277777777777779</v>
      </c>
      <c r="K207" s="26">
        <f t="shared" si="6"/>
        <v>8</v>
      </c>
      <c r="L207" s="38"/>
      <c r="M207" s="39"/>
      <c r="N207" s="40"/>
      <c r="O207" s="338"/>
      <c r="P207" s="218">
        <v>0.27430555555555552</v>
      </c>
      <c r="Q207" s="136">
        <v>0.3611111111111111</v>
      </c>
      <c r="R207" s="136">
        <v>0.44791666666666669</v>
      </c>
      <c r="S207" s="136">
        <v>0.53263888888888888</v>
      </c>
      <c r="T207" s="136">
        <v>0.62638888888888888</v>
      </c>
      <c r="U207" s="136">
        <v>0.71805555555555556</v>
      </c>
      <c r="V207" s="136">
        <v>0.81180555555555556</v>
      </c>
      <c r="W207" s="136">
        <v>0.90277777777777779</v>
      </c>
      <c r="X207" s="73"/>
      <c r="Y207" s="42"/>
      <c r="Z207" s="42"/>
      <c r="AA207" s="42"/>
      <c r="AB207" s="42"/>
      <c r="AC207" s="43"/>
      <c r="AD207" s="44"/>
      <c r="AE207" s="44"/>
      <c r="AF207" s="44"/>
      <c r="AG207" s="45"/>
      <c r="AH207" s="45"/>
      <c r="AI207" s="45"/>
      <c r="AJ207" s="45"/>
      <c r="AK207" s="45"/>
      <c r="AL207" s="45"/>
      <c r="AM207" s="45"/>
      <c r="AN207" s="45"/>
      <c r="AO207" s="45"/>
      <c r="AP207" s="46"/>
      <c r="AQ207" s="46"/>
    </row>
    <row r="208" spans="1:45" ht="18.75" customHeight="1">
      <c r="A208" s="19" t="s">
        <v>285</v>
      </c>
      <c r="B208" s="20" t="s">
        <v>289</v>
      </c>
      <c r="C208" s="20">
        <v>3</v>
      </c>
      <c r="D208" s="21" t="s">
        <v>287</v>
      </c>
      <c r="E208" s="36" t="s">
        <v>11</v>
      </c>
      <c r="F208" s="108" t="s">
        <v>11</v>
      </c>
      <c r="G208" s="24" t="s">
        <v>290</v>
      </c>
      <c r="H208" s="25">
        <v>0.29166666666666669</v>
      </c>
      <c r="I208" s="72" t="s">
        <v>11</v>
      </c>
      <c r="J208" s="25">
        <v>0.92013888888888884</v>
      </c>
      <c r="K208" s="26">
        <f t="shared" si="6"/>
        <v>8</v>
      </c>
      <c r="L208" s="27"/>
      <c r="M208" s="28"/>
      <c r="N208" s="29"/>
      <c r="O208" s="339"/>
      <c r="P208" s="218">
        <v>0.29166666666666669</v>
      </c>
      <c r="Q208" s="136">
        <v>0.37847222222222227</v>
      </c>
      <c r="R208" s="136">
        <v>0.46527777777777773</v>
      </c>
      <c r="S208" s="136">
        <v>0.55069444444444449</v>
      </c>
      <c r="T208" s="136">
        <v>0.64444444444444449</v>
      </c>
      <c r="U208" s="136">
        <v>0.7368055555555556</v>
      </c>
      <c r="V208" s="136">
        <v>0.8305555555555556</v>
      </c>
      <c r="W208" s="73">
        <v>0.92013888888888884</v>
      </c>
      <c r="X208" s="136"/>
      <c r="Y208" s="42"/>
      <c r="Z208" s="42"/>
      <c r="AA208" s="42"/>
      <c r="AB208" s="42"/>
      <c r="AC208" s="237" t="s">
        <v>288</v>
      </c>
      <c r="AD208" s="44"/>
      <c r="AE208" s="44"/>
      <c r="AF208" s="44"/>
      <c r="AG208" s="45"/>
      <c r="AH208" s="45"/>
      <c r="AI208" s="45"/>
      <c r="AJ208" s="45"/>
      <c r="AK208" s="45"/>
      <c r="AL208" s="45"/>
      <c r="AM208" s="45"/>
      <c r="AN208" s="45"/>
      <c r="AO208" s="45"/>
      <c r="AP208" s="46"/>
      <c r="AQ208" s="46"/>
    </row>
    <row r="209" spans="1:43" ht="18.75" customHeight="1">
      <c r="A209" s="19" t="s">
        <v>285</v>
      </c>
      <c r="B209" s="20" t="s">
        <v>289</v>
      </c>
      <c r="C209" s="20">
        <v>4</v>
      </c>
      <c r="D209" s="19">
        <v>6</v>
      </c>
      <c r="E209" s="177" t="s">
        <v>11</v>
      </c>
      <c r="F209" s="51" t="s">
        <v>11</v>
      </c>
      <c r="G209" s="24" t="s">
        <v>291</v>
      </c>
      <c r="H209" s="25">
        <v>0.25347222222222221</v>
      </c>
      <c r="I209" s="72" t="s">
        <v>11</v>
      </c>
      <c r="J209" s="25">
        <v>0.84930555555555554</v>
      </c>
      <c r="K209" s="26">
        <f t="shared" si="6"/>
        <v>8</v>
      </c>
      <c r="L209" s="38"/>
      <c r="M209" s="39"/>
      <c r="N209" s="40"/>
      <c r="O209" s="338"/>
      <c r="P209" s="238">
        <v>0.25347222222222221</v>
      </c>
      <c r="Q209" s="184">
        <v>0.30902777777777779</v>
      </c>
      <c r="R209" s="184">
        <v>0.39583333333333331</v>
      </c>
      <c r="S209" s="184">
        <v>0.47916666666666669</v>
      </c>
      <c r="T209" s="184">
        <v>0.57222222222222219</v>
      </c>
      <c r="U209" s="184">
        <v>0.66249999999999998</v>
      </c>
      <c r="V209" s="184">
        <v>0.75555555555555554</v>
      </c>
      <c r="W209" s="184">
        <v>0.84930555555555554</v>
      </c>
      <c r="X209" s="184"/>
      <c r="Y209" s="185"/>
      <c r="Z209" s="185"/>
      <c r="AA209" s="185"/>
      <c r="AB209" s="185"/>
      <c r="AC209" s="239" t="s">
        <v>292</v>
      </c>
      <c r="AD209" s="186"/>
      <c r="AE209" s="186"/>
      <c r="AF209" s="186"/>
      <c r="AG209" s="93"/>
      <c r="AH209" s="93"/>
      <c r="AI209" s="93"/>
      <c r="AJ209" s="93"/>
      <c r="AK209" s="93"/>
      <c r="AL209" s="93"/>
      <c r="AM209" s="93"/>
      <c r="AN209" s="93"/>
      <c r="AO209" s="93"/>
      <c r="AP209" s="99"/>
      <c r="AQ209" s="99"/>
    </row>
    <row r="210" spans="1:43" ht="18.75" customHeight="1">
      <c r="A210" s="19" t="s">
        <v>285</v>
      </c>
      <c r="B210" s="20" t="s">
        <v>289</v>
      </c>
      <c r="C210" s="20">
        <v>5</v>
      </c>
      <c r="D210" s="19" t="s">
        <v>287</v>
      </c>
      <c r="E210" s="177" t="s">
        <v>133</v>
      </c>
      <c r="F210" s="51" t="s">
        <v>133</v>
      </c>
      <c r="G210" s="24" t="s">
        <v>291</v>
      </c>
      <c r="H210" s="25">
        <v>0.27430555555555552</v>
      </c>
      <c r="I210" s="72" t="s">
        <v>11</v>
      </c>
      <c r="J210" s="25">
        <v>0.86805555555555547</v>
      </c>
      <c r="K210" s="26">
        <f t="shared" si="6"/>
        <v>8</v>
      </c>
      <c r="L210" s="180"/>
      <c r="M210" s="181"/>
      <c r="N210" s="182"/>
      <c r="O210" s="342"/>
      <c r="P210" s="240">
        <v>0.27430555555555552</v>
      </c>
      <c r="Q210" s="136">
        <v>0.3263888888888889</v>
      </c>
      <c r="R210" s="136">
        <v>0.41319444444444442</v>
      </c>
      <c r="S210" s="136">
        <v>0.49652777777777773</v>
      </c>
      <c r="T210" s="136">
        <v>0.59027777777777779</v>
      </c>
      <c r="U210" s="136">
        <v>0.68055555555555547</v>
      </c>
      <c r="V210" s="136">
        <v>0.77430555555555547</v>
      </c>
      <c r="W210" s="136">
        <v>0.86805555555555547</v>
      </c>
      <c r="X210" s="136"/>
      <c r="Y210" s="73"/>
      <c r="Z210" s="42"/>
      <c r="AA210" s="42"/>
      <c r="AB210" s="42"/>
      <c r="AC210" s="237" t="s">
        <v>293</v>
      </c>
      <c r="AD210" s="43"/>
      <c r="AE210" s="43"/>
      <c r="AF210" s="43"/>
      <c r="AG210" s="45"/>
      <c r="AH210" s="45"/>
      <c r="AI210" s="45"/>
      <c r="AJ210" s="45"/>
      <c r="AK210" s="45"/>
      <c r="AL210" s="45"/>
      <c r="AM210" s="45"/>
      <c r="AN210" s="45"/>
      <c r="AO210" s="45"/>
      <c r="AP210" s="46"/>
      <c r="AQ210" s="46"/>
    </row>
    <row r="211" spans="1:43" ht="18.75" customHeight="1">
      <c r="A211" s="19" t="s">
        <v>285</v>
      </c>
      <c r="B211" s="20" t="s">
        <v>289</v>
      </c>
      <c r="C211" s="20">
        <v>6</v>
      </c>
      <c r="D211" s="19">
        <v>62</v>
      </c>
      <c r="E211" s="74" t="s">
        <v>4</v>
      </c>
      <c r="F211" s="51" t="s">
        <v>6</v>
      </c>
      <c r="G211" s="24" t="s">
        <v>4</v>
      </c>
      <c r="H211" s="25">
        <v>0.25</v>
      </c>
      <c r="I211" s="24" t="s">
        <v>15</v>
      </c>
      <c r="J211" s="25">
        <v>0.88194444444444453</v>
      </c>
      <c r="K211" s="26">
        <f t="shared" si="6"/>
        <v>10</v>
      </c>
      <c r="L211" s="241"/>
      <c r="M211" s="242"/>
      <c r="N211" s="243"/>
      <c r="O211" s="345"/>
      <c r="P211" s="41">
        <v>0.25</v>
      </c>
      <c r="Q211" s="42">
        <v>0.38819444444444445</v>
      </c>
      <c r="R211" s="73">
        <v>0.53194444444444444</v>
      </c>
      <c r="S211" s="73">
        <v>0.67569444444444438</v>
      </c>
      <c r="T211" s="136">
        <v>0.81944444444444453</v>
      </c>
      <c r="U211" s="42"/>
      <c r="V211" s="42"/>
      <c r="W211" s="42"/>
      <c r="X211" s="42"/>
      <c r="Y211" s="42"/>
      <c r="Z211" s="42"/>
      <c r="AA211" s="42"/>
      <c r="AB211" s="42"/>
      <c r="AC211" s="43" t="s">
        <v>186</v>
      </c>
      <c r="AD211" s="43" t="s">
        <v>294</v>
      </c>
      <c r="AE211" s="43"/>
      <c r="AF211" s="187"/>
      <c r="AG211" s="45">
        <v>0.31597222222222221</v>
      </c>
      <c r="AH211" s="59">
        <v>0.45416666666666666</v>
      </c>
      <c r="AI211" s="59">
        <v>0.59791666666666665</v>
      </c>
      <c r="AJ211" s="45">
        <v>0.7416666666666667</v>
      </c>
      <c r="AK211" s="45">
        <v>0.88194444444444453</v>
      </c>
      <c r="AL211" s="45"/>
      <c r="AM211" s="45"/>
      <c r="AN211" s="45"/>
      <c r="AO211" s="45"/>
      <c r="AP211" s="188" t="s">
        <v>186</v>
      </c>
      <c r="AQ211" s="46"/>
    </row>
    <row r="212" spans="1:43" ht="18.75" customHeight="1">
      <c r="A212" s="19" t="s">
        <v>285</v>
      </c>
      <c r="B212" s="20" t="s">
        <v>289</v>
      </c>
      <c r="C212" s="20">
        <v>7</v>
      </c>
      <c r="D212" s="19">
        <v>149</v>
      </c>
      <c r="E212" s="74" t="s">
        <v>182</v>
      </c>
      <c r="F212" s="51" t="s">
        <v>295</v>
      </c>
      <c r="G212" s="24" t="s">
        <v>184</v>
      </c>
      <c r="H212" s="25">
        <v>0.26527777777777778</v>
      </c>
      <c r="I212" s="24" t="s">
        <v>15</v>
      </c>
      <c r="J212" s="25">
        <v>0.89583333333333337</v>
      </c>
      <c r="K212" s="26">
        <f t="shared" si="6"/>
        <v>10</v>
      </c>
      <c r="L212" s="241"/>
      <c r="M212" s="242"/>
      <c r="N212" s="243"/>
      <c r="O212" s="345"/>
      <c r="P212" s="41">
        <v>0.26527777777777778</v>
      </c>
      <c r="Q212" s="42">
        <v>0.40416666666666662</v>
      </c>
      <c r="R212" s="73">
        <v>0.54791666666666672</v>
      </c>
      <c r="S212" s="73">
        <v>0.69166666666666676</v>
      </c>
      <c r="T212" s="136">
        <v>0.83333333333333337</v>
      </c>
      <c r="U212" s="42"/>
      <c r="V212" s="42"/>
      <c r="W212" s="42"/>
      <c r="X212" s="42"/>
      <c r="Y212" s="42"/>
      <c r="Z212" s="42"/>
      <c r="AA212" s="42"/>
      <c r="AB212" s="42"/>
      <c r="AC212" s="43" t="s">
        <v>185</v>
      </c>
      <c r="AD212" s="187"/>
      <c r="AE212" s="187"/>
      <c r="AF212" s="187"/>
      <c r="AG212" s="45">
        <v>0.33124999999999999</v>
      </c>
      <c r="AH212" s="59">
        <v>0.47013888888888888</v>
      </c>
      <c r="AI212" s="59">
        <v>0.61388888888888882</v>
      </c>
      <c r="AJ212" s="45">
        <v>0.75763888888888886</v>
      </c>
      <c r="AK212" s="45">
        <v>0.89583333333333337</v>
      </c>
      <c r="AL212" s="45"/>
      <c r="AM212" s="45"/>
      <c r="AN212" s="45"/>
      <c r="AO212" s="45"/>
      <c r="AP212" s="188" t="s">
        <v>186</v>
      </c>
      <c r="AQ212" s="46"/>
    </row>
    <row r="213" spans="1:43" ht="18.75" customHeight="1">
      <c r="A213" s="19" t="s">
        <v>285</v>
      </c>
      <c r="B213" s="20" t="s">
        <v>289</v>
      </c>
      <c r="C213" s="20">
        <v>8</v>
      </c>
      <c r="D213" s="19">
        <v>62</v>
      </c>
      <c r="E213" s="74" t="s">
        <v>4</v>
      </c>
      <c r="F213" s="51" t="s">
        <v>6</v>
      </c>
      <c r="G213" s="24" t="s">
        <v>4</v>
      </c>
      <c r="H213" s="25">
        <v>0.28055555555555556</v>
      </c>
      <c r="I213" s="24" t="s">
        <v>15</v>
      </c>
      <c r="J213" s="25">
        <v>0.90972222222222221</v>
      </c>
      <c r="K213" s="26">
        <f t="shared" si="6"/>
        <v>10</v>
      </c>
      <c r="L213" s="38" t="s">
        <v>65</v>
      </c>
      <c r="M213" s="39" t="s">
        <v>65</v>
      </c>
      <c r="N213" s="40"/>
      <c r="O213" s="338" t="s">
        <v>65</v>
      </c>
      <c r="P213" s="41">
        <v>0.28055555555555556</v>
      </c>
      <c r="Q213" s="42">
        <v>0.4201388888888889</v>
      </c>
      <c r="R213" s="73">
        <v>0.56388888888888888</v>
      </c>
      <c r="S213" s="73">
        <v>0.70763888888888893</v>
      </c>
      <c r="T213" s="136">
        <v>0.84722222222222221</v>
      </c>
      <c r="U213" s="42"/>
      <c r="V213" s="42"/>
      <c r="W213" s="42"/>
      <c r="X213" s="42"/>
      <c r="Y213" s="42"/>
      <c r="Z213" s="42"/>
      <c r="AA213" s="42"/>
      <c r="AB213" s="42"/>
      <c r="AC213" s="43" t="s">
        <v>185</v>
      </c>
      <c r="AD213" s="43" t="s">
        <v>294</v>
      </c>
      <c r="AE213" s="43"/>
      <c r="AF213" s="187"/>
      <c r="AG213" s="45">
        <v>0.34652777777777777</v>
      </c>
      <c r="AH213" s="59">
        <v>0.4861111111111111</v>
      </c>
      <c r="AI213" s="59">
        <v>0.62986111111111109</v>
      </c>
      <c r="AJ213" s="45">
        <v>0.77361111111111114</v>
      </c>
      <c r="AK213" s="45">
        <v>0.90972222222222221</v>
      </c>
      <c r="AL213" s="45"/>
      <c r="AM213" s="45"/>
      <c r="AN213" s="45"/>
      <c r="AO213" s="45"/>
      <c r="AP213" s="188" t="s">
        <v>186</v>
      </c>
      <c r="AQ213" s="46"/>
    </row>
    <row r="214" spans="1:43" ht="18.75" customHeight="1">
      <c r="A214" s="19" t="s">
        <v>285</v>
      </c>
      <c r="B214" s="20" t="s">
        <v>289</v>
      </c>
      <c r="C214" s="20">
        <v>9</v>
      </c>
      <c r="D214" s="19">
        <v>62</v>
      </c>
      <c r="E214" s="74" t="s">
        <v>4</v>
      </c>
      <c r="F214" s="51" t="s">
        <v>6</v>
      </c>
      <c r="G214" s="24" t="s">
        <v>296</v>
      </c>
      <c r="H214" s="25">
        <v>0.25347222222222221</v>
      </c>
      <c r="I214" s="24" t="s">
        <v>297</v>
      </c>
      <c r="J214" s="25">
        <v>0.875</v>
      </c>
      <c r="K214" s="26">
        <f t="shared" si="6"/>
        <v>10</v>
      </c>
      <c r="L214" s="27"/>
      <c r="M214" s="28"/>
      <c r="N214" s="29"/>
      <c r="O214" s="339"/>
      <c r="P214" s="41">
        <v>0.31111111111111112</v>
      </c>
      <c r="Q214" s="42">
        <v>0.45208333333333334</v>
      </c>
      <c r="R214" s="73">
        <v>0.59583333333333333</v>
      </c>
      <c r="S214" s="73">
        <v>0.73958333333333337</v>
      </c>
      <c r="T214" s="136">
        <v>0.875</v>
      </c>
      <c r="U214" s="42"/>
      <c r="V214" s="42"/>
      <c r="W214" s="42"/>
      <c r="X214" s="42"/>
      <c r="Y214" s="42"/>
      <c r="Z214" s="42"/>
      <c r="AA214" s="42"/>
      <c r="AB214" s="42"/>
      <c r="AC214" s="43" t="s">
        <v>185</v>
      </c>
      <c r="AD214" s="43" t="s">
        <v>294</v>
      </c>
      <c r="AE214" s="43"/>
      <c r="AF214" s="187"/>
      <c r="AG214" s="244">
        <v>0.25347222222222221</v>
      </c>
      <c r="AH214" s="59">
        <v>0.37708333333333338</v>
      </c>
      <c r="AI214" s="59">
        <v>0.5180555555555556</v>
      </c>
      <c r="AJ214" s="45">
        <v>0.66180555555555554</v>
      </c>
      <c r="AK214" s="45">
        <v>0.80555555555555547</v>
      </c>
      <c r="AL214" s="45"/>
      <c r="AM214" s="45"/>
      <c r="AN214" s="45"/>
      <c r="AO214" s="45"/>
      <c r="AP214" s="188" t="s">
        <v>186</v>
      </c>
      <c r="AQ214" s="245" t="s">
        <v>298</v>
      </c>
    </row>
    <row r="215" spans="1:43" ht="18.75" customHeight="1">
      <c r="A215" s="19" t="s">
        <v>285</v>
      </c>
      <c r="B215" s="20" t="s">
        <v>289</v>
      </c>
      <c r="C215" s="20">
        <v>10</v>
      </c>
      <c r="D215" s="19">
        <v>149</v>
      </c>
      <c r="E215" s="74" t="s">
        <v>182</v>
      </c>
      <c r="F215" s="51" t="s">
        <v>295</v>
      </c>
      <c r="G215" s="24" t="s">
        <v>15</v>
      </c>
      <c r="H215" s="25">
        <v>0.26041666666666669</v>
      </c>
      <c r="I215" s="24" t="s">
        <v>184</v>
      </c>
      <c r="J215" s="25">
        <v>0.88888888888888884</v>
      </c>
      <c r="K215" s="26">
        <f t="shared" si="6"/>
        <v>10</v>
      </c>
      <c r="L215" s="27"/>
      <c r="M215" s="28"/>
      <c r="N215" s="29"/>
      <c r="O215" s="339"/>
      <c r="P215" s="41">
        <v>0.3263888888888889</v>
      </c>
      <c r="Q215" s="73">
        <v>0.4680555555555555</v>
      </c>
      <c r="R215" s="42">
        <v>0.6118055555555556</v>
      </c>
      <c r="S215" s="73">
        <v>0.75555555555555554</v>
      </c>
      <c r="T215" s="42">
        <v>0.88888888888888884</v>
      </c>
      <c r="U215" s="42"/>
      <c r="V215" s="42"/>
      <c r="W215" s="42"/>
      <c r="X215" s="42"/>
      <c r="Y215" s="42"/>
      <c r="Z215" s="42"/>
      <c r="AA215" s="42"/>
      <c r="AB215" s="42"/>
      <c r="AC215" s="43" t="s">
        <v>185</v>
      </c>
      <c r="AD215" s="187"/>
      <c r="AE215" s="187"/>
      <c r="AF215" s="187"/>
      <c r="AG215" s="45">
        <v>0.26041666666666669</v>
      </c>
      <c r="AH215" s="59">
        <v>0.3923611111111111</v>
      </c>
      <c r="AI215" s="45">
        <v>0.53402777777777777</v>
      </c>
      <c r="AJ215" s="59">
        <v>0.6777777777777777</v>
      </c>
      <c r="AK215" s="45">
        <v>0.8208333333333333</v>
      </c>
      <c r="AL215" s="45"/>
      <c r="AM215" s="45"/>
      <c r="AN215" s="45"/>
      <c r="AO215" s="45"/>
      <c r="AP215" s="188" t="s">
        <v>186</v>
      </c>
      <c r="AQ215" s="46"/>
    </row>
    <row r="216" spans="1:43" ht="18.75" customHeight="1">
      <c r="A216" s="19" t="s">
        <v>285</v>
      </c>
      <c r="B216" s="20" t="s">
        <v>289</v>
      </c>
      <c r="C216" s="20">
        <v>11</v>
      </c>
      <c r="D216" s="19" t="s">
        <v>299</v>
      </c>
      <c r="E216" s="74" t="s">
        <v>4</v>
      </c>
      <c r="F216" s="51" t="s">
        <v>6</v>
      </c>
      <c r="G216" s="24" t="s">
        <v>6</v>
      </c>
      <c r="H216" s="25">
        <v>0.28819444444444448</v>
      </c>
      <c r="I216" s="24" t="s">
        <v>297</v>
      </c>
      <c r="J216" s="25">
        <v>0.91666666666666663</v>
      </c>
      <c r="K216" s="26">
        <f t="shared" si="6"/>
        <v>10</v>
      </c>
      <c r="L216" s="27"/>
      <c r="M216" s="28"/>
      <c r="N216" s="29"/>
      <c r="O216" s="339"/>
      <c r="P216" s="41">
        <v>0.35694444444444445</v>
      </c>
      <c r="Q216" s="73">
        <v>0.5</v>
      </c>
      <c r="R216" s="42">
        <v>0.64374999999999993</v>
      </c>
      <c r="S216" s="73">
        <v>0.78749999999999998</v>
      </c>
      <c r="T216" s="42">
        <v>0.91666666666666663</v>
      </c>
      <c r="U216" s="42"/>
      <c r="V216" s="42"/>
      <c r="W216" s="42"/>
      <c r="X216" s="42"/>
      <c r="Y216" s="42"/>
      <c r="Z216" s="42"/>
      <c r="AA216" s="42"/>
      <c r="AB216" s="42"/>
      <c r="AC216" s="43" t="s">
        <v>185</v>
      </c>
      <c r="AD216" s="43" t="s">
        <v>294</v>
      </c>
      <c r="AE216" s="43"/>
      <c r="AF216" s="187"/>
      <c r="AG216" s="45">
        <v>0.28819444444444448</v>
      </c>
      <c r="AH216" s="59">
        <v>0.42291666666666666</v>
      </c>
      <c r="AI216" s="45">
        <v>0.56597222222222221</v>
      </c>
      <c r="AJ216" s="59">
        <v>0.70972222222222225</v>
      </c>
      <c r="AK216" s="45">
        <v>0.85138888888888886</v>
      </c>
      <c r="AL216" s="45"/>
      <c r="AM216" s="45"/>
      <c r="AN216" s="45"/>
      <c r="AO216" s="45"/>
      <c r="AP216" s="188" t="s">
        <v>186</v>
      </c>
      <c r="AQ216" s="46"/>
    </row>
    <row r="217" spans="1:43" ht="18.75" customHeight="1">
      <c r="A217" s="19" t="s">
        <v>285</v>
      </c>
      <c r="B217" s="20" t="s">
        <v>289</v>
      </c>
      <c r="C217" s="20">
        <v>12</v>
      </c>
      <c r="D217" s="50">
        <v>554</v>
      </c>
      <c r="E217" s="74" t="s">
        <v>7</v>
      </c>
      <c r="F217" s="51" t="s">
        <v>22</v>
      </c>
      <c r="G217" s="24" t="s">
        <v>7</v>
      </c>
      <c r="H217" s="25">
        <v>0.25</v>
      </c>
      <c r="I217" s="24" t="s">
        <v>13</v>
      </c>
      <c r="J217" s="25">
        <v>0.8520833333333333</v>
      </c>
      <c r="K217" s="26">
        <f t="shared" si="6"/>
        <v>8</v>
      </c>
      <c r="L217" s="38"/>
      <c r="M217" s="39"/>
      <c r="N217" s="40"/>
      <c r="O217" s="338"/>
      <c r="P217" s="61">
        <v>0.25</v>
      </c>
      <c r="Q217" s="53">
        <v>0.41319444444444442</v>
      </c>
      <c r="R217" s="53">
        <v>0.58124999999999993</v>
      </c>
      <c r="S217" s="53">
        <v>0.76180555555555562</v>
      </c>
      <c r="T217" s="53"/>
      <c r="U217" s="53"/>
      <c r="V217" s="53"/>
      <c r="W217" s="53"/>
      <c r="X217" s="56"/>
      <c r="Y217" s="56"/>
      <c r="Z217" s="56"/>
      <c r="AA217" s="56"/>
      <c r="AB217" s="56"/>
      <c r="AC217" s="63"/>
      <c r="AD217" s="58"/>
      <c r="AE217" s="58"/>
      <c r="AF217" s="58"/>
      <c r="AG217" s="45">
        <v>0.3298611111111111</v>
      </c>
      <c r="AH217" s="45">
        <v>0.49722222222222223</v>
      </c>
      <c r="AI217" s="45">
        <v>0.67152777777777783</v>
      </c>
      <c r="AJ217" s="45">
        <v>0.8520833333333333</v>
      </c>
      <c r="AK217" s="45"/>
      <c r="AL217" s="45"/>
      <c r="AM217" s="45"/>
      <c r="AN217" s="45"/>
      <c r="AO217" s="45"/>
      <c r="AP217" s="246" t="s">
        <v>300</v>
      </c>
      <c r="AQ217" s="46"/>
    </row>
    <row r="218" spans="1:43" ht="18.75" customHeight="1">
      <c r="A218" s="19" t="s">
        <v>285</v>
      </c>
      <c r="B218" s="20" t="s">
        <v>289</v>
      </c>
      <c r="C218" s="20">
        <v>13</v>
      </c>
      <c r="D218" s="50">
        <v>559</v>
      </c>
      <c r="E218" s="74" t="s">
        <v>7</v>
      </c>
      <c r="F218" s="51" t="s">
        <v>21</v>
      </c>
      <c r="G218" s="24" t="s">
        <v>301</v>
      </c>
      <c r="H218" s="25">
        <v>0.27083333333333331</v>
      </c>
      <c r="I218" s="24" t="s">
        <v>13</v>
      </c>
      <c r="J218" s="25">
        <v>0.87013888888888891</v>
      </c>
      <c r="K218" s="26">
        <f t="shared" si="6"/>
        <v>8</v>
      </c>
      <c r="L218" s="38"/>
      <c r="M218" s="39" t="s">
        <v>65</v>
      </c>
      <c r="N218" s="40"/>
      <c r="O218" s="338" t="s">
        <v>65</v>
      </c>
      <c r="P218" s="61">
        <v>0.27083333333333331</v>
      </c>
      <c r="Q218" s="53">
        <v>0.43055555555555558</v>
      </c>
      <c r="R218" s="53">
        <v>0.59930555555555554</v>
      </c>
      <c r="S218" s="53">
        <v>0.77986111111111101</v>
      </c>
      <c r="T218" s="53"/>
      <c r="U218" s="53"/>
      <c r="V218" s="53"/>
      <c r="W218" s="53"/>
      <c r="X218" s="56"/>
      <c r="Y218" s="56"/>
      <c r="Z218" s="56"/>
      <c r="AA218" s="56"/>
      <c r="AB218" s="56"/>
      <c r="AC218" s="63"/>
      <c r="AD218" s="58"/>
      <c r="AE218" s="58"/>
      <c r="AF218" s="58"/>
      <c r="AG218" s="45">
        <v>0.34930555555555554</v>
      </c>
      <c r="AH218" s="45">
        <v>0.51458333333333328</v>
      </c>
      <c r="AI218" s="45">
        <v>0.68958333333333333</v>
      </c>
      <c r="AJ218" s="45">
        <v>0.87013888888888891</v>
      </c>
      <c r="AK218" s="45"/>
      <c r="AL218" s="45"/>
      <c r="AM218" s="45"/>
      <c r="AN218" s="45"/>
      <c r="AO218" s="45"/>
      <c r="AP218" s="246" t="s">
        <v>300</v>
      </c>
      <c r="AQ218" s="46"/>
    </row>
    <row r="219" spans="1:43" ht="18.75" customHeight="1">
      <c r="A219" s="19" t="s">
        <v>285</v>
      </c>
      <c r="B219" s="20" t="s">
        <v>289</v>
      </c>
      <c r="C219" s="20">
        <v>14</v>
      </c>
      <c r="D219" s="50">
        <v>554</v>
      </c>
      <c r="E219" s="74" t="s">
        <v>7</v>
      </c>
      <c r="F219" s="51" t="s">
        <v>22</v>
      </c>
      <c r="G219" s="24" t="s">
        <v>301</v>
      </c>
      <c r="H219" s="25">
        <v>0.28541666666666665</v>
      </c>
      <c r="I219" s="24" t="s">
        <v>13</v>
      </c>
      <c r="J219" s="25">
        <v>0.8881944444444444</v>
      </c>
      <c r="K219" s="26">
        <f t="shared" si="6"/>
        <v>8</v>
      </c>
      <c r="L219" s="38"/>
      <c r="M219" s="39"/>
      <c r="N219" s="40"/>
      <c r="O219" s="338"/>
      <c r="P219" s="61">
        <v>0.28541666666666665</v>
      </c>
      <c r="Q219" s="53">
        <v>0.44791666666666669</v>
      </c>
      <c r="R219" s="53">
        <v>0.61736111111111114</v>
      </c>
      <c r="S219" s="53">
        <v>0.79791666666666661</v>
      </c>
      <c r="T219" s="53"/>
      <c r="U219" s="53"/>
      <c r="V219" s="53"/>
      <c r="W219" s="53"/>
      <c r="X219" s="56"/>
      <c r="Y219" s="56"/>
      <c r="Z219" s="56"/>
      <c r="AA219" s="56"/>
      <c r="AB219" s="56"/>
      <c r="AC219" s="58"/>
      <c r="AD219" s="58"/>
      <c r="AE219" s="58"/>
      <c r="AF219" s="58"/>
      <c r="AG219" s="45">
        <v>0.36527777777777781</v>
      </c>
      <c r="AH219" s="45">
        <v>0.53194444444444444</v>
      </c>
      <c r="AI219" s="45">
        <v>0.70763888888888893</v>
      </c>
      <c r="AJ219" s="45">
        <v>0.8881944444444444</v>
      </c>
      <c r="AK219" s="45"/>
      <c r="AL219" s="45"/>
      <c r="AM219" s="45"/>
      <c r="AN219" s="45"/>
      <c r="AO219" s="45"/>
      <c r="AP219" s="246" t="s">
        <v>300</v>
      </c>
      <c r="AQ219" s="46"/>
    </row>
    <row r="220" spans="1:43" ht="18.75" customHeight="1">
      <c r="A220" s="19" t="s">
        <v>285</v>
      </c>
      <c r="B220" s="20" t="s">
        <v>289</v>
      </c>
      <c r="C220" s="20">
        <v>15</v>
      </c>
      <c r="D220" s="50">
        <v>559</v>
      </c>
      <c r="E220" s="74" t="s">
        <v>7</v>
      </c>
      <c r="F220" s="51" t="s">
        <v>21</v>
      </c>
      <c r="G220" s="24" t="s">
        <v>301</v>
      </c>
      <c r="H220" s="25">
        <v>0.30208333333333331</v>
      </c>
      <c r="I220" s="24" t="s">
        <v>13</v>
      </c>
      <c r="J220" s="25">
        <v>0.90625</v>
      </c>
      <c r="K220" s="26">
        <f t="shared" si="6"/>
        <v>8</v>
      </c>
      <c r="L220" s="38"/>
      <c r="M220" s="39"/>
      <c r="N220" s="40"/>
      <c r="O220" s="338"/>
      <c r="P220" s="85">
        <v>0.30208333333333331</v>
      </c>
      <c r="Q220" s="86">
        <v>0.46180555555555558</v>
      </c>
      <c r="R220" s="86">
        <v>0.63541666666666663</v>
      </c>
      <c r="S220" s="86">
        <v>0.81597222222222221</v>
      </c>
      <c r="T220" s="86"/>
      <c r="U220" s="86"/>
      <c r="V220" s="86"/>
      <c r="W220" s="86"/>
      <c r="X220" s="87"/>
      <c r="Y220" s="87"/>
      <c r="Z220" s="87"/>
      <c r="AA220" s="87"/>
      <c r="AB220" s="87"/>
      <c r="AC220" s="88"/>
      <c r="AD220" s="89"/>
      <c r="AE220" s="89"/>
      <c r="AF220" s="89"/>
      <c r="AG220" s="34">
        <v>0.37847222222222227</v>
      </c>
      <c r="AH220" s="34">
        <v>0.5493055555555556</v>
      </c>
      <c r="AI220" s="34">
        <v>0.72569444444444453</v>
      </c>
      <c r="AJ220" s="34">
        <v>0.90625</v>
      </c>
      <c r="AK220" s="34"/>
      <c r="AL220" s="34"/>
      <c r="AM220" s="34"/>
      <c r="AN220" s="34"/>
      <c r="AO220" s="34"/>
      <c r="AP220" s="246" t="s">
        <v>300</v>
      </c>
      <c r="AQ220" s="35"/>
    </row>
    <row r="221" spans="1:43" ht="18.75" customHeight="1">
      <c r="A221" s="19" t="s">
        <v>285</v>
      </c>
      <c r="B221" s="20" t="s">
        <v>289</v>
      </c>
      <c r="C221" s="20">
        <v>16</v>
      </c>
      <c r="D221" s="50">
        <v>554</v>
      </c>
      <c r="E221" s="74" t="s">
        <v>7</v>
      </c>
      <c r="F221" s="51" t="s">
        <v>22</v>
      </c>
      <c r="G221" s="24" t="s">
        <v>301</v>
      </c>
      <c r="H221" s="25">
        <v>0.31388888888888888</v>
      </c>
      <c r="I221" s="24" t="s">
        <v>13</v>
      </c>
      <c r="J221" s="25">
        <v>0.9243055555555556</v>
      </c>
      <c r="K221" s="26">
        <f t="shared" si="6"/>
        <v>8</v>
      </c>
      <c r="L221" s="38"/>
      <c r="M221" s="39"/>
      <c r="N221" s="40"/>
      <c r="O221" s="338"/>
      <c r="P221" s="61">
        <v>0.31388888888888888</v>
      </c>
      <c r="Q221" s="53">
        <v>0.47916666666666669</v>
      </c>
      <c r="R221" s="53">
        <v>0.65347222222222223</v>
      </c>
      <c r="S221" s="53">
        <v>0.8340277777777777</v>
      </c>
      <c r="T221" s="53"/>
      <c r="U221" s="53"/>
      <c r="V221" s="53"/>
      <c r="W221" s="53"/>
      <c r="X221" s="56"/>
      <c r="Y221" s="56"/>
      <c r="Z221" s="56"/>
      <c r="AA221" s="56"/>
      <c r="AB221" s="56"/>
      <c r="AC221" s="63"/>
      <c r="AD221" s="58"/>
      <c r="AE221" s="58"/>
      <c r="AF221" s="58"/>
      <c r="AG221" s="45">
        <v>0.39583333333333331</v>
      </c>
      <c r="AH221" s="45">
        <v>0.56666666666666665</v>
      </c>
      <c r="AI221" s="45">
        <v>0.74375000000000002</v>
      </c>
      <c r="AJ221" s="45">
        <v>0.9243055555555556</v>
      </c>
      <c r="AK221" s="45"/>
      <c r="AL221" s="45"/>
      <c r="AM221" s="45"/>
      <c r="AN221" s="45"/>
      <c r="AO221" s="45"/>
      <c r="AP221" s="246" t="s">
        <v>300</v>
      </c>
      <c r="AQ221" s="46"/>
    </row>
    <row r="222" spans="1:43" ht="18.75" customHeight="1">
      <c r="A222" s="19" t="s">
        <v>285</v>
      </c>
      <c r="B222" s="20" t="s">
        <v>289</v>
      </c>
      <c r="C222" s="20">
        <v>17</v>
      </c>
      <c r="D222" s="50">
        <v>559</v>
      </c>
      <c r="E222" s="74" t="s">
        <v>7</v>
      </c>
      <c r="F222" s="51" t="s">
        <v>21</v>
      </c>
      <c r="G222" s="24" t="s">
        <v>13</v>
      </c>
      <c r="H222" s="25">
        <v>0.25</v>
      </c>
      <c r="I222" s="24" t="s">
        <v>7</v>
      </c>
      <c r="J222" s="25">
        <v>0.8520833333333333</v>
      </c>
      <c r="K222" s="26">
        <f t="shared" si="6"/>
        <v>8</v>
      </c>
      <c r="L222" s="38"/>
      <c r="M222" s="39"/>
      <c r="N222" s="40"/>
      <c r="O222" s="338"/>
      <c r="P222" s="61">
        <v>0.3298611111111111</v>
      </c>
      <c r="Q222" s="53">
        <v>0.49652777777777773</v>
      </c>
      <c r="R222" s="53">
        <v>0.67152777777777783</v>
      </c>
      <c r="S222" s="53">
        <v>0.8520833333333333</v>
      </c>
      <c r="T222" s="53"/>
      <c r="U222" s="53"/>
      <c r="V222" s="53"/>
      <c r="W222" s="53"/>
      <c r="X222" s="56"/>
      <c r="Y222" s="56"/>
      <c r="Z222" s="56"/>
      <c r="AA222" s="56"/>
      <c r="AB222" s="56"/>
      <c r="AC222" s="63"/>
      <c r="AD222" s="58"/>
      <c r="AE222" s="58"/>
      <c r="AF222" s="58"/>
      <c r="AG222" s="45">
        <v>0.25</v>
      </c>
      <c r="AH222" s="45">
        <v>0.41319444444444442</v>
      </c>
      <c r="AI222" s="45">
        <v>0.58402777777777781</v>
      </c>
      <c r="AJ222" s="45">
        <v>0.76180555555555562</v>
      </c>
      <c r="AK222" s="45"/>
      <c r="AL222" s="45"/>
      <c r="AM222" s="45"/>
      <c r="AN222" s="45"/>
      <c r="AO222" s="45"/>
      <c r="AP222" s="246" t="s">
        <v>300</v>
      </c>
      <c r="AQ222" s="46"/>
    </row>
    <row r="223" spans="1:43" ht="18.75" customHeight="1">
      <c r="A223" s="19" t="s">
        <v>285</v>
      </c>
      <c r="B223" s="20" t="s">
        <v>289</v>
      </c>
      <c r="C223" s="20">
        <v>18</v>
      </c>
      <c r="D223" s="50">
        <v>554</v>
      </c>
      <c r="E223" s="74" t="s">
        <v>7</v>
      </c>
      <c r="F223" s="51" t="s">
        <v>22</v>
      </c>
      <c r="G223" s="24" t="s">
        <v>13</v>
      </c>
      <c r="H223" s="25">
        <v>0.26597222222222222</v>
      </c>
      <c r="I223" s="24" t="s">
        <v>7</v>
      </c>
      <c r="J223" s="25">
        <v>0.87013888888888891</v>
      </c>
      <c r="K223" s="26">
        <f t="shared" si="6"/>
        <v>8</v>
      </c>
      <c r="L223" s="38"/>
      <c r="M223" s="39"/>
      <c r="N223" s="40"/>
      <c r="O223" s="338"/>
      <c r="P223" s="61">
        <v>0.34722222222222227</v>
      </c>
      <c r="Q223" s="53">
        <v>0.5131944444444444</v>
      </c>
      <c r="R223" s="53">
        <v>0.68958333333333333</v>
      </c>
      <c r="S223" s="53">
        <v>0.87013888888888891</v>
      </c>
      <c r="T223" s="53"/>
      <c r="U223" s="53"/>
      <c r="V223" s="53"/>
      <c r="W223" s="53"/>
      <c r="X223" s="56"/>
      <c r="Y223" s="56"/>
      <c r="Z223" s="56"/>
      <c r="AA223" s="56"/>
      <c r="AB223" s="56"/>
      <c r="AC223" s="63"/>
      <c r="AD223" s="58"/>
      <c r="AE223" s="58"/>
      <c r="AF223" s="58"/>
      <c r="AG223" s="45">
        <v>0.26597222222222222</v>
      </c>
      <c r="AH223" s="45">
        <v>0.43055555555555558</v>
      </c>
      <c r="AI223" s="45">
        <v>0.60138888888888886</v>
      </c>
      <c r="AJ223" s="45">
        <v>0.77986111111111101</v>
      </c>
      <c r="AK223" s="45"/>
      <c r="AL223" s="45"/>
      <c r="AM223" s="45"/>
      <c r="AN223" s="45"/>
      <c r="AO223" s="45"/>
      <c r="AP223" s="246" t="s">
        <v>300</v>
      </c>
      <c r="AQ223" s="46"/>
    </row>
    <row r="224" spans="1:43" ht="18.75" customHeight="1">
      <c r="A224" s="19" t="s">
        <v>285</v>
      </c>
      <c r="B224" s="20" t="s">
        <v>289</v>
      </c>
      <c r="C224" s="20">
        <v>19</v>
      </c>
      <c r="D224" s="50">
        <v>559</v>
      </c>
      <c r="E224" s="74" t="s">
        <v>7</v>
      </c>
      <c r="F224" s="51" t="s">
        <v>21</v>
      </c>
      <c r="G224" s="24" t="s">
        <v>13</v>
      </c>
      <c r="H224" s="25">
        <v>0.28194444444444444</v>
      </c>
      <c r="I224" s="24" t="s">
        <v>301</v>
      </c>
      <c r="J224" s="25">
        <v>0.8881944444444444</v>
      </c>
      <c r="K224" s="26">
        <f t="shared" si="6"/>
        <v>8</v>
      </c>
      <c r="L224" s="38"/>
      <c r="M224" s="39"/>
      <c r="N224" s="40"/>
      <c r="O224" s="338"/>
      <c r="P224" s="61">
        <v>0.36458333333333331</v>
      </c>
      <c r="Q224" s="53">
        <v>0.52986111111111112</v>
      </c>
      <c r="R224" s="53">
        <v>0.70763888888888893</v>
      </c>
      <c r="S224" s="53">
        <v>0.8881944444444444</v>
      </c>
      <c r="T224" s="53"/>
      <c r="U224" s="53"/>
      <c r="V224" s="53"/>
      <c r="W224" s="53"/>
      <c r="X224" s="56"/>
      <c r="Y224" s="56"/>
      <c r="Z224" s="56"/>
      <c r="AA224" s="56"/>
      <c r="AB224" s="56"/>
      <c r="AC224" s="63"/>
      <c r="AD224" s="58"/>
      <c r="AE224" s="58"/>
      <c r="AF224" s="58"/>
      <c r="AG224" s="45">
        <v>0.28194444444444444</v>
      </c>
      <c r="AH224" s="45">
        <v>0.44791666666666669</v>
      </c>
      <c r="AI224" s="45">
        <v>0.61875000000000002</v>
      </c>
      <c r="AJ224" s="45">
        <v>0.79791666666666661</v>
      </c>
      <c r="AK224" s="45"/>
      <c r="AL224" s="45"/>
      <c r="AM224" s="45"/>
      <c r="AN224" s="45"/>
      <c r="AO224" s="45"/>
      <c r="AP224" s="246" t="s">
        <v>300</v>
      </c>
      <c r="AQ224" s="46"/>
    </row>
    <row r="225" spans="1:43" ht="18.75" customHeight="1">
      <c r="A225" s="19" t="s">
        <v>285</v>
      </c>
      <c r="B225" s="20" t="s">
        <v>289</v>
      </c>
      <c r="C225" s="20">
        <v>20</v>
      </c>
      <c r="D225" s="50">
        <v>554</v>
      </c>
      <c r="E225" s="74" t="s">
        <v>7</v>
      </c>
      <c r="F225" s="51" t="s">
        <v>22</v>
      </c>
      <c r="G225" s="24" t="s">
        <v>13</v>
      </c>
      <c r="H225" s="25">
        <v>0.29791666666666666</v>
      </c>
      <c r="I225" s="24" t="s">
        <v>7</v>
      </c>
      <c r="J225" s="25">
        <v>0.90625</v>
      </c>
      <c r="K225" s="26">
        <f t="shared" si="6"/>
        <v>8</v>
      </c>
      <c r="L225" s="38"/>
      <c r="M225" s="39" t="s">
        <v>65</v>
      </c>
      <c r="N225" s="40"/>
      <c r="O225" s="338" t="s">
        <v>65</v>
      </c>
      <c r="P225" s="61">
        <v>0.37986111111111115</v>
      </c>
      <c r="Q225" s="53">
        <v>0.54652777777777783</v>
      </c>
      <c r="R225" s="53">
        <v>0.72569444444444453</v>
      </c>
      <c r="S225" s="53">
        <v>0.90625</v>
      </c>
      <c r="T225" s="53"/>
      <c r="U225" s="53"/>
      <c r="V225" s="53"/>
      <c r="W225" s="53"/>
      <c r="X225" s="56"/>
      <c r="Y225" s="56"/>
      <c r="Z225" s="56"/>
      <c r="AA225" s="56"/>
      <c r="AB225" s="56"/>
      <c r="AC225" s="63"/>
      <c r="AD225" s="63"/>
      <c r="AE225" s="63"/>
      <c r="AF225" s="58"/>
      <c r="AG225" s="45">
        <v>0.29791666666666666</v>
      </c>
      <c r="AH225" s="45">
        <v>0.46180555555555558</v>
      </c>
      <c r="AI225" s="45">
        <v>0.63611111111111118</v>
      </c>
      <c r="AJ225" s="45">
        <v>0.81597222222222221</v>
      </c>
      <c r="AK225" s="45"/>
      <c r="AL225" s="45"/>
      <c r="AM225" s="45"/>
      <c r="AN225" s="45"/>
      <c r="AO225" s="45"/>
      <c r="AP225" s="246" t="s">
        <v>300</v>
      </c>
      <c r="AQ225" s="46"/>
    </row>
    <row r="226" spans="1:43" ht="18.75" customHeight="1">
      <c r="A226" s="19" t="s">
        <v>285</v>
      </c>
      <c r="B226" s="20" t="s">
        <v>289</v>
      </c>
      <c r="C226" s="20">
        <v>21</v>
      </c>
      <c r="D226" s="50">
        <v>559</v>
      </c>
      <c r="E226" s="74" t="s">
        <v>7</v>
      </c>
      <c r="F226" s="51" t="s">
        <v>21</v>
      </c>
      <c r="G226" s="24" t="s">
        <v>13</v>
      </c>
      <c r="H226" s="25">
        <v>0.31388888888888888</v>
      </c>
      <c r="I226" s="24" t="s">
        <v>301</v>
      </c>
      <c r="J226" s="25">
        <v>0.9243055555555556</v>
      </c>
      <c r="K226" s="26">
        <f t="shared" si="6"/>
        <v>8</v>
      </c>
      <c r="L226" s="38"/>
      <c r="M226" s="39"/>
      <c r="N226" s="40"/>
      <c r="O226" s="338"/>
      <c r="P226" s="64">
        <v>0.39652777777777781</v>
      </c>
      <c r="Q226" s="65">
        <v>0.56319444444444444</v>
      </c>
      <c r="R226" s="65">
        <v>0.74375000000000002</v>
      </c>
      <c r="S226" s="65">
        <v>0.9243055555555556</v>
      </c>
      <c r="T226" s="65"/>
      <c r="U226" s="53"/>
      <c r="V226" s="53"/>
      <c r="W226" s="53"/>
      <c r="X226" s="56"/>
      <c r="Y226" s="56"/>
      <c r="Z226" s="56"/>
      <c r="AA226" s="56"/>
      <c r="AB226" s="56"/>
      <c r="AC226" s="63"/>
      <c r="AD226" s="58"/>
      <c r="AE226" s="58"/>
      <c r="AF226" s="58"/>
      <c r="AG226" s="68">
        <v>0.31388888888888888</v>
      </c>
      <c r="AH226" s="68">
        <v>0.47986111111111113</v>
      </c>
      <c r="AI226" s="68">
        <v>0.65347222222222223</v>
      </c>
      <c r="AJ226" s="68">
        <v>0.8340277777777777</v>
      </c>
      <c r="AK226" s="68"/>
      <c r="AL226" s="45"/>
      <c r="AM226" s="45"/>
      <c r="AN226" s="45"/>
      <c r="AO226" s="45"/>
      <c r="AP226" s="246" t="s">
        <v>300</v>
      </c>
      <c r="AQ226" s="46"/>
    </row>
    <row r="227" spans="1:43" ht="18.75" customHeight="1">
      <c r="A227" s="19" t="s">
        <v>285</v>
      </c>
      <c r="B227" s="20" t="s">
        <v>289</v>
      </c>
      <c r="C227" s="20">
        <v>22</v>
      </c>
      <c r="D227" s="50">
        <v>350</v>
      </c>
      <c r="E227" s="36" t="s">
        <v>3</v>
      </c>
      <c r="F227" s="51" t="s">
        <v>302</v>
      </c>
      <c r="G227" s="24" t="s">
        <v>3</v>
      </c>
      <c r="H227" s="25">
        <v>0.26180555555555557</v>
      </c>
      <c r="I227" s="24" t="s">
        <v>67</v>
      </c>
      <c r="J227" s="25">
        <v>0.88680555555555562</v>
      </c>
      <c r="K227" s="26">
        <f t="shared" si="6"/>
        <v>10</v>
      </c>
      <c r="L227" s="38"/>
      <c r="M227" s="39"/>
      <c r="N227" s="40"/>
      <c r="O227" s="338"/>
      <c r="P227" s="61">
        <v>0.26180555555555557</v>
      </c>
      <c r="Q227" s="53">
        <v>0.40069444444444441</v>
      </c>
      <c r="R227" s="53">
        <v>0.5444444444444444</v>
      </c>
      <c r="S227" s="53">
        <v>0.67847222222222225</v>
      </c>
      <c r="T227" s="53">
        <v>0.81736111111111109</v>
      </c>
      <c r="U227" s="53"/>
      <c r="V227" s="53"/>
      <c r="W227" s="53"/>
      <c r="X227" s="56"/>
      <c r="Y227" s="56"/>
      <c r="Z227" s="56"/>
      <c r="AA227" s="56"/>
      <c r="AB227" s="56"/>
      <c r="AC227" s="63"/>
      <c r="AD227" s="58"/>
      <c r="AE227" s="58"/>
      <c r="AF227" s="58"/>
      <c r="AG227" s="45">
        <v>0.33124999999999999</v>
      </c>
      <c r="AH227" s="45">
        <v>0.47013888888888883</v>
      </c>
      <c r="AI227" s="45">
        <v>0.60902777777777783</v>
      </c>
      <c r="AJ227" s="45">
        <v>0.74791666666666656</v>
      </c>
      <c r="AK227" s="45">
        <v>0.88680555555555562</v>
      </c>
      <c r="AL227" s="45"/>
      <c r="AM227" s="45"/>
      <c r="AN227" s="45"/>
      <c r="AO227" s="45"/>
      <c r="AP227" s="46"/>
      <c r="AQ227" s="46"/>
    </row>
    <row r="228" spans="1:43" ht="18.75" customHeight="1">
      <c r="A228" s="19" t="s">
        <v>285</v>
      </c>
      <c r="B228" s="20" t="s">
        <v>289</v>
      </c>
      <c r="C228" s="20">
        <v>23</v>
      </c>
      <c r="D228" s="50">
        <v>354</v>
      </c>
      <c r="E228" s="74" t="s">
        <v>8</v>
      </c>
      <c r="F228" s="51" t="s">
        <v>303</v>
      </c>
      <c r="G228" s="24" t="s">
        <v>8</v>
      </c>
      <c r="H228" s="25">
        <v>0.2722222222222222</v>
      </c>
      <c r="I228" s="24" t="s">
        <v>16</v>
      </c>
      <c r="J228" s="25">
        <v>0.89722222222222225</v>
      </c>
      <c r="K228" s="26">
        <f t="shared" si="6"/>
        <v>10</v>
      </c>
      <c r="L228" s="38"/>
      <c r="M228" s="39"/>
      <c r="N228" s="40"/>
      <c r="O228" s="338"/>
      <c r="P228" s="61">
        <v>0.2722222222222222</v>
      </c>
      <c r="Q228" s="53">
        <v>0.41111111111111115</v>
      </c>
      <c r="R228" s="53">
        <v>0.55347222222222225</v>
      </c>
      <c r="S228" s="53">
        <v>0.68888888888888899</v>
      </c>
      <c r="T228" s="53">
        <v>0.82777777777777783</v>
      </c>
      <c r="U228" s="53"/>
      <c r="V228" s="53"/>
      <c r="W228" s="53"/>
      <c r="X228" s="56"/>
      <c r="Y228" s="56"/>
      <c r="Z228" s="56"/>
      <c r="AA228" s="56"/>
      <c r="AB228" s="56"/>
      <c r="AC228" s="58"/>
      <c r="AD228" s="58"/>
      <c r="AE228" s="58"/>
      <c r="AF228" s="58"/>
      <c r="AG228" s="45">
        <v>0.34166666666666662</v>
      </c>
      <c r="AH228" s="45">
        <v>0.4770833333333333</v>
      </c>
      <c r="AI228" s="45">
        <v>0.61944444444444446</v>
      </c>
      <c r="AJ228" s="45">
        <v>0.7583333333333333</v>
      </c>
      <c r="AK228" s="45">
        <v>0.89722222222222225</v>
      </c>
      <c r="AL228" s="45"/>
      <c r="AM228" s="45"/>
      <c r="AN228" s="45"/>
      <c r="AO228" s="45"/>
      <c r="AP228" s="46"/>
      <c r="AQ228" s="46"/>
    </row>
    <row r="229" spans="1:43" ht="18.75" customHeight="1">
      <c r="A229" s="19" t="s">
        <v>285</v>
      </c>
      <c r="B229" s="20" t="s">
        <v>289</v>
      </c>
      <c r="C229" s="20">
        <v>24</v>
      </c>
      <c r="D229" s="50">
        <v>350</v>
      </c>
      <c r="E229" s="36" t="s">
        <v>3</v>
      </c>
      <c r="F229" s="51" t="s">
        <v>66</v>
      </c>
      <c r="G229" s="24" t="s">
        <v>3</v>
      </c>
      <c r="H229" s="25">
        <v>0.29166666666666669</v>
      </c>
      <c r="I229" s="24" t="s">
        <v>67</v>
      </c>
      <c r="J229" s="25">
        <v>0.91666666666666663</v>
      </c>
      <c r="K229" s="26">
        <f t="shared" si="6"/>
        <v>10</v>
      </c>
      <c r="L229" s="38"/>
      <c r="M229" s="39"/>
      <c r="N229" s="40"/>
      <c r="O229" s="338"/>
      <c r="P229" s="61">
        <v>0.29166666666666669</v>
      </c>
      <c r="Q229" s="53">
        <v>0.43055555555555558</v>
      </c>
      <c r="R229" s="315">
        <v>0.57291666666666663</v>
      </c>
      <c r="S229" s="53">
        <v>0.70833333333333337</v>
      </c>
      <c r="T229" s="53">
        <v>0.84722222222222221</v>
      </c>
      <c r="U229" s="53"/>
      <c r="V229" s="53"/>
      <c r="W229" s="53"/>
      <c r="X229" s="56"/>
      <c r="Y229" s="56"/>
      <c r="Z229" s="56"/>
      <c r="AA229" s="56"/>
      <c r="AB229" s="56"/>
      <c r="AC229" s="63"/>
      <c r="AD229" s="58"/>
      <c r="AE229" s="58"/>
      <c r="AF229" s="58"/>
      <c r="AG229" s="45">
        <v>0.3611111111111111</v>
      </c>
      <c r="AH229" s="45">
        <v>0.5</v>
      </c>
      <c r="AI229" s="45">
        <v>0.63888888888888895</v>
      </c>
      <c r="AJ229" s="45">
        <v>0.77777777777777779</v>
      </c>
      <c r="AK229" s="45">
        <v>0.91666666666666663</v>
      </c>
      <c r="AL229" s="45"/>
      <c r="AM229" s="45"/>
      <c r="AN229" s="45"/>
      <c r="AO229" s="45"/>
      <c r="AP229" s="46"/>
      <c r="AQ229" s="46"/>
    </row>
    <row r="230" spans="1:43" ht="18.75" customHeight="1">
      <c r="A230" s="19" t="s">
        <v>285</v>
      </c>
      <c r="B230" s="20" t="s">
        <v>289</v>
      </c>
      <c r="C230" s="20">
        <v>25</v>
      </c>
      <c r="D230" s="50">
        <v>354</v>
      </c>
      <c r="E230" s="74" t="s">
        <v>8</v>
      </c>
      <c r="F230" s="51" t="s">
        <v>303</v>
      </c>
      <c r="G230" s="24" t="s">
        <v>8</v>
      </c>
      <c r="H230" s="25">
        <v>0.30208333333333331</v>
      </c>
      <c r="I230" s="24" t="s">
        <v>16</v>
      </c>
      <c r="J230" s="25">
        <v>0.92708333333333337</v>
      </c>
      <c r="K230" s="26">
        <f t="shared" si="6"/>
        <v>10</v>
      </c>
      <c r="L230" s="38" t="s">
        <v>65</v>
      </c>
      <c r="M230" s="39" t="s">
        <v>65</v>
      </c>
      <c r="N230" s="40" t="s">
        <v>65</v>
      </c>
      <c r="O230" s="338" t="s">
        <v>65</v>
      </c>
      <c r="P230" s="61">
        <v>0.30208333333333331</v>
      </c>
      <c r="Q230" s="53">
        <v>0.44097222222222227</v>
      </c>
      <c r="R230" s="53">
        <v>0.58333333333333337</v>
      </c>
      <c r="S230" s="53">
        <v>0.71875</v>
      </c>
      <c r="T230" s="53">
        <v>0.85763888888888884</v>
      </c>
      <c r="U230" s="53"/>
      <c r="V230" s="53"/>
      <c r="W230" s="53"/>
      <c r="X230" s="56"/>
      <c r="Y230" s="56"/>
      <c r="Z230" s="56"/>
      <c r="AA230" s="56"/>
      <c r="AB230" s="56"/>
      <c r="AC230" s="63"/>
      <c r="AD230" s="58"/>
      <c r="AE230" s="58"/>
      <c r="AF230" s="58"/>
      <c r="AG230" s="45">
        <v>0.37152777777777773</v>
      </c>
      <c r="AH230" s="45">
        <v>0.50694444444444442</v>
      </c>
      <c r="AI230" s="45">
        <v>0.64930555555555558</v>
      </c>
      <c r="AJ230" s="45">
        <v>0.78819444444444453</v>
      </c>
      <c r="AK230" s="45">
        <v>0.92708333333333337</v>
      </c>
      <c r="AL230" s="45"/>
      <c r="AM230" s="45"/>
      <c r="AN230" s="45"/>
      <c r="AO230" s="45"/>
      <c r="AP230" s="46"/>
      <c r="AQ230" s="46"/>
    </row>
    <row r="231" spans="1:43" ht="18.75" customHeight="1">
      <c r="A231" s="19" t="s">
        <v>285</v>
      </c>
      <c r="B231" s="20" t="s">
        <v>289</v>
      </c>
      <c r="C231" s="20">
        <v>26</v>
      </c>
      <c r="D231" s="50">
        <v>350</v>
      </c>
      <c r="E231" s="36" t="s">
        <v>3</v>
      </c>
      <c r="F231" s="51" t="s">
        <v>66</v>
      </c>
      <c r="G231" s="24" t="s">
        <v>3</v>
      </c>
      <c r="H231" s="25">
        <v>0.3215277777777778</v>
      </c>
      <c r="I231" s="24" t="s">
        <v>67</v>
      </c>
      <c r="J231" s="25">
        <v>0.94652777777777775</v>
      </c>
      <c r="K231" s="26">
        <f t="shared" si="6"/>
        <v>10</v>
      </c>
      <c r="L231" s="38" t="s">
        <v>65</v>
      </c>
      <c r="M231" s="39" t="s">
        <v>65</v>
      </c>
      <c r="N231" s="40" t="s">
        <v>65</v>
      </c>
      <c r="O231" s="338" t="s">
        <v>65</v>
      </c>
      <c r="P231" s="61">
        <v>0.3215277777777778</v>
      </c>
      <c r="Q231" s="53">
        <v>0.4604166666666667</v>
      </c>
      <c r="R231" s="53">
        <v>0.60277777777777775</v>
      </c>
      <c r="S231" s="53">
        <v>0.73819444444444438</v>
      </c>
      <c r="T231" s="53">
        <v>0.87708333333333333</v>
      </c>
      <c r="U231" s="53"/>
      <c r="V231" s="53"/>
      <c r="W231" s="53"/>
      <c r="X231" s="56"/>
      <c r="Y231" s="56"/>
      <c r="Z231" s="56"/>
      <c r="AA231" s="56"/>
      <c r="AB231" s="56"/>
      <c r="AC231" s="63"/>
      <c r="AD231" s="58"/>
      <c r="AE231" s="58"/>
      <c r="AF231" s="58"/>
      <c r="AG231" s="45">
        <v>0.39097222222222222</v>
      </c>
      <c r="AH231" s="45">
        <v>0.52986111111111112</v>
      </c>
      <c r="AI231" s="45">
        <v>0.66875000000000007</v>
      </c>
      <c r="AJ231" s="45">
        <v>0.80763888888888891</v>
      </c>
      <c r="AK231" s="45">
        <v>0.94652777777777775</v>
      </c>
      <c r="AL231" s="45"/>
      <c r="AM231" s="45"/>
      <c r="AN231" s="45"/>
      <c r="AO231" s="45"/>
      <c r="AP231" s="46"/>
      <c r="AQ231" s="46"/>
    </row>
    <row r="232" spans="1:43" ht="18.75" customHeight="1">
      <c r="A232" s="19" t="s">
        <v>285</v>
      </c>
      <c r="B232" s="20" t="s">
        <v>289</v>
      </c>
      <c r="C232" s="20">
        <v>27</v>
      </c>
      <c r="D232" s="50">
        <v>354</v>
      </c>
      <c r="E232" s="74" t="s">
        <v>8</v>
      </c>
      <c r="F232" s="51" t="s">
        <v>304</v>
      </c>
      <c r="G232" s="24" t="s">
        <v>16</v>
      </c>
      <c r="H232" s="25">
        <v>0.26250000000000001</v>
      </c>
      <c r="I232" s="24" t="s">
        <v>8</v>
      </c>
      <c r="J232" s="25">
        <v>0.88750000000000007</v>
      </c>
      <c r="K232" s="26">
        <f t="shared" si="6"/>
        <v>10</v>
      </c>
      <c r="L232" s="27"/>
      <c r="M232" s="28"/>
      <c r="N232" s="29"/>
      <c r="O232" s="339"/>
      <c r="P232" s="61">
        <v>0.33194444444444443</v>
      </c>
      <c r="Q232" s="53">
        <v>0.47083333333333338</v>
      </c>
      <c r="R232" s="53">
        <v>0.61319444444444449</v>
      </c>
      <c r="S232" s="53">
        <v>0.74861111111111101</v>
      </c>
      <c r="T232" s="53">
        <v>0.88750000000000007</v>
      </c>
      <c r="U232" s="53"/>
      <c r="V232" s="53"/>
      <c r="W232" s="53"/>
      <c r="X232" s="56"/>
      <c r="Y232" s="56"/>
      <c r="Z232" s="56"/>
      <c r="AA232" s="56"/>
      <c r="AB232" s="56"/>
      <c r="AC232" s="63"/>
      <c r="AD232" s="58"/>
      <c r="AE232" s="58"/>
      <c r="AF232" s="58"/>
      <c r="AG232" s="45">
        <v>0.26250000000000001</v>
      </c>
      <c r="AH232" s="45">
        <v>0.40138888888888885</v>
      </c>
      <c r="AI232" s="45">
        <v>0.53680555555555554</v>
      </c>
      <c r="AJ232" s="45">
        <v>0.6791666666666667</v>
      </c>
      <c r="AK232" s="45">
        <v>0.81805555555555554</v>
      </c>
      <c r="AL232" s="45"/>
      <c r="AM232" s="45"/>
      <c r="AN232" s="45"/>
      <c r="AO232" s="45"/>
      <c r="AP232" s="46"/>
      <c r="AQ232" s="46"/>
    </row>
    <row r="233" spans="1:43" ht="18.75" customHeight="1">
      <c r="A233" s="19" t="s">
        <v>285</v>
      </c>
      <c r="B233" s="20" t="s">
        <v>289</v>
      </c>
      <c r="C233" s="20">
        <v>28</v>
      </c>
      <c r="D233" s="50">
        <v>350</v>
      </c>
      <c r="E233" s="36" t="s">
        <v>3</v>
      </c>
      <c r="F233" s="51" t="s">
        <v>66</v>
      </c>
      <c r="G233" s="24" t="s">
        <v>67</v>
      </c>
      <c r="H233" s="25">
        <v>0.28194444444444444</v>
      </c>
      <c r="I233" s="24" t="s">
        <v>3</v>
      </c>
      <c r="J233" s="25">
        <v>0.90694444444444433</v>
      </c>
      <c r="K233" s="26">
        <f t="shared" si="6"/>
        <v>10</v>
      </c>
      <c r="L233" s="38"/>
      <c r="M233" s="39"/>
      <c r="N233" s="40"/>
      <c r="O233" s="338"/>
      <c r="P233" s="61">
        <v>0.35138888888888886</v>
      </c>
      <c r="Q233" s="53">
        <v>0.49027777777777776</v>
      </c>
      <c r="R233" s="315">
        <v>0.62916666666666665</v>
      </c>
      <c r="S233" s="53">
        <v>0.76805555555555549</v>
      </c>
      <c r="T233" s="53">
        <v>0.90694444444444433</v>
      </c>
      <c r="U233" s="53"/>
      <c r="V233" s="53"/>
      <c r="W233" s="53"/>
      <c r="X233" s="56"/>
      <c r="Y233" s="56"/>
      <c r="Z233" s="56"/>
      <c r="AA233" s="56"/>
      <c r="AB233" s="56"/>
      <c r="AC233" s="63"/>
      <c r="AD233" s="58"/>
      <c r="AE233" s="58"/>
      <c r="AF233" s="58"/>
      <c r="AG233" s="45">
        <v>0.28194444444444444</v>
      </c>
      <c r="AH233" s="45">
        <v>0.42083333333333334</v>
      </c>
      <c r="AI233" s="45">
        <v>0.55972222222222223</v>
      </c>
      <c r="AJ233" s="45">
        <v>0.69861111111111107</v>
      </c>
      <c r="AK233" s="45">
        <v>0.83750000000000002</v>
      </c>
      <c r="AL233" s="45"/>
      <c r="AM233" s="45"/>
      <c r="AN233" s="45"/>
      <c r="AO233" s="45"/>
      <c r="AP233" s="46"/>
      <c r="AQ233" s="46"/>
    </row>
    <row r="234" spans="1:43" ht="18.75" customHeight="1">
      <c r="A234" s="19" t="s">
        <v>285</v>
      </c>
      <c r="B234" s="20" t="s">
        <v>289</v>
      </c>
      <c r="C234" s="20">
        <v>29</v>
      </c>
      <c r="D234" s="50">
        <v>354</v>
      </c>
      <c r="E234" s="74" t="s">
        <v>8</v>
      </c>
      <c r="F234" s="51" t="s">
        <v>303</v>
      </c>
      <c r="G234" s="24" t="s">
        <v>16</v>
      </c>
      <c r="H234" s="25">
        <v>0.29236111111111113</v>
      </c>
      <c r="I234" s="24" t="s">
        <v>8</v>
      </c>
      <c r="J234" s="25">
        <v>0.91736111111111107</v>
      </c>
      <c r="K234" s="26">
        <f t="shared" si="6"/>
        <v>10</v>
      </c>
      <c r="L234" s="180"/>
      <c r="M234" s="181"/>
      <c r="N234" s="182"/>
      <c r="O234" s="342"/>
      <c r="P234" s="52">
        <v>0.36180555555555555</v>
      </c>
      <c r="Q234" s="55">
        <v>0.50069444444444444</v>
      </c>
      <c r="R234" s="55">
        <v>0.64166666666666672</v>
      </c>
      <c r="S234" s="55">
        <v>0.77847222222222223</v>
      </c>
      <c r="T234" s="53">
        <v>0.91736111111111107</v>
      </c>
      <c r="U234" s="53"/>
      <c r="V234" s="53"/>
      <c r="W234" s="53"/>
      <c r="X234" s="56"/>
      <c r="Y234" s="56"/>
      <c r="Z234" s="56"/>
      <c r="AA234" s="56"/>
      <c r="AB234" s="56"/>
      <c r="AC234" s="57" t="s">
        <v>305</v>
      </c>
      <c r="AD234" s="58"/>
      <c r="AE234" s="58"/>
      <c r="AF234" s="58"/>
      <c r="AG234" s="45">
        <v>0.29236111111111113</v>
      </c>
      <c r="AH234" s="59">
        <v>0.43124999999999997</v>
      </c>
      <c r="AI234" s="59">
        <v>0.56666666666666665</v>
      </c>
      <c r="AJ234" s="59">
        <v>0.7055555555555556</v>
      </c>
      <c r="AK234" s="59">
        <v>0.84791666666666676</v>
      </c>
      <c r="AL234" s="45"/>
      <c r="AM234" s="45"/>
      <c r="AN234" s="45"/>
      <c r="AO234" s="45"/>
      <c r="AP234" s="60" t="s">
        <v>305</v>
      </c>
      <c r="AQ234" s="46"/>
    </row>
    <row r="235" spans="1:43" ht="18.75" customHeight="1">
      <c r="A235" s="19" t="s">
        <v>285</v>
      </c>
      <c r="B235" s="20" t="s">
        <v>289</v>
      </c>
      <c r="C235" s="20">
        <v>30</v>
      </c>
      <c r="D235" s="50">
        <v>350</v>
      </c>
      <c r="E235" s="36" t="s">
        <v>3</v>
      </c>
      <c r="F235" s="51" t="s">
        <v>66</v>
      </c>
      <c r="G235" s="24" t="s">
        <v>67</v>
      </c>
      <c r="H235" s="25">
        <v>0.31180555555555556</v>
      </c>
      <c r="I235" s="24" t="s">
        <v>3</v>
      </c>
      <c r="J235" s="25">
        <v>0.93680555555555556</v>
      </c>
      <c r="K235" s="26">
        <f t="shared" si="6"/>
        <v>10</v>
      </c>
      <c r="L235" s="38"/>
      <c r="M235" s="39"/>
      <c r="N235" s="40"/>
      <c r="O235" s="338"/>
      <c r="P235" s="61">
        <v>0.38124999999999998</v>
      </c>
      <c r="Q235" s="53">
        <v>0.52013888888888893</v>
      </c>
      <c r="R235" s="53">
        <v>0.66249999999999998</v>
      </c>
      <c r="S235" s="53">
        <v>0.79791666666666672</v>
      </c>
      <c r="T235" s="53">
        <v>0.93680555555555556</v>
      </c>
      <c r="U235" s="53"/>
      <c r="V235" s="53"/>
      <c r="W235" s="53"/>
      <c r="X235" s="56"/>
      <c r="Y235" s="56"/>
      <c r="Z235" s="56"/>
      <c r="AA235" s="56"/>
      <c r="AB235" s="56"/>
      <c r="AC235" s="63"/>
      <c r="AD235" s="58"/>
      <c r="AE235" s="58"/>
      <c r="AF235" s="58"/>
      <c r="AG235" s="45">
        <v>0.31180555555555556</v>
      </c>
      <c r="AH235" s="45">
        <v>0.45069444444444445</v>
      </c>
      <c r="AI235" s="45">
        <v>0.58958333333333335</v>
      </c>
      <c r="AJ235" s="45">
        <v>0.72847222222222219</v>
      </c>
      <c r="AK235" s="45">
        <v>0.86736111111111103</v>
      </c>
      <c r="AL235" s="45"/>
      <c r="AM235" s="45"/>
      <c r="AN235" s="45"/>
      <c r="AO235" s="45"/>
      <c r="AP235" s="46"/>
      <c r="AQ235" s="46"/>
    </row>
    <row r="236" spans="1:43" ht="18.75" customHeight="1">
      <c r="A236" s="19" t="s">
        <v>285</v>
      </c>
      <c r="B236" s="20" t="s">
        <v>289</v>
      </c>
      <c r="C236" s="20">
        <v>31</v>
      </c>
      <c r="D236" s="50">
        <v>381</v>
      </c>
      <c r="E236" s="92" t="s">
        <v>82</v>
      </c>
      <c r="F236" s="75" t="s">
        <v>75</v>
      </c>
      <c r="G236" s="24" t="s">
        <v>82</v>
      </c>
      <c r="H236" s="25">
        <v>0.25486111111111109</v>
      </c>
      <c r="I236" s="24" t="s">
        <v>82</v>
      </c>
      <c r="J236" s="25">
        <v>0.87708333333333333</v>
      </c>
      <c r="K236" s="26">
        <f t="shared" si="6"/>
        <v>9</v>
      </c>
      <c r="L236" s="27"/>
      <c r="M236" s="28"/>
      <c r="N236" s="29"/>
      <c r="O236" s="339"/>
      <c r="P236" s="61">
        <v>0.25486111111111109</v>
      </c>
      <c r="Q236" s="53">
        <v>0.41041666666666665</v>
      </c>
      <c r="R236" s="53">
        <v>0.56944444444444442</v>
      </c>
      <c r="S236" s="53">
        <v>0.72152777777777777</v>
      </c>
      <c r="T236" s="53">
        <v>0.87708333333333333</v>
      </c>
      <c r="U236" s="53"/>
      <c r="V236" s="53"/>
      <c r="W236" s="53"/>
      <c r="X236" s="56"/>
      <c r="Y236" s="56"/>
      <c r="Z236" s="56"/>
      <c r="AA236" s="56"/>
      <c r="AB236" s="56"/>
      <c r="AC236" s="63"/>
      <c r="AD236" s="58"/>
      <c r="AE236" s="58"/>
      <c r="AF236" s="58"/>
      <c r="AG236" s="45">
        <v>0.33263888888888887</v>
      </c>
      <c r="AH236" s="45">
        <v>0.48472222222222222</v>
      </c>
      <c r="AI236" s="45">
        <v>0.64374999999999993</v>
      </c>
      <c r="AJ236" s="45">
        <v>0.7993055555555556</v>
      </c>
      <c r="AK236" s="45"/>
      <c r="AL236" s="45"/>
      <c r="AM236" s="45"/>
      <c r="AN236" s="45"/>
      <c r="AO236" s="45"/>
      <c r="AP236" s="46"/>
      <c r="AQ236" s="46"/>
    </row>
    <row r="237" spans="1:43" ht="18.75" customHeight="1">
      <c r="A237" s="19" t="s">
        <v>285</v>
      </c>
      <c r="B237" s="20" t="s">
        <v>289</v>
      </c>
      <c r="C237" s="20">
        <v>32</v>
      </c>
      <c r="D237" s="50">
        <v>381</v>
      </c>
      <c r="E237" s="92" t="s">
        <v>82</v>
      </c>
      <c r="F237" s="75" t="s">
        <v>75</v>
      </c>
      <c r="G237" s="24" t="s">
        <v>82</v>
      </c>
      <c r="H237" s="25">
        <v>0.27430555555555552</v>
      </c>
      <c r="I237" s="24" t="s">
        <v>82</v>
      </c>
      <c r="J237" s="25">
        <v>0.8965277777777777</v>
      </c>
      <c r="K237" s="26">
        <f t="shared" si="6"/>
        <v>9</v>
      </c>
      <c r="L237" s="38"/>
      <c r="M237" s="39" t="s">
        <v>65</v>
      </c>
      <c r="N237" s="40"/>
      <c r="O237" s="338" t="s">
        <v>65</v>
      </c>
      <c r="P237" s="61">
        <v>0.27430555555555552</v>
      </c>
      <c r="Q237" s="53">
        <v>0.42986111111111108</v>
      </c>
      <c r="R237" s="53">
        <v>0.58888888888888891</v>
      </c>
      <c r="S237" s="53">
        <v>0.74097222222222225</v>
      </c>
      <c r="T237" s="53">
        <v>0.8965277777777777</v>
      </c>
      <c r="U237" s="53"/>
      <c r="V237" s="53"/>
      <c r="W237" s="53"/>
      <c r="X237" s="56"/>
      <c r="Y237" s="56"/>
      <c r="Z237" s="56"/>
      <c r="AA237" s="56"/>
      <c r="AB237" s="56"/>
      <c r="AC237" s="58"/>
      <c r="AD237" s="58"/>
      <c r="AE237" s="58"/>
      <c r="AF237" s="58"/>
      <c r="AG237" s="45">
        <v>0.3520833333333333</v>
      </c>
      <c r="AH237" s="45">
        <v>0.50416666666666665</v>
      </c>
      <c r="AI237" s="45">
        <v>0.66319444444444442</v>
      </c>
      <c r="AJ237" s="45">
        <v>0.81874999999999998</v>
      </c>
      <c r="AK237" s="45"/>
      <c r="AL237" s="45"/>
      <c r="AM237" s="45"/>
      <c r="AN237" s="45"/>
      <c r="AO237" s="45"/>
      <c r="AP237" s="46"/>
      <c r="AQ237" s="46"/>
    </row>
    <row r="238" spans="1:43" ht="18.75" customHeight="1">
      <c r="A238" s="19" t="s">
        <v>285</v>
      </c>
      <c r="B238" s="20" t="s">
        <v>289</v>
      </c>
      <c r="C238" s="20">
        <v>33</v>
      </c>
      <c r="D238" s="50">
        <v>381</v>
      </c>
      <c r="E238" s="92" t="s">
        <v>82</v>
      </c>
      <c r="F238" s="75" t="s">
        <v>75</v>
      </c>
      <c r="G238" s="24" t="s">
        <v>82</v>
      </c>
      <c r="H238" s="25">
        <v>0.29375000000000001</v>
      </c>
      <c r="I238" s="24" t="s">
        <v>82</v>
      </c>
      <c r="J238" s="25">
        <v>0.9159722222222223</v>
      </c>
      <c r="K238" s="26">
        <f t="shared" si="6"/>
        <v>9</v>
      </c>
      <c r="L238" s="38"/>
      <c r="M238" s="39"/>
      <c r="N238" s="40"/>
      <c r="O238" s="338"/>
      <c r="P238" s="61">
        <v>0.29375000000000001</v>
      </c>
      <c r="Q238" s="53">
        <v>0.44930555555555557</v>
      </c>
      <c r="R238" s="53">
        <v>0.60833333333333328</v>
      </c>
      <c r="S238" s="53">
        <v>0.76041666666666663</v>
      </c>
      <c r="T238" s="53">
        <v>0.9159722222222223</v>
      </c>
      <c r="U238" s="53"/>
      <c r="V238" s="53"/>
      <c r="W238" s="53"/>
      <c r="X238" s="56"/>
      <c r="Y238" s="56"/>
      <c r="Z238" s="56"/>
      <c r="AA238" s="56"/>
      <c r="AB238" s="56"/>
      <c r="AC238" s="58"/>
      <c r="AD238" s="58"/>
      <c r="AE238" s="58"/>
      <c r="AF238" s="58"/>
      <c r="AG238" s="45">
        <v>0.37152777777777773</v>
      </c>
      <c r="AH238" s="45">
        <v>0.52361111111111114</v>
      </c>
      <c r="AI238" s="45">
        <v>0.68263888888888891</v>
      </c>
      <c r="AJ238" s="45">
        <v>0.83819444444444446</v>
      </c>
      <c r="AK238" s="45"/>
      <c r="AL238" s="45"/>
      <c r="AM238" s="45"/>
      <c r="AN238" s="45"/>
      <c r="AO238" s="45"/>
      <c r="AP238" s="46"/>
      <c r="AQ238" s="46"/>
    </row>
    <row r="239" spans="1:43" ht="18.75" customHeight="1">
      <c r="A239" s="19" t="s">
        <v>285</v>
      </c>
      <c r="B239" s="20" t="s">
        <v>289</v>
      </c>
      <c r="C239" s="20">
        <v>34</v>
      </c>
      <c r="D239" s="50">
        <v>381</v>
      </c>
      <c r="E239" s="92" t="s">
        <v>82</v>
      </c>
      <c r="F239" s="75" t="s">
        <v>75</v>
      </c>
      <c r="G239" s="24" t="s">
        <v>82</v>
      </c>
      <c r="H239" s="25">
        <v>0.31319444444444444</v>
      </c>
      <c r="I239" s="24" t="s">
        <v>82</v>
      </c>
      <c r="J239" s="25">
        <v>0.93541666666666667</v>
      </c>
      <c r="K239" s="26">
        <f t="shared" si="6"/>
        <v>9</v>
      </c>
      <c r="L239" s="38"/>
      <c r="M239" s="39"/>
      <c r="N239" s="40"/>
      <c r="O239" s="338"/>
      <c r="P239" s="61">
        <v>0.31319444444444444</v>
      </c>
      <c r="Q239" s="53">
        <v>0.46875</v>
      </c>
      <c r="R239" s="53">
        <v>0.62777777777777777</v>
      </c>
      <c r="S239" s="53">
        <v>0.77986111111111101</v>
      </c>
      <c r="T239" s="53">
        <v>0.93541666666666667</v>
      </c>
      <c r="U239" s="53"/>
      <c r="V239" s="53"/>
      <c r="W239" s="53"/>
      <c r="X239" s="56"/>
      <c r="Y239" s="56"/>
      <c r="Z239" s="56"/>
      <c r="AA239" s="56"/>
      <c r="AB239" s="56"/>
      <c r="AC239" s="63"/>
      <c r="AD239" s="58"/>
      <c r="AE239" s="58"/>
      <c r="AF239" s="58"/>
      <c r="AG239" s="45">
        <v>0.39097222222222222</v>
      </c>
      <c r="AH239" s="45">
        <v>0.54305555555555551</v>
      </c>
      <c r="AI239" s="45">
        <v>0.70208333333333339</v>
      </c>
      <c r="AJ239" s="45">
        <v>0.85763888888888884</v>
      </c>
      <c r="AK239" s="45"/>
      <c r="AL239" s="45"/>
      <c r="AM239" s="45"/>
      <c r="AN239" s="45"/>
      <c r="AO239" s="45"/>
      <c r="AP239" s="46"/>
      <c r="AQ239" s="46"/>
    </row>
    <row r="240" spans="1:43" ht="18.75" customHeight="1">
      <c r="A240" s="19" t="s">
        <v>285</v>
      </c>
      <c r="B240" s="20" t="s">
        <v>289</v>
      </c>
      <c r="C240" s="20">
        <v>35</v>
      </c>
      <c r="D240" s="50">
        <v>381</v>
      </c>
      <c r="E240" s="92" t="s">
        <v>82</v>
      </c>
      <c r="F240" s="75" t="s">
        <v>75</v>
      </c>
      <c r="G240" s="24" t="s">
        <v>75</v>
      </c>
      <c r="H240" s="25">
        <v>0.25486111111111109</v>
      </c>
      <c r="I240" s="24" t="s">
        <v>16</v>
      </c>
      <c r="J240" s="25">
        <v>0.87708333333333333</v>
      </c>
      <c r="K240" s="26">
        <f t="shared" si="6"/>
        <v>9</v>
      </c>
      <c r="L240" s="27"/>
      <c r="M240" s="28"/>
      <c r="N240" s="29"/>
      <c r="O240" s="339"/>
      <c r="P240" s="61">
        <v>0.33263888888888887</v>
      </c>
      <c r="Q240" s="53">
        <v>0.48819444444444443</v>
      </c>
      <c r="R240" s="53">
        <v>0.64722222222222225</v>
      </c>
      <c r="S240" s="53">
        <v>0.7993055555555556</v>
      </c>
      <c r="T240" s="53"/>
      <c r="U240" s="53"/>
      <c r="V240" s="53"/>
      <c r="W240" s="53"/>
      <c r="X240" s="56"/>
      <c r="Y240" s="56"/>
      <c r="Z240" s="56"/>
      <c r="AA240" s="56"/>
      <c r="AB240" s="56"/>
      <c r="AC240" s="63"/>
      <c r="AD240" s="58"/>
      <c r="AE240" s="58"/>
      <c r="AF240" s="58"/>
      <c r="AG240" s="45">
        <v>0.25486111111111109</v>
      </c>
      <c r="AH240" s="45">
        <v>0.41041666666666665</v>
      </c>
      <c r="AI240" s="45">
        <v>0.5625</v>
      </c>
      <c r="AJ240" s="45">
        <v>0.72152777777777777</v>
      </c>
      <c r="AK240" s="45">
        <v>0.87708333333333333</v>
      </c>
      <c r="AL240" s="45"/>
      <c r="AM240" s="45"/>
      <c r="AN240" s="45"/>
      <c r="AO240" s="45"/>
      <c r="AP240" s="46"/>
      <c r="AQ240" s="46"/>
    </row>
    <row r="241" spans="1:45" ht="18.75" customHeight="1">
      <c r="A241" s="19" t="s">
        <v>285</v>
      </c>
      <c r="B241" s="20" t="s">
        <v>289</v>
      </c>
      <c r="C241" s="20">
        <v>36</v>
      </c>
      <c r="D241" s="50">
        <v>381</v>
      </c>
      <c r="E241" s="92" t="s">
        <v>82</v>
      </c>
      <c r="F241" s="75" t="s">
        <v>75</v>
      </c>
      <c r="G241" s="24" t="s">
        <v>75</v>
      </c>
      <c r="H241" s="25">
        <v>0.27430555555555552</v>
      </c>
      <c r="I241" s="24" t="s">
        <v>16</v>
      </c>
      <c r="J241" s="25">
        <v>0.8965277777777777</v>
      </c>
      <c r="K241" s="26">
        <f t="shared" si="6"/>
        <v>9</v>
      </c>
      <c r="L241" s="38"/>
      <c r="M241" s="39"/>
      <c r="N241" s="40"/>
      <c r="O241" s="338"/>
      <c r="P241" s="61">
        <v>0.3520833333333333</v>
      </c>
      <c r="Q241" s="53">
        <v>0.50763888888888886</v>
      </c>
      <c r="R241" s="53">
        <v>0.66666666666666663</v>
      </c>
      <c r="S241" s="53">
        <v>0.81874999999999998</v>
      </c>
      <c r="T241" s="53"/>
      <c r="U241" s="53"/>
      <c r="V241" s="53"/>
      <c r="W241" s="53"/>
      <c r="X241" s="56"/>
      <c r="Y241" s="56"/>
      <c r="Z241" s="56"/>
      <c r="AA241" s="56"/>
      <c r="AB241" s="56"/>
      <c r="AC241" s="63"/>
      <c r="AD241" s="58"/>
      <c r="AE241" s="58"/>
      <c r="AF241" s="58"/>
      <c r="AG241" s="45">
        <v>0.27430555555555552</v>
      </c>
      <c r="AH241" s="45">
        <v>0.42986111111111108</v>
      </c>
      <c r="AI241" s="45">
        <v>0.58194444444444449</v>
      </c>
      <c r="AJ241" s="45">
        <v>0.74097222222222225</v>
      </c>
      <c r="AK241" s="45">
        <v>0.8965277777777777</v>
      </c>
      <c r="AL241" s="45"/>
      <c r="AM241" s="45"/>
      <c r="AN241" s="45"/>
      <c r="AO241" s="45"/>
      <c r="AP241" s="46"/>
      <c r="AQ241" s="46"/>
    </row>
    <row r="242" spans="1:45" ht="18.75" customHeight="1">
      <c r="A242" s="19" t="s">
        <v>285</v>
      </c>
      <c r="B242" s="20" t="s">
        <v>289</v>
      </c>
      <c r="C242" s="20">
        <v>37</v>
      </c>
      <c r="D242" s="50">
        <v>381</v>
      </c>
      <c r="E242" s="92" t="s">
        <v>82</v>
      </c>
      <c r="F242" s="75" t="s">
        <v>75</v>
      </c>
      <c r="G242" s="24" t="s">
        <v>75</v>
      </c>
      <c r="H242" s="25">
        <v>0.29375000000000001</v>
      </c>
      <c r="I242" s="24" t="s">
        <v>16</v>
      </c>
      <c r="J242" s="25">
        <v>0.9159722222222223</v>
      </c>
      <c r="K242" s="26">
        <f t="shared" si="6"/>
        <v>9</v>
      </c>
      <c r="L242" s="38"/>
      <c r="M242" s="39" t="s">
        <v>65</v>
      </c>
      <c r="N242" s="40"/>
      <c r="O242" s="338" t="s">
        <v>65</v>
      </c>
      <c r="P242" s="61">
        <v>0.37152777777777773</v>
      </c>
      <c r="Q242" s="53">
        <v>0.52708333333333335</v>
      </c>
      <c r="R242" s="53">
        <v>0.68611111111111101</v>
      </c>
      <c r="S242" s="53">
        <v>0.83819444444444446</v>
      </c>
      <c r="T242" s="53"/>
      <c r="U242" s="53"/>
      <c r="V242" s="53"/>
      <c r="W242" s="53"/>
      <c r="X242" s="56"/>
      <c r="Y242" s="56"/>
      <c r="Z242" s="56"/>
      <c r="AA242" s="56"/>
      <c r="AB242" s="56"/>
      <c r="AC242" s="63"/>
      <c r="AD242" s="58"/>
      <c r="AE242" s="58"/>
      <c r="AF242" s="58"/>
      <c r="AG242" s="45">
        <v>0.29375000000000001</v>
      </c>
      <c r="AH242" s="45">
        <v>0.44930555555555557</v>
      </c>
      <c r="AI242" s="45">
        <v>0.60138888888888886</v>
      </c>
      <c r="AJ242" s="45">
        <v>0.76041666666666663</v>
      </c>
      <c r="AK242" s="45">
        <v>0.9159722222222223</v>
      </c>
      <c r="AL242" s="45"/>
      <c r="AM242" s="45"/>
      <c r="AN242" s="45"/>
      <c r="AO242" s="45"/>
      <c r="AP242" s="46"/>
      <c r="AQ242" s="46"/>
    </row>
    <row r="243" spans="1:45" ht="18.75" customHeight="1">
      <c r="A243" s="19" t="s">
        <v>285</v>
      </c>
      <c r="B243" s="20" t="s">
        <v>289</v>
      </c>
      <c r="C243" s="20">
        <v>38</v>
      </c>
      <c r="D243" s="50">
        <v>381</v>
      </c>
      <c r="E243" s="92" t="s">
        <v>82</v>
      </c>
      <c r="F243" s="75" t="s">
        <v>75</v>
      </c>
      <c r="G243" s="24" t="s">
        <v>75</v>
      </c>
      <c r="H243" s="25">
        <v>0.31319444444444444</v>
      </c>
      <c r="I243" s="24" t="s">
        <v>16</v>
      </c>
      <c r="J243" s="25">
        <v>0.93541666666666667</v>
      </c>
      <c r="K243" s="26">
        <f t="shared" si="6"/>
        <v>9</v>
      </c>
      <c r="L243" s="38"/>
      <c r="M243" s="39"/>
      <c r="N243" s="40"/>
      <c r="O243" s="338"/>
      <c r="P243" s="61">
        <v>0.39097222222222222</v>
      </c>
      <c r="Q243" s="53">
        <v>0.54652777777777783</v>
      </c>
      <c r="R243" s="53">
        <v>0.7055555555555556</v>
      </c>
      <c r="S243" s="53">
        <v>0.85763888888888884</v>
      </c>
      <c r="T243" s="53"/>
      <c r="U243" s="53"/>
      <c r="V243" s="53"/>
      <c r="W243" s="53"/>
      <c r="X243" s="56"/>
      <c r="Y243" s="56"/>
      <c r="Z243" s="56"/>
      <c r="AA243" s="56"/>
      <c r="AB243" s="56"/>
      <c r="AC243" s="63"/>
      <c r="AD243" s="58"/>
      <c r="AE243" s="58"/>
      <c r="AF243" s="58"/>
      <c r="AG243" s="45">
        <v>0.31319444444444444</v>
      </c>
      <c r="AH243" s="45">
        <v>0.46875</v>
      </c>
      <c r="AI243" s="45">
        <v>0.62083333333333335</v>
      </c>
      <c r="AJ243" s="45">
        <v>0.77986111111111101</v>
      </c>
      <c r="AK243" s="45">
        <v>0.93541666666666667</v>
      </c>
      <c r="AL243" s="45"/>
      <c r="AM243" s="45"/>
      <c r="AN243" s="45"/>
      <c r="AO243" s="45"/>
      <c r="AP243" s="46"/>
      <c r="AQ243" s="46"/>
    </row>
    <row r="244" spans="1:45" ht="18.75" customHeight="1">
      <c r="A244" s="19" t="s">
        <v>285</v>
      </c>
      <c r="B244" s="20" t="s">
        <v>289</v>
      </c>
      <c r="C244" s="20">
        <v>39</v>
      </c>
      <c r="D244" s="19">
        <v>74</v>
      </c>
      <c r="E244" s="36" t="s">
        <v>3</v>
      </c>
      <c r="F244" s="71" t="s">
        <v>70</v>
      </c>
      <c r="G244" s="24" t="s">
        <v>3</v>
      </c>
      <c r="H244" s="25">
        <v>0.25347222222222221</v>
      </c>
      <c r="I244" s="24" t="s">
        <v>77</v>
      </c>
      <c r="J244" s="25">
        <v>0.86458333333333337</v>
      </c>
      <c r="K244" s="26">
        <f t="shared" si="6"/>
        <v>9</v>
      </c>
      <c r="L244" s="38"/>
      <c r="M244" s="39"/>
      <c r="N244" s="40"/>
      <c r="O244" s="338"/>
      <c r="P244" s="61">
        <v>0.25347222222222221</v>
      </c>
      <c r="Q244" s="53">
        <v>0.40625</v>
      </c>
      <c r="R244" s="53">
        <v>0.55902777777777779</v>
      </c>
      <c r="S244" s="53">
        <v>0.71180555555555547</v>
      </c>
      <c r="T244" s="53">
        <v>0.86458333333333337</v>
      </c>
      <c r="U244" s="53"/>
      <c r="V244" s="53"/>
      <c r="W244" s="53"/>
      <c r="X244" s="56"/>
      <c r="Y244" s="56"/>
      <c r="Z244" s="56"/>
      <c r="AA244" s="56"/>
      <c r="AB244" s="56"/>
      <c r="AC244" s="63"/>
      <c r="AD244" s="58"/>
      <c r="AE244" s="58"/>
      <c r="AF244" s="58"/>
      <c r="AG244" s="45">
        <v>0.3298611111111111</v>
      </c>
      <c r="AH244" s="45">
        <v>0.4826388888888889</v>
      </c>
      <c r="AI244" s="45">
        <v>0.63541666666666663</v>
      </c>
      <c r="AJ244" s="45">
        <v>0.78819444444444453</v>
      </c>
      <c r="AK244" s="45"/>
      <c r="AL244" s="45"/>
      <c r="AM244" s="45"/>
      <c r="AN244" s="45"/>
      <c r="AO244" s="45"/>
      <c r="AP244" s="46"/>
      <c r="AQ244" s="46"/>
    </row>
    <row r="245" spans="1:45" ht="18.75" customHeight="1">
      <c r="A245" s="19" t="s">
        <v>285</v>
      </c>
      <c r="B245" s="20" t="s">
        <v>289</v>
      </c>
      <c r="C245" s="20">
        <v>40</v>
      </c>
      <c r="D245" s="19">
        <v>74</v>
      </c>
      <c r="E245" s="36" t="s">
        <v>3</v>
      </c>
      <c r="F245" s="71" t="s">
        <v>70</v>
      </c>
      <c r="G245" s="24" t="s">
        <v>3</v>
      </c>
      <c r="H245" s="25">
        <v>0.28402777777777777</v>
      </c>
      <c r="I245" s="24" t="s">
        <v>77</v>
      </c>
      <c r="J245" s="25">
        <v>0.89513888888888893</v>
      </c>
      <c r="K245" s="26">
        <f t="shared" si="6"/>
        <v>9</v>
      </c>
      <c r="L245" s="38" t="s">
        <v>65</v>
      </c>
      <c r="M245" s="39" t="s">
        <v>65</v>
      </c>
      <c r="N245" s="40"/>
      <c r="O245" s="338" t="s">
        <v>65</v>
      </c>
      <c r="P245" s="61">
        <v>0.28402777777777777</v>
      </c>
      <c r="Q245" s="53">
        <v>0.4368055555555555</v>
      </c>
      <c r="R245" s="53">
        <v>0.58958333333333335</v>
      </c>
      <c r="S245" s="53">
        <v>0.74236111111111114</v>
      </c>
      <c r="T245" s="53">
        <v>0.89513888888888893</v>
      </c>
      <c r="U245" s="53"/>
      <c r="V245" s="53"/>
      <c r="W245" s="53"/>
      <c r="X245" s="56"/>
      <c r="Y245" s="56"/>
      <c r="Z245" s="56"/>
      <c r="AA245" s="56"/>
      <c r="AB245" s="56"/>
      <c r="AC245" s="58"/>
      <c r="AD245" s="58"/>
      <c r="AE245" s="58"/>
      <c r="AF245" s="58"/>
      <c r="AG245" s="45">
        <v>0.36041666666666666</v>
      </c>
      <c r="AH245" s="45">
        <v>0.5131944444444444</v>
      </c>
      <c r="AI245" s="45">
        <v>0.66597222222222219</v>
      </c>
      <c r="AJ245" s="45">
        <v>0.81874999999999998</v>
      </c>
      <c r="AK245" s="45"/>
      <c r="AL245" s="45"/>
      <c r="AM245" s="45"/>
      <c r="AN245" s="45"/>
      <c r="AO245" s="45"/>
      <c r="AP245" s="46"/>
      <c r="AQ245" s="46"/>
    </row>
    <row r="246" spans="1:45" ht="18.75" customHeight="1">
      <c r="A246" s="19" t="s">
        <v>285</v>
      </c>
      <c r="B246" s="20" t="s">
        <v>289</v>
      </c>
      <c r="C246" s="20">
        <v>41</v>
      </c>
      <c r="D246" s="19">
        <v>74</v>
      </c>
      <c r="E246" s="36" t="s">
        <v>3</v>
      </c>
      <c r="F246" s="71" t="s">
        <v>70</v>
      </c>
      <c r="G246" s="24" t="s">
        <v>3</v>
      </c>
      <c r="H246" s="25">
        <v>0.31458333333333333</v>
      </c>
      <c r="I246" s="24" t="s">
        <v>77</v>
      </c>
      <c r="J246" s="25">
        <v>0.92569444444444438</v>
      </c>
      <c r="K246" s="26">
        <f t="shared" si="6"/>
        <v>9</v>
      </c>
      <c r="L246" s="38"/>
      <c r="M246" s="39"/>
      <c r="N246" s="40"/>
      <c r="O246" s="338"/>
      <c r="P246" s="61">
        <v>0.31458333333333333</v>
      </c>
      <c r="Q246" s="53">
        <v>0.46736111111111112</v>
      </c>
      <c r="R246" s="53">
        <v>0.62013888888888891</v>
      </c>
      <c r="S246" s="53">
        <v>0.7729166666666667</v>
      </c>
      <c r="T246" s="53">
        <v>0.92569444444444438</v>
      </c>
      <c r="U246" s="53"/>
      <c r="V246" s="53"/>
      <c r="W246" s="53"/>
      <c r="X246" s="56"/>
      <c r="Y246" s="56"/>
      <c r="Z246" s="56"/>
      <c r="AA246" s="56"/>
      <c r="AB246" s="56"/>
      <c r="AC246" s="63"/>
      <c r="AD246" s="58"/>
      <c r="AE246" s="58"/>
      <c r="AF246" s="58"/>
      <c r="AG246" s="45">
        <v>0.39097222222222222</v>
      </c>
      <c r="AH246" s="45">
        <v>0.54375000000000007</v>
      </c>
      <c r="AI246" s="45">
        <v>0.69652777777777775</v>
      </c>
      <c r="AJ246" s="45">
        <v>0.84930555555555554</v>
      </c>
      <c r="AK246" s="45"/>
      <c r="AL246" s="45"/>
      <c r="AM246" s="45"/>
      <c r="AN246" s="45"/>
      <c r="AO246" s="45"/>
      <c r="AP246" s="46"/>
      <c r="AQ246" s="46"/>
    </row>
    <row r="247" spans="1:45" ht="18.75" customHeight="1">
      <c r="A247" s="19" t="s">
        <v>285</v>
      </c>
      <c r="B247" s="20" t="s">
        <v>289</v>
      </c>
      <c r="C247" s="20">
        <v>42</v>
      </c>
      <c r="D247" s="19">
        <v>74</v>
      </c>
      <c r="E247" s="36" t="s">
        <v>3</v>
      </c>
      <c r="F247" s="71" t="s">
        <v>70</v>
      </c>
      <c r="G247" s="24" t="s">
        <v>71</v>
      </c>
      <c r="H247" s="25">
        <v>0.26874999999999999</v>
      </c>
      <c r="I247" s="24" t="s">
        <v>306</v>
      </c>
      <c r="J247" s="25">
        <v>0.87986111111111109</v>
      </c>
      <c r="K247" s="26">
        <f t="shared" si="6"/>
        <v>9</v>
      </c>
      <c r="L247" s="38"/>
      <c r="M247" s="39"/>
      <c r="N247" s="40"/>
      <c r="O247" s="338"/>
      <c r="P247" s="61">
        <v>0.34513888888888888</v>
      </c>
      <c r="Q247" s="53">
        <v>0.49791666666666662</v>
      </c>
      <c r="R247" s="53">
        <v>0.65069444444444446</v>
      </c>
      <c r="S247" s="53">
        <v>0.80347222222222225</v>
      </c>
      <c r="T247" s="53"/>
      <c r="U247" s="53"/>
      <c r="V247" s="53"/>
      <c r="W247" s="53"/>
      <c r="X247" s="56"/>
      <c r="Y247" s="56"/>
      <c r="Z247" s="56"/>
      <c r="AA247" s="56"/>
      <c r="AB247" s="56"/>
      <c r="AC247" s="63"/>
      <c r="AD247" s="58"/>
      <c r="AE247" s="58"/>
      <c r="AF247" s="58"/>
      <c r="AG247" s="45">
        <v>0.26874999999999999</v>
      </c>
      <c r="AH247" s="45">
        <v>0.42152777777777778</v>
      </c>
      <c r="AI247" s="45">
        <v>0.57430555555555551</v>
      </c>
      <c r="AJ247" s="45">
        <v>0.7270833333333333</v>
      </c>
      <c r="AK247" s="45">
        <v>0.87986111111111109</v>
      </c>
      <c r="AL247" s="45"/>
      <c r="AM247" s="45"/>
      <c r="AN247" s="45"/>
      <c r="AO247" s="45"/>
      <c r="AP247" s="46"/>
      <c r="AQ247" s="46"/>
    </row>
    <row r="248" spans="1:45" ht="18.75" customHeight="1">
      <c r="A248" s="19" t="s">
        <v>307</v>
      </c>
      <c r="B248" s="20" t="s">
        <v>289</v>
      </c>
      <c r="C248" s="20">
        <v>43</v>
      </c>
      <c r="D248" s="19">
        <v>74</v>
      </c>
      <c r="E248" s="36" t="s">
        <v>3</v>
      </c>
      <c r="F248" s="71" t="s">
        <v>70</v>
      </c>
      <c r="G248" s="24" t="s">
        <v>71</v>
      </c>
      <c r="H248" s="25">
        <v>0.29930555555555555</v>
      </c>
      <c r="I248" s="24" t="s">
        <v>306</v>
      </c>
      <c r="J248" s="25">
        <v>0.91041666666666676</v>
      </c>
      <c r="K248" s="26">
        <f t="shared" si="6"/>
        <v>9</v>
      </c>
      <c r="L248" s="38"/>
      <c r="M248" s="39"/>
      <c r="N248" s="40"/>
      <c r="O248" s="338"/>
      <c r="P248" s="61">
        <v>0.3756944444444445</v>
      </c>
      <c r="Q248" s="53">
        <v>0.52847222222222223</v>
      </c>
      <c r="R248" s="53">
        <v>0.68125000000000002</v>
      </c>
      <c r="S248" s="53">
        <v>0.8340277777777777</v>
      </c>
      <c r="T248" s="53"/>
      <c r="U248" s="53"/>
      <c r="V248" s="53"/>
      <c r="W248" s="53"/>
      <c r="X248" s="56"/>
      <c r="Y248" s="56"/>
      <c r="Z248" s="56"/>
      <c r="AA248" s="56"/>
      <c r="AB248" s="56"/>
      <c r="AC248" s="63"/>
      <c r="AD248" s="58"/>
      <c r="AE248" s="58"/>
      <c r="AF248" s="58"/>
      <c r="AG248" s="45">
        <v>0.29930555555555555</v>
      </c>
      <c r="AH248" s="45">
        <v>0.45208333333333334</v>
      </c>
      <c r="AI248" s="45">
        <v>0.60486111111111118</v>
      </c>
      <c r="AJ248" s="45">
        <v>0.75763888888888886</v>
      </c>
      <c r="AK248" s="45">
        <v>0.91041666666666676</v>
      </c>
      <c r="AL248" s="45"/>
      <c r="AM248" s="45"/>
      <c r="AN248" s="45"/>
      <c r="AO248" s="45"/>
      <c r="AP248" s="46"/>
      <c r="AQ248" s="46"/>
    </row>
    <row r="249" spans="1:45" s="82" customFormat="1" ht="18.75" customHeight="1">
      <c r="A249" s="19" t="s">
        <v>307</v>
      </c>
      <c r="B249" s="20" t="s">
        <v>289</v>
      </c>
      <c r="C249" s="20">
        <v>44</v>
      </c>
      <c r="D249" s="50">
        <v>420</v>
      </c>
      <c r="E249" s="36" t="s">
        <v>3</v>
      </c>
      <c r="F249" s="51" t="s">
        <v>78</v>
      </c>
      <c r="G249" s="24" t="s">
        <v>78</v>
      </c>
      <c r="H249" s="25">
        <v>0.27083333333333331</v>
      </c>
      <c r="I249" s="24" t="s">
        <v>63</v>
      </c>
      <c r="J249" s="25">
        <v>0.90277777777777779</v>
      </c>
      <c r="K249" s="26">
        <f t="shared" si="6"/>
        <v>10</v>
      </c>
      <c r="L249" s="38" t="s">
        <v>65</v>
      </c>
      <c r="M249" s="39" t="s">
        <v>65</v>
      </c>
      <c r="N249" s="40" t="s">
        <v>65</v>
      </c>
      <c r="O249" s="338" t="s">
        <v>65</v>
      </c>
      <c r="P249" s="53">
        <v>0.34722222222222227</v>
      </c>
      <c r="Q249" s="53">
        <v>0.4861111111111111</v>
      </c>
      <c r="R249" s="53">
        <v>0.625</v>
      </c>
      <c r="S249" s="53">
        <v>0.76388888888888884</v>
      </c>
      <c r="T249" s="53">
        <v>0.90277777777777779</v>
      </c>
      <c r="U249" s="53"/>
      <c r="V249" s="53"/>
      <c r="W249" s="53"/>
      <c r="X249" s="77"/>
      <c r="Y249" s="77"/>
      <c r="Z249" s="77"/>
      <c r="AA249" s="77"/>
      <c r="AB249" s="77"/>
      <c r="AC249" s="78"/>
      <c r="AD249" s="78"/>
      <c r="AE249" s="79"/>
      <c r="AF249" s="79" t="s">
        <v>79</v>
      </c>
      <c r="AG249" s="45">
        <v>0.27083333333333331</v>
      </c>
      <c r="AH249" s="45">
        <v>0.40972222222222227</v>
      </c>
      <c r="AI249" s="45">
        <v>0.54861111111111105</v>
      </c>
      <c r="AJ249" s="45">
        <v>0.6875</v>
      </c>
      <c r="AK249" s="45">
        <v>0.82638888888888884</v>
      </c>
      <c r="AL249" s="45"/>
      <c r="AM249" s="45"/>
      <c r="AN249" s="45"/>
      <c r="AO249" s="45"/>
      <c r="AP249" s="46"/>
      <c r="AQ249" s="80" t="s">
        <v>79</v>
      </c>
      <c r="AR249" s="81"/>
    </row>
    <row r="250" spans="1:45" ht="18.75" customHeight="1">
      <c r="A250" s="19" t="s">
        <v>307</v>
      </c>
      <c r="B250" s="20" t="s">
        <v>289</v>
      </c>
      <c r="C250" s="20">
        <v>45</v>
      </c>
      <c r="D250" s="50">
        <v>420</v>
      </c>
      <c r="E250" s="36" t="s">
        <v>3</v>
      </c>
      <c r="F250" s="51" t="s">
        <v>78</v>
      </c>
      <c r="G250" s="24" t="s">
        <v>78</v>
      </c>
      <c r="H250" s="25" t="s">
        <v>308</v>
      </c>
      <c r="I250" s="24" t="s">
        <v>77</v>
      </c>
      <c r="J250" s="25">
        <v>0.90972222222222221</v>
      </c>
      <c r="K250" s="26">
        <f t="shared" si="6"/>
        <v>10</v>
      </c>
      <c r="L250" s="27"/>
      <c r="M250" s="28"/>
      <c r="N250" s="29"/>
      <c r="O250" s="339"/>
      <c r="P250" s="61">
        <v>0.35416666666666669</v>
      </c>
      <c r="Q250" s="53">
        <v>0.49305555555555558</v>
      </c>
      <c r="R250" s="53">
        <v>0.63194444444444442</v>
      </c>
      <c r="S250" s="53">
        <v>0.77083333333333337</v>
      </c>
      <c r="T250" s="53">
        <v>0.90972222222222221</v>
      </c>
      <c r="U250" s="53"/>
      <c r="V250" s="53"/>
      <c r="W250" s="53"/>
      <c r="X250" s="56"/>
      <c r="Y250" s="56"/>
      <c r="Z250" s="56"/>
      <c r="AA250" s="56"/>
      <c r="AB250" s="56"/>
      <c r="AC250" s="63"/>
      <c r="AD250" s="63"/>
      <c r="AE250" s="58"/>
      <c r="AF250" s="58"/>
      <c r="AG250" s="45">
        <v>0.28472222222222221</v>
      </c>
      <c r="AH250" s="45">
        <v>0.4236111111111111</v>
      </c>
      <c r="AI250" s="45">
        <v>0.5625</v>
      </c>
      <c r="AJ250" s="45">
        <v>0.70138888888888884</v>
      </c>
      <c r="AK250" s="45">
        <v>0.84027777777777779</v>
      </c>
      <c r="AL250" s="45"/>
      <c r="AM250" s="45"/>
      <c r="AN250" s="45"/>
      <c r="AO250" s="45"/>
      <c r="AP250" s="46"/>
      <c r="AQ250" s="46"/>
    </row>
    <row r="251" spans="1:45" ht="18.75" customHeight="1">
      <c r="A251" s="19" t="s">
        <v>285</v>
      </c>
      <c r="B251" s="20" t="s">
        <v>289</v>
      </c>
      <c r="C251" s="20">
        <v>46</v>
      </c>
      <c r="D251" s="19">
        <v>200</v>
      </c>
      <c r="E251" s="74" t="s">
        <v>3</v>
      </c>
      <c r="F251" s="51" t="s">
        <v>309</v>
      </c>
      <c r="G251" s="24" t="s">
        <v>77</v>
      </c>
      <c r="H251" s="25">
        <v>0.27361111111111108</v>
      </c>
      <c r="I251" s="24" t="s">
        <v>310</v>
      </c>
      <c r="J251" s="25">
        <v>0.89861111111111114</v>
      </c>
      <c r="K251" s="26">
        <f t="shared" si="6"/>
        <v>10</v>
      </c>
      <c r="L251" s="27"/>
      <c r="M251" s="28"/>
      <c r="N251" s="29"/>
      <c r="O251" s="339"/>
      <c r="P251" s="61">
        <v>0.27361111111111108</v>
      </c>
      <c r="Q251" s="53">
        <v>0.41250000000000003</v>
      </c>
      <c r="R251" s="53">
        <v>0.55138888888888882</v>
      </c>
      <c r="S251" s="53">
        <v>0.69027777777777777</v>
      </c>
      <c r="T251" s="53">
        <v>0.82916666666666661</v>
      </c>
      <c r="U251" s="65"/>
      <c r="V251" s="77"/>
      <c r="W251" s="56"/>
      <c r="X251" s="56"/>
      <c r="Y251" s="56"/>
      <c r="Z251" s="56"/>
      <c r="AA251" s="56"/>
      <c r="AB251" s="56"/>
      <c r="AC251" s="63"/>
      <c r="AD251" s="63"/>
      <c r="AE251" s="63"/>
      <c r="AF251" s="63"/>
      <c r="AG251" s="45">
        <v>0.3430555555555555</v>
      </c>
      <c r="AH251" s="45">
        <v>0.48194444444444445</v>
      </c>
      <c r="AI251" s="45">
        <v>0.62083333333333335</v>
      </c>
      <c r="AJ251" s="45">
        <v>0.7597222222222223</v>
      </c>
      <c r="AK251" s="45">
        <v>0.89861111111111114</v>
      </c>
      <c r="AL251" s="59"/>
      <c r="AM251" s="45"/>
      <c r="AN251" s="45"/>
      <c r="AO251" s="45"/>
      <c r="AP251" s="101"/>
      <c r="AQ251" s="101"/>
      <c r="AS251" s="91"/>
    </row>
    <row r="252" spans="1:45" ht="18.75" customHeight="1">
      <c r="A252" s="19" t="s">
        <v>285</v>
      </c>
      <c r="B252" s="20" t="s">
        <v>289</v>
      </c>
      <c r="C252" s="20">
        <v>47</v>
      </c>
      <c r="D252" s="19">
        <v>200</v>
      </c>
      <c r="E252" s="74" t="s">
        <v>3</v>
      </c>
      <c r="F252" s="51" t="s">
        <v>309</v>
      </c>
      <c r="G252" s="24" t="s">
        <v>311</v>
      </c>
      <c r="H252" s="25">
        <v>0.25</v>
      </c>
      <c r="I252" s="24" t="s">
        <v>77</v>
      </c>
      <c r="J252" s="25">
        <v>0.875</v>
      </c>
      <c r="K252" s="26">
        <f t="shared" si="6"/>
        <v>10</v>
      </c>
      <c r="L252" s="27"/>
      <c r="M252" s="28"/>
      <c r="N252" s="29"/>
      <c r="O252" s="339"/>
      <c r="P252" s="64">
        <v>0.31944444444444448</v>
      </c>
      <c r="Q252" s="53">
        <v>0.45833333333333331</v>
      </c>
      <c r="R252" s="53">
        <v>0.59722222222222221</v>
      </c>
      <c r="S252" s="53">
        <v>0.73611111111111116</v>
      </c>
      <c r="T252" s="53">
        <v>0.875</v>
      </c>
      <c r="U252" s="53"/>
      <c r="V252" s="77"/>
      <c r="W252" s="247"/>
      <c r="X252" s="247"/>
      <c r="Y252" s="247"/>
      <c r="Z252" s="247"/>
      <c r="AA252" s="247"/>
      <c r="AB252" s="247"/>
      <c r="AC252" s="199"/>
      <c r="AD252" s="199"/>
      <c r="AE252" s="199"/>
      <c r="AF252" s="199"/>
      <c r="AG252" s="59">
        <v>0.25</v>
      </c>
      <c r="AH252" s="45">
        <v>0.3888888888888889</v>
      </c>
      <c r="AI252" s="45">
        <v>0.52777777777777779</v>
      </c>
      <c r="AJ252" s="45">
        <v>0.66666666666666663</v>
      </c>
      <c r="AK252" s="45">
        <v>0.80555555555555547</v>
      </c>
      <c r="AL252" s="45"/>
      <c r="AM252" s="45"/>
      <c r="AN252" s="45"/>
      <c r="AO252" s="45"/>
      <c r="AP252" s="101" t="s">
        <v>312</v>
      </c>
      <c r="AQ252" s="101"/>
      <c r="AS252" s="91"/>
    </row>
    <row r="253" spans="1:45" ht="18.75" customHeight="1">
      <c r="A253" s="19" t="s">
        <v>285</v>
      </c>
      <c r="B253" s="20" t="s">
        <v>289</v>
      </c>
      <c r="C253" s="20">
        <v>48</v>
      </c>
      <c r="D253" s="19">
        <v>508</v>
      </c>
      <c r="E253" s="36" t="s">
        <v>3</v>
      </c>
      <c r="F253" s="51" t="s">
        <v>313</v>
      </c>
      <c r="G253" s="24" t="s">
        <v>3</v>
      </c>
      <c r="H253" s="25">
        <v>0.25347222222222221</v>
      </c>
      <c r="I253" s="24" t="s">
        <v>77</v>
      </c>
      <c r="J253" s="25">
        <v>0.86458333333333337</v>
      </c>
      <c r="K253" s="26">
        <f t="shared" si="6"/>
        <v>9</v>
      </c>
      <c r="L253" s="27"/>
      <c r="M253" s="28"/>
      <c r="N253" s="29"/>
      <c r="O253" s="339"/>
      <c r="P253" s="61">
        <v>0.25347222222222221</v>
      </c>
      <c r="Q253" s="53">
        <v>0.40625</v>
      </c>
      <c r="R253" s="53">
        <v>0.55902777777777779</v>
      </c>
      <c r="S253" s="53">
        <v>0.71180555555555547</v>
      </c>
      <c r="T253" s="53">
        <v>0.86458333333333337</v>
      </c>
      <c r="U253" s="77"/>
      <c r="V253" s="77"/>
      <c r="W253" s="56"/>
      <c r="X253" s="56"/>
      <c r="Y253" s="56"/>
      <c r="Z253" s="56"/>
      <c r="AA253" s="56"/>
      <c r="AB253" s="56"/>
      <c r="AC253" s="63"/>
      <c r="AD253" s="63"/>
      <c r="AE253" s="63"/>
      <c r="AF253" s="63"/>
      <c r="AG253" s="45">
        <v>0.3263888888888889</v>
      </c>
      <c r="AH253" s="45">
        <v>0.47916666666666669</v>
      </c>
      <c r="AI253" s="45">
        <v>0.63194444444444442</v>
      </c>
      <c r="AJ253" s="45">
        <v>0.78472222222222221</v>
      </c>
      <c r="AK253" s="45"/>
      <c r="AL253" s="45"/>
      <c r="AM253" s="45"/>
      <c r="AN253" s="45"/>
      <c r="AO253" s="45"/>
      <c r="AP253" s="101"/>
      <c r="AQ253" s="101"/>
      <c r="AS253" s="91"/>
    </row>
    <row r="254" spans="1:45" ht="18.75" customHeight="1">
      <c r="A254" s="19" t="s">
        <v>285</v>
      </c>
      <c r="B254" s="20" t="s">
        <v>289</v>
      </c>
      <c r="C254" s="20">
        <v>49</v>
      </c>
      <c r="D254" s="19">
        <v>545</v>
      </c>
      <c r="E254" s="36" t="s">
        <v>3</v>
      </c>
      <c r="F254" s="51" t="s">
        <v>280</v>
      </c>
      <c r="G254" s="24" t="s">
        <v>3</v>
      </c>
      <c r="H254" s="25">
        <v>0.27291666666666664</v>
      </c>
      <c r="I254" s="24" t="s">
        <v>77</v>
      </c>
      <c r="J254" s="25">
        <v>0.88541666666666663</v>
      </c>
      <c r="K254" s="26">
        <f t="shared" si="6"/>
        <v>9</v>
      </c>
      <c r="L254" s="27"/>
      <c r="M254" s="28"/>
      <c r="N254" s="29"/>
      <c r="O254" s="339"/>
      <c r="P254" s="61">
        <v>0.27291666666666664</v>
      </c>
      <c r="Q254" s="53">
        <v>0.42569444444444443</v>
      </c>
      <c r="R254" s="53">
        <v>0.57847222222222217</v>
      </c>
      <c r="S254" s="53">
        <v>0.73125000000000007</v>
      </c>
      <c r="T254" s="53">
        <v>0.88541666666666663</v>
      </c>
      <c r="U254" s="77"/>
      <c r="V254" s="77"/>
      <c r="W254" s="56"/>
      <c r="X254" s="56"/>
      <c r="Y254" s="56"/>
      <c r="Z254" s="56"/>
      <c r="AA254" s="56"/>
      <c r="AB254" s="56"/>
      <c r="AC254" s="63"/>
      <c r="AD254" s="63"/>
      <c r="AE254" s="63"/>
      <c r="AF254" s="63"/>
      <c r="AG254" s="45">
        <v>0.34583333333333338</v>
      </c>
      <c r="AH254" s="45">
        <v>0.49861111111111112</v>
      </c>
      <c r="AI254" s="45">
        <v>0.65138888888888891</v>
      </c>
      <c r="AJ254" s="45">
        <v>0.8041666666666667</v>
      </c>
      <c r="AK254" s="45"/>
      <c r="AL254" s="45"/>
      <c r="AM254" s="45"/>
      <c r="AN254" s="45"/>
      <c r="AO254" s="45"/>
      <c r="AP254" s="101"/>
      <c r="AQ254" s="101"/>
      <c r="AS254" s="91"/>
    </row>
    <row r="255" spans="1:45" ht="18.75" customHeight="1">
      <c r="A255" s="19" t="s">
        <v>285</v>
      </c>
      <c r="B255" s="20" t="s">
        <v>289</v>
      </c>
      <c r="C255" s="20">
        <v>50</v>
      </c>
      <c r="D255" s="19">
        <v>536</v>
      </c>
      <c r="E255" s="36" t="s">
        <v>3</v>
      </c>
      <c r="F255" s="51" t="s">
        <v>314</v>
      </c>
      <c r="G255" s="24" t="s">
        <v>3</v>
      </c>
      <c r="H255" s="25">
        <v>0.29166666666666669</v>
      </c>
      <c r="I255" s="24" t="s">
        <v>77</v>
      </c>
      <c r="J255" s="25">
        <v>0.90625</v>
      </c>
      <c r="K255" s="26">
        <f t="shared" si="6"/>
        <v>9</v>
      </c>
      <c r="L255" s="27"/>
      <c r="M255" s="28"/>
      <c r="N255" s="29"/>
      <c r="O255" s="339"/>
      <c r="P255" s="61">
        <v>0.29166666666666669</v>
      </c>
      <c r="Q255" s="53">
        <v>0.44444444444444442</v>
      </c>
      <c r="R255" s="53">
        <v>0.59722222222222221</v>
      </c>
      <c r="S255" s="53">
        <v>0.75</v>
      </c>
      <c r="T255" s="53">
        <v>0.90625</v>
      </c>
      <c r="U255" s="77"/>
      <c r="V255" s="77"/>
      <c r="W255" s="56"/>
      <c r="X255" s="56"/>
      <c r="Y255" s="56"/>
      <c r="Z255" s="56"/>
      <c r="AA255" s="56"/>
      <c r="AB255" s="56"/>
      <c r="AC255" s="63"/>
      <c r="AD255" s="63"/>
      <c r="AE255" s="63"/>
      <c r="AF255" s="63"/>
      <c r="AG255" s="45">
        <v>0.36458333333333331</v>
      </c>
      <c r="AH255" s="45">
        <v>0.51736111111111105</v>
      </c>
      <c r="AI255" s="45">
        <v>0.67013888888888884</v>
      </c>
      <c r="AJ255" s="45">
        <v>0.82291666666666663</v>
      </c>
      <c r="AK255" s="45"/>
      <c r="AL255" s="45"/>
      <c r="AM255" s="45"/>
      <c r="AN255" s="45"/>
      <c r="AO255" s="45"/>
      <c r="AP255" s="101"/>
      <c r="AQ255" s="101"/>
      <c r="AS255" s="91"/>
    </row>
    <row r="256" spans="1:45" ht="18.75" customHeight="1">
      <c r="A256" s="19" t="s">
        <v>285</v>
      </c>
      <c r="B256" s="20" t="s">
        <v>289</v>
      </c>
      <c r="C256" s="20">
        <v>51</v>
      </c>
      <c r="D256" s="19">
        <v>542</v>
      </c>
      <c r="E256" s="36" t="s">
        <v>3</v>
      </c>
      <c r="F256" s="51" t="s">
        <v>315</v>
      </c>
      <c r="G256" s="24" t="s">
        <v>3</v>
      </c>
      <c r="H256" s="25">
        <v>0.31111111111111112</v>
      </c>
      <c r="I256" s="24" t="s">
        <v>3</v>
      </c>
      <c r="J256" s="25">
        <v>0.93055555555555547</v>
      </c>
      <c r="K256" s="26">
        <f t="shared" si="6"/>
        <v>9</v>
      </c>
      <c r="L256" s="27"/>
      <c r="M256" s="28"/>
      <c r="N256" s="29"/>
      <c r="O256" s="339"/>
      <c r="P256" s="61">
        <v>0.31111111111111112</v>
      </c>
      <c r="Q256" s="53">
        <v>0.46388888888888885</v>
      </c>
      <c r="R256" s="53">
        <v>0.6166666666666667</v>
      </c>
      <c r="S256" s="53">
        <v>0.76944444444444438</v>
      </c>
      <c r="T256" s="53">
        <v>0.93055555555555547</v>
      </c>
      <c r="U256" s="77"/>
      <c r="V256" s="77"/>
      <c r="W256" s="56"/>
      <c r="X256" s="56"/>
      <c r="Y256" s="56"/>
      <c r="Z256" s="56"/>
      <c r="AA256" s="56"/>
      <c r="AB256" s="56"/>
      <c r="AC256" s="63"/>
      <c r="AD256" s="63"/>
      <c r="AE256" s="63"/>
      <c r="AF256" s="63"/>
      <c r="AG256" s="45">
        <v>0.3840277777777778</v>
      </c>
      <c r="AH256" s="45">
        <v>0.53680555555555554</v>
      </c>
      <c r="AI256" s="45">
        <v>0.68958333333333333</v>
      </c>
      <c r="AJ256" s="45">
        <v>0.84236111111111101</v>
      </c>
      <c r="AK256" s="45"/>
      <c r="AL256" s="45"/>
      <c r="AM256" s="45"/>
      <c r="AN256" s="45"/>
      <c r="AO256" s="45"/>
      <c r="AP256" s="101"/>
      <c r="AQ256" s="101"/>
      <c r="AS256" s="91"/>
    </row>
    <row r="257" spans="1:45" ht="18.75" customHeight="1">
      <c r="A257" s="19" t="s">
        <v>285</v>
      </c>
      <c r="B257" s="20" t="s">
        <v>289</v>
      </c>
      <c r="C257" s="20">
        <v>52</v>
      </c>
      <c r="D257" s="19">
        <v>545</v>
      </c>
      <c r="E257" s="201" t="s">
        <v>3</v>
      </c>
      <c r="F257" s="51" t="s">
        <v>280</v>
      </c>
      <c r="G257" s="24" t="s">
        <v>316</v>
      </c>
      <c r="H257" s="25">
        <v>0.25694444444444448</v>
      </c>
      <c r="I257" s="24" t="s">
        <v>316</v>
      </c>
      <c r="J257" s="25">
        <v>0.86458333333333337</v>
      </c>
      <c r="K257" s="26">
        <f t="shared" si="6"/>
        <v>9</v>
      </c>
      <c r="L257" s="38" t="s">
        <v>65</v>
      </c>
      <c r="M257" s="39" t="s">
        <v>65</v>
      </c>
      <c r="N257" s="40"/>
      <c r="O257" s="338" t="s">
        <v>65</v>
      </c>
      <c r="P257" s="61">
        <v>0.3298611111111111</v>
      </c>
      <c r="Q257" s="53">
        <v>0.4826388888888889</v>
      </c>
      <c r="R257" s="53">
        <v>0.63541666666666663</v>
      </c>
      <c r="S257" s="53">
        <v>0.78819444444444453</v>
      </c>
      <c r="T257" s="53"/>
      <c r="U257" s="77"/>
      <c r="V257" s="77"/>
      <c r="W257" s="56"/>
      <c r="X257" s="56"/>
      <c r="Y257" s="56"/>
      <c r="Z257" s="56"/>
      <c r="AA257" s="56"/>
      <c r="AB257" s="56"/>
      <c r="AC257" s="63"/>
      <c r="AD257" s="63"/>
      <c r="AE257" s="63"/>
      <c r="AF257" s="63"/>
      <c r="AG257" s="45">
        <v>0.25694444444444448</v>
      </c>
      <c r="AH257" s="45">
        <v>0.40277777777777773</v>
      </c>
      <c r="AI257" s="45">
        <v>0.55555555555555558</v>
      </c>
      <c r="AJ257" s="45">
        <v>0.70833333333333337</v>
      </c>
      <c r="AK257" s="45">
        <v>0.86458333333333337</v>
      </c>
      <c r="AL257" s="45"/>
      <c r="AM257" s="45"/>
      <c r="AN257" s="45"/>
      <c r="AO257" s="45"/>
      <c r="AP257" s="101"/>
      <c r="AQ257" s="101"/>
      <c r="AS257" s="91"/>
    </row>
    <row r="258" spans="1:45" ht="18.75" customHeight="1">
      <c r="A258" s="19" t="s">
        <v>285</v>
      </c>
      <c r="B258" s="20" t="s">
        <v>289</v>
      </c>
      <c r="C258" s="20">
        <v>53</v>
      </c>
      <c r="D258" s="19">
        <v>546</v>
      </c>
      <c r="E258" s="201" t="s">
        <v>3</v>
      </c>
      <c r="F258" s="51" t="s">
        <v>317</v>
      </c>
      <c r="G258" s="24" t="s">
        <v>318</v>
      </c>
      <c r="H258" s="25">
        <v>0.27291666666666664</v>
      </c>
      <c r="I258" s="24" t="s">
        <v>318</v>
      </c>
      <c r="J258" s="25">
        <v>0.88541666666666663</v>
      </c>
      <c r="K258" s="26">
        <f t="shared" si="6"/>
        <v>9</v>
      </c>
      <c r="L258" s="27"/>
      <c r="M258" s="28"/>
      <c r="N258" s="29"/>
      <c r="O258" s="339"/>
      <c r="P258" s="61">
        <v>0.34930555555555554</v>
      </c>
      <c r="Q258" s="53">
        <v>0.50208333333333333</v>
      </c>
      <c r="R258" s="65">
        <v>0.65486111111111112</v>
      </c>
      <c r="S258" s="53">
        <v>0.80763888888888891</v>
      </c>
      <c r="T258" s="53"/>
      <c r="U258" s="77"/>
      <c r="V258" s="77"/>
      <c r="W258" s="56"/>
      <c r="X258" s="56"/>
      <c r="Y258" s="56"/>
      <c r="Z258" s="56"/>
      <c r="AA258" s="56"/>
      <c r="AB258" s="56"/>
      <c r="AC258" s="63"/>
      <c r="AD258" s="63"/>
      <c r="AE258" s="63"/>
      <c r="AF258" s="63"/>
      <c r="AG258" s="68">
        <v>0.27291666666666664</v>
      </c>
      <c r="AH258" s="68">
        <v>0.42222222222222222</v>
      </c>
      <c r="AI258" s="68">
        <v>0.57500000000000007</v>
      </c>
      <c r="AJ258" s="68">
        <v>0.72777777777777775</v>
      </c>
      <c r="AK258" s="45">
        <v>0.88541666666666663</v>
      </c>
      <c r="AL258" s="45"/>
      <c r="AM258" s="45"/>
      <c r="AN258" s="45"/>
      <c r="AO258" s="45"/>
      <c r="AP258" s="101"/>
      <c r="AQ258" s="101"/>
      <c r="AS258" s="91"/>
    </row>
    <row r="259" spans="1:45" ht="18.75" customHeight="1">
      <c r="A259" s="19" t="s">
        <v>285</v>
      </c>
      <c r="B259" s="20" t="s">
        <v>289</v>
      </c>
      <c r="C259" s="20">
        <v>54</v>
      </c>
      <c r="D259" s="19">
        <v>536</v>
      </c>
      <c r="E259" s="36" t="s">
        <v>3</v>
      </c>
      <c r="F259" s="51" t="s">
        <v>314</v>
      </c>
      <c r="G259" s="24" t="s">
        <v>319</v>
      </c>
      <c r="H259" s="25">
        <v>0.29166666666666669</v>
      </c>
      <c r="I259" s="24" t="s">
        <v>319</v>
      </c>
      <c r="J259" s="25">
        <v>0.90625</v>
      </c>
      <c r="K259" s="26">
        <f t="shared" si="6"/>
        <v>9</v>
      </c>
      <c r="L259" s="27"/>
      <c r="M259" s="28"/>
      <c r="N259" s="29"/>
      <c r="O259" s="339"/>
      <c r="P259" s="61">
        <v>0.36805555555555558</v>
      </c>
      <c r="Q259" s="53">
        <v>0.52083333333333337</v>
      </c>
      <c r="R259" s="53">
        <v>0.67361111111111116</v>
      </c>
      <c r="S259" s="53">
        <v>0.82638888888888884</v>
      </c>
      <c r="T259" s="77"/>
      <c r="U259" s="77"/>
      <c r="V259" s="77"/>
      <c r="W259" s="56"/>
      <c r="X259" s="56"/>
      <c r="Y259" s="56"/>
      <c r="Z259" s="56"/>
      <c r="AA259" s="56"/>
      <c r="AB259" s="56"/>
      <c r="AC259" s="63"/>
      <c r="AD259" s="63"/>
      <c r="AE259" s="63"/>
      <c r="AF259" s="63"/>
      <c r="AG259" s="45">
        <v>0.29166666666666669</v>
      </c>
      <c r="AH259" s="45">
        <v>0.44097222222222227</v>
      </c>
      <c r="AI259" s="45">
        <v>0.59375</v>
      </c>
      <c r="AJ259" s="45">
        <v>0.74652777777777779</v>
      </c>
      <c r="AK259" s="45">
        <v>0.90625</v>
      </c>
      <c r="AL259" s="45"/>
      <c r="AM259" s="45"/>
      <c r="AN259" s="45"/>
      <c r="AO259" s="45"/>
      <c r="AP259" s="101"/>
      <c r="AQ259" s="101"/>
      <c r="AS259" s="91"/>
    </row>
    <row r="260" spans="1:45" ht="18.75" customHeight="1">
      <c r="A260" s="19" t="s">
        <v>285</v>
      </c>
      <c r="B260" s="20" t="s">
        <v>289</v>
      </c>
      <c r="C260" s="20">
        <v>55</v>
      </c>
      <c r="D260" s="19">
        <v>545</v>
      </c>
      <c r="E260" s="36" t="s">
        <v>3</v>
      </c>
      <c r="F260" s="51" t="s">
        <v>280</v>
      </c>
      <c r="G260" s="24" t="s">
        <v>316</v>
      </c>
      <c r="H260" s="25">
        <v>0.31111111111111112</v>
      </c>
      <c r="I260" s="24" t="s">
        <v>316</v>
      </c>
      <c r="J260" s="25">
        <v>0.93055555555555547</v>
      </c>
      <c r="K260" s="26">
        <f t="shared" si="6"/>
        <v>9</v>
      </c>
      <c r="L260" s="38"/>
      <c r="M260" s="39"/>
      <c r="N260" s="40"/>
      <c r="O260" s="338"/>
      <c r="P260" s="61">
        <v>0.38750000000000001</v>
      </c>
      <c r="Q260" s="53">
        <v>0.54027777777777775</v>
      </c>
      <c r="R260" s="53">
        <v>0.69305555555555554</v>
      </c>
      <c r="S260" s="53">
        <v>0.84583333333333333</v>
      </c>
      <c r="T260" s="77"/>
      <c r="U260" s="77"/>
      <c r="V260" s="77"/>
      <c r="W260" s="56"/>
      <c r="X260" s="56"/>
      <c r="Y260" s="56"/>
      <c r="Z260" s="56"/>
      <c r="AA260" s="56"/>
      <c r="AB260" s="56"/>
      <c r="AC260" s="63"/>
      <c r="AD260" s="63"/>
      <c r="AE260" s="63"/>
      <c r="AF260" s="63"/>
      <c r="AG260" s="45">
        <v>0.31111111111111112</v>
      </c>
      <c r="AH260" s="45">
        <v>0.4604166666666667</v>
      </c>
      <c r="AI260" s="45">
        <v>0.61319444444444449</v>
      </c>
      <c r="AJ260" s="45">
        <v>0.76597222222222217</v>
      </c>
      <c r="AK260" s="45">
        <v>0.93055555555555547</v>
      </c>
      <c r="AL260" s="45"/>
      <c r="AM260" s="45"/>
      <c r="AN260" s="45"/>
      <c r="AO260" s="45"/>
      <c r="AP260" s="101"/>
      <c r="AQ260" s="101"/>
      <c r="AS260" s="91"/>
    </row>
    <row r="261" spans="1:45" ht="18.75" customHeight="1">
      <c r="A261" s="19" t="s">
        <v>285</v>
      </c>
      <c r="B261" s="20" t="s">
        <v>289</v>
      </c>
      <c r="C261" s="20">
        <v>56</v>
      </c>
      <c r="D261" s="19">
        <v>54</v>
      </c>
      <c r="E261" s="36" t="s">
        <v>3</v>
      </c>
      <c r="F261" s="51" t="s">
        <v>320</v>
      </c>
      <c r="G261" s="24" t="s">
        <v>3</v>
      </c>
      <c r="H261" s="25">
        <v>0.2673611111111111</v>
      </c>
      <c r="I261" s="24" t="s">
        <v>321</v>
      </c>
      <c r="J261" s="25">
        <v>0.85763888888888884</v>
      </c>
      <c r="K261" s="26">
        <f t="shared" si="6"/>
        <v>10</v>
      </c>
      <c r="L261" s="27"/>
      <c r="M261" s="28"/>
      <c r="N261" s="29"/>
      <c r="O261" s="339"/>
      <c r="P261" s="61">
        <v>0.2673611111111111</v>
      </c>
      <c r="Q261" s="53">
        <v>0.39930555555555558</v>
      </c>
      <c r="R261" s="53">
        <v>0.53125</v>
      </c>
      <c r="S261" s="53">
        <v>0.66319444444444442</v>
      </c>
      <c r="T261" s="53">
        <v>0.79513888888888884</v>
      </c>
      <c r="U261" s="53"/>
      <c r="V261" s="248"/>
      <c r="W261" s="56"/>
      <c r="X261" s="56"/>
      <c r="Y261" s="56"/>
      <c r="Z261" s="56"/>
      <c r="AA261" s="56"/>
      <c r="AB261" s="56"/>
      <c r="AC261" s="63"/>
      <c r="AD261" s="67"/>
      <c r="AE261" s="67"/>
      <c r="AF261" s="67"/>
      <c r="AG261" s="45">
        <v>0.3263888888888889</v>
      </c>
      <c r="AH261" s="45">
        <v>0.46180555555555558</v>
      </c>
      <c r="AI261" s="45">
        <v>0.59375</v>
      </c>
      <c r="AJ261" s="45">
        <v>0.72569444444444453</v>
      </c>
      <c r="AK261" s="45">
        <v>0.85763888888888884</v>
      </c>
      <c r="AL261" s="45"/>
      <c r="AM261" s="45"/>
      <c r="AN261" s="45"/>
      <c r="AO261" s="45"/>
      <c r="AP261" s="101"/>
      <c r="AQ261" s="101"/>
      <c r="AS261" s="91"/>
    </row>
    <row r="262" spans="1:45" ht="18.75" customHeight="1">
      <c r="A262" s="19" t="s">
        <v>285</v>
      </c>
      <c r="B262" s="20" t="s">
        <v>289</v>
      </c>
      <c r="C262" s="20">
        <v>57</v>
      </c>
      <c r="D262" s="19">
        <v>57</v>
      </c>
      <c r="E262" s="36" t="s">
        <v>3</v>
      </c>
      <c r="F262" s="51" t="s">
        <v>322</v>
      </c>
      <c r="G262" s="24" t="s">
        <v>3</v>
      </c>
      <c r="H262" s="25">
        <v>0.28402777777777777</v>
      </c>
      <c r="I262" s="24" t="s">
        <v>323</v>
      </c>
      <c r="J262" s="25">
        <v>0.875</v>
      </c>
      <c r="K262" s="26">
        <f t="shared" si="6"/>
        <v>10</v>
      </c>
      <c r="L262" s="27"/>
      <c r="M262" s="28"/>
      <c r="N262" s="29"/>
      <c r="O262" s="339"/>
      <c r="P262" s="61">
        <v>0.28402777777777777</v>
      </c>
      <c r="Q262" s="53">
        <v>0.41597222222222219</v>
      </c>
      <c r="R262" s="53">
        <v>0.54791666666666672</v>
      </c>
      <c r="S262" s="53">
        <v>0.67986111111111114</v>
      </c>
      <c r="T262" s="53">
        <v>0.8125</v>
      </c>
      <c r="U262" s="53"/>
      <c r="V262" s="248"/>
      <c r="W262" s="56"/>
      <c r="X262" s="56"/>
      <c r="Y262" s="56"/>
      <c r="Z262" s="56"/>
      <c r="AA262" s="56"/>
      <c r="AB262" s="56"/>
      <c r="AC262" s="63"/>
      <c r="AD262" s="67"/>
      <c r="AE262" s="67"/>
      <c r="AF262" s="67"/>
      <c r="AG262" s="45">
        <v>0.34652777777777777</v>
      </c>
      <c r="AH262" s="45">
        <v>0.47847222222222219</v>
      </c>
      <c r="AI262" s="45">
        <v>0.61041666666666672</v>
      </c>
      <c r="AJ262" s="45">
        <v>0.74236111111111114</v>
      </c>
      <c r="AK262" s="45">
        <v>0.875</v>
      </c>
      <c r="AL262" s="45"/>
      <c r="AM262" s="45"/>
      <c r="AN262" s="45"/>
      <c r="AO262" s="45"/>
      <c r="AP262" s="101"/>
      <c r="AQ262" s="101"/>
      <c r="AS262" s="91"/>
    </row>
    <row r="263" spans="1:45" ht="18.75" customHeight="1">
      <c r="A263" s="19" t="s">
        <v>285</v>
      </c>
      <c r="B263" s="20" t="s">
        <v>289</v>
      </c>
      <c r="C263" s="20">
        <v>58</v>
      </c>
      <c r="D263" s="19">
        <v>55</v>
      </c>
      <c r="E263" s="36" t="s">
        <v>3</v>
      </c>
      <c r="F263" s="51" t="s">
        <v>324</v>
      </c>
      <c r="G263" s="24" t="s">
        <v>3</v>
      </c>
      <c r="H263" s="25">
        <v>0.30069444444444443</v>
      </c>
      <c r="I263" s="24" t="s">
        <v>321</v>
      </c>
      <c r="J263" s="25">
        <v>0.89930555555555547</v>
      </c>
      <c r="K263" s="26">
        <f t="shared" ref="K263:K327" si="7">SUBTOTAL(2,P263:AB263,AG263:AO263)</f>
        <v>10</v>
      </c>
      <c r="L263" s="27"/>
      <c r="M263" s="28"/>
      <c r="N263" s="29"/>
      <c r="O263" s="339"/>
      <c r="P263" s="61">
        <v>0.30069444444444443</v>
      </c>
      <c r="Q263" s="53">
        <v>0.43263888888888885</v>
      </c>
      <c r="R263" s="53">
        <v>0.56458333333333333</v>
      </c>
      <c r="S263" s="53">
        <v>0.69652777777777775</v>
      </c>
      <c r="T263" s="55">
        <v>0.82986111111111116</v>
      </c>
      <c r="U263" s="53"/>
      <c r="V263" s="248"/>
      <c r="W263" s="56"/>
      <c r="X263" s="56"/>
      <c r="Y263" s="56"/>
      <c r="Z263" s="56"/>
      <c r="AA263" s="56"/>
      <c r="AB263" s="56"/>
      <c r="AC263" s="63" t="s">
        <v>325</v>
      </c>
      <c r="AD263" s="67"/>
      <c r="AE263" s="67"/>
      <c r="AF263" s="67"/>
      <c r="AG263" s="45">
        <v>0.36319444444444443</v>
      </c>
      <c r="AH263" s="45">
        <v>0.49513888888888885</v>
      </c>
      <c r="AI263" s="45">
        <v>0.62708333333333333</v>
      </c>
      <c r="AJ263" s="45">
        <v>0.75902777777777775</v>
      </c>
      <c r="AK263" s="59">
        <v>0.89930555555555547</v>
      </c>
      <c r="AL263" s="45"/>
      <c r="AM263" s="45"/>
      <c r="AN263" s="45"/>
      <c r="AO263" s="45"/>
      <c r="AP263" s="101" t="s">
        <v>326</v>
      </c>
      <c r="AQ263" s="101"/>
      <c r="AS263" s="91"/>
    </row>
    <row r="264" spans="1:45" ht="18.75" customHeight="1">
      <c r="A264" s="19" t="s">
        <v>285</v>
      </c>
      <c r="B264" s="20" t="s">
        <v>289</v>
      </c>
      <c r="C264" s="20">
        <v>59</v>
      </c>
      <c r="D264" s="19">
        <v>58</v>
      </c>
      <c r="E264" s="36" t="s">
        <v>3</v>
      </c>
      <c r="F264" s="51" t="s">
        <v>327</v>
      </c>
      <c r="G264" s="24" t="s">
        <v>3</v>
      </c>
      <c r="H264" s="25">
        <v>0.31666666666666665</v>
      </c>
      <c r="I264" s="24" t="s">
        <v>328</v>
      </c>
      <c r="J264" s="25">
        <v>0.91666666666666663</v>
      </c>
      <c r="K264" s="26">
        <f t="shared" si="7"/>
        <v>10</v>
      </c>
      <c r="L264" s="180"/>
      <c r="M264" s="181"/>
      <c r="N264" s="182"/>
      <c r="O264" s="342"/>
      <c r="P264" s="52">
        <v>0.31666666666666665</v>
      </c>
      <c r="Q264" s="53">
        <v>0.44861111111111113</v>
      </c>
      <c r="R264" s="55">
        <v>0.5805555555555556</v>
      </c>
      <c r="S264" s="53">
        <v>0.71250000000000002</v>
      </c>
      <c r="T264" s="55">
        <v>0.84722222222222221</v>
      </c>
      <c r="U264" s="53"/>
      <c r="V264" s="248"/>
      <c r="W264" s="56"/>
      <c r="X264" s="56"/>
      <c r="Y264" s="56"/>
      <c r="Z264" s="56"/>
      <c r="AA264" s="56"/>
      <c r="AB264" s="56"/>
      <c r="AC264" s="63" t="s">
        <v>329</v>
      </c>
      <c r="AD264" s="67"/>
      <c r="AE264" s="67"/>
      <c r="AF264" s="67"/>
      <c r="AG264" s="59">
        <v>0.37916666666666665</v>
      </c>
      <c r="AH264" s="45">
        <v>0.51111111111111118</v>
      </c>
      <c r="AI264" s="59">
        <v>0.6430555555555556</v>
      </c>
      <c r="AJ264" s="45">
        <v>0.77500000000000002</v>
      </c>
      <c r="AK264" s="59">
        <v>0.91666666666666663</v>
      </c>
      <c r="AL264" s="45"/>
      <c r="AM264" s="45"/>
      <c r="AN264" s="45"/>
      <c r="AO264" s="45"/>
      <c r="AP264" s="101" t="s">
        <v>330</v>
      </c>
      <c r="AQ264" s="101"/>
      <c r="AS264" s="91"/>
    </row>
    <row r="265" spans="1:45" ht="18.75" customHeight="1">
      <c r="A265" s="19" t="s">
        <v>285</v>
      </c>
      <c r="B265" s="20" t="s">
        <v>289</v>
      </c>
      <c r="C265" s="20">
        <v>60</v>
      </c>
      <c r="D265" s="19">
        <v>54</v>
      </c>
      <c r="E265" s="36" t="s">
        <v>3</v>
      </c>
      <c r="F265" s="51" t="s">
        <v>320</v>
      </c>
      <c r="G265" s="24" t="s">
        <v>321</v>
      </c>
      <c r="H265" s="25">
        <v>0.25694444444444448</v>
      </c>
      <c r="I265" s="24" t="s">
        <v>77</v>
      </c>
      <c r="J265" s="25">
        <v>0.86458333333333337</v>
      </c>
      <c r="K265" s="26">
        <f t="shared" si="7"/>
        <v>10</v>
      </c>
      <c r="L265" s="27"/>
      <c r="M265" s="28"/>
      <c r="N265" s="29"/>
      <c r="O265" s="339"/>
      <c r="P265" s="61">
        <v>0.33333333333333331</v>
      </c>
      <c r="Q265" s="53">
        <v>0.46527777777777773</v>
      </c>
      <c r="R265" s="53">
        <v>0.59722222222222221</v>
      </c>
      <c r="S265" s="53">
        <v>0.72916666666666663</v>
      </c>
      <c r="T265" s="53">
        <v>0.86458333333333337</v>
      </c>
      <c r="U265" s="77"/>
      <c r="V265" s="77"/>
      <c r="W265" s="56"/>
      <c r="X265" s="56"/>
      <c r="Y265" s="56"/>
      <c r="Z265" s="56"/>
      <c r="AA265" s="56"/>
      <c r="AB265" s="56"/>
      <c r="AC265" s="63"/>
      <c r="AD265" s="63"/>
      <c r="AE265" s="63"/>
      <c r="AF265" s="63"/>
      <c r="AG265" s="45">
        <v>0.25694444444444448</v>
      </c>
      <c r="AH265" s="45">
        <v>0.39583333333333331</v>
      </c>
      <c r="AI265" s="45">
        <v>0.52777777777777779</v>
      </c>
      <c r="AJ265" s="45">
        <v>0.65972222222222221</v>
      </c>
      <c r="AK265" s="45">
        <v>0.79166666666666663</v>
      </c>
      <c r="AL265" s="45"/>
      <c r="AM265" s="45"/>
      <c r="AN265" s="45"/>
      <c r="AO265" s="45"/>
      <c r="AP265" s="101"/>
      <c r="AQ265" s="101"/>
      <c r="AS265" s="91"/>
    </row>
    <row r="266" spans="1:45" ht="18.75" customHeight="1">
      <c r="A266" s="19" t="s">
        <v>285</v>
      </c>
      <c r="B266" s="20" t="s">
        <v>289</v>
      </c>
      <c r="C266" s="20">
        <v>61</v>
      </c>
      <c r="D266" s="19">
        <v>56</v>
      </c>
      <c r="E266" s="201" t="s">
        <v>3</v>
      </c>
      <c r="F266" s="51" t="s">
        <v>331</v>
      </c>
      <c r="G266" s="24" t="s">
        <v>332</v>
      </c>
      <c r="H266" s="25">
        <v>0.28055555555555556</v>
      </c>
      <c r="I266" s="24" t="s">
        <v>3</v>
      </c>
      <c r="J266" s="25">
        <v>0.88194444444444453</v>
      </c>
      <c r="K266" s="26">
        <f t="shared" si="7"/>
        <v>10</v>
      </c>
      <c r="L266" s="180"/>
      <c r="M266" s="181"/>
      <c r="N266" s="182"/>
      <c r="O266" s="342"/>
      <c r="P266" s="61">
        <v>0.35000000000000003</v>
      </c>
      <c r="Q266" s="53">
        <v>0.48194444444444445</v>
      </c>
      <c r="R266" s="53">
        <v>0.61388888888888882</v>
      </c>
      <c r="S266" s="53">
        <v>0.74583333333333324</v>
      </c>
      <c r="T266" s="55">
        <v>0.88194444444444453</v>
      </c>
      <c r="U266" s="77"/>
      <c r="V266" s="77"/>
      <c r="W266" s="56"/>
      <c r="X266" s="56"/>
      <c r="Y266" s="56"/>
      <c r="Z266" s="56"/>
      <c r="AA266" s="56"/>
      <c r="AB266" s="56"/>
      <c r="AC266" s="63" t="s">
        <v>333</v>
      </c>
      <c r="AD266" s="63"/>
      <c r="AE266" s="63"/>
      <c r="AF266" s="63"/>
      <c r="AG266" s="59">
        <v>0.28055555555555556</v>
      </c>
      <c r="AH266" s="45">
        <v>0.41250000000000003</v>
      </c>
      <c r="AI266" s="45">
        <v>0.5444444444444444</v>
      </c>
      <c r="AJ266" s="45">
        <v>0.67638888888888893</v>
      </c>
      <c r="AK266" s="45">
        <v>0.80833333333333324</v>
      </c>
      <c r="AL266" s="45"/>
      <c r="AM266" s="45"/>
      <c r="AN266" s="45"/>
      <c r="AO266" s="45"/>
      <c r="AP266" s="101" t="s">
        <v>334</v>
      </c>
      <c r="AQ266" s="101"/>
      <c r="AS266" s="91"/>
    </row>
    <row r="267" spans="1:45" ht="18.75" customHeight="1">
      <c r="A267" s="19" t="s">
        <v>285</v>
      </c>
      <c r="B267" s="20" t="s">
        <v>289</v>
      </c>
      <c r="C267" s="20">
        <v>62</v>
      </c>
      <c r="D267" s="19">
        <v>55</v>
      </c>
      <c r="E267" s="201" t="s">
        <v>3</v>
      </c>
      <c r="F267" s="51" t="s">
        <v>324</v>
      </c>
      <c r="G267" s="24" t="s">
        <v>335</v>
      </c>
      <c r="H267" s="25">
        <v>0.29722222222222222</v>
      </c>
      <c r="I267" s="24" t="s">
        <v>3</v>
      </c>
      <c r="J267" s="25">
        <v>0.89930555555555547</v>
      </c>
      <c r="K267" s="26">
        <f t="shared" si="7"/>
        <v>10</v>
      </c>
      <c r="L267" s="27"/>
      <c r="M267" s="28"/>
      <c r="N267" s="29"/>
      <c r="O267" s="339"/>
      <c r="P267" s="61">
        <v>0.3666666666666667</v>
      </c>
      <c r="Q267" s="53">
        <v>0.49861111111111112</v>
      </c>
      <c r="R267" s="53">
        <v>0.63055555555555554</v>
      </c>
      <c r="S267" s="53">
        <v>0.76250000000000007</v>
      </c>
      <c r="T267" s="55">
        <v>0.89930555555555547</v>
      </c>
      <c r="U267" s="77"/>
      <c r="V267" s="77"/>
      <c r="W267" s="56"/>
      <c r="X267" s="56"/>
      <c r="Y267" s="56"/>
      <c r="Z267" s="56"/>
      <c r="AA267" s="56"/>
      <c r="AB267" s="56"/>
      <c r="AC267" s="63" t="s">
        <v>336</v>
      </c>
      <c r="AD267" s="63"/>
      <c r="AE267" s="63"/>
      <c r="AF267" s="63"/>
      <c r="AG267" s="45">
        <v>0.29722222222222222</v>
      </c>
      <c r="AH267" s="45">
        <v>0.4291666666666667</v>
      </c>
      <c r="AI267" s="45">
        <v>0.56111111111111112</v>
      </c>
      <c r="AJ267" s="45">
        <v>0.69305555555555554</v>
      </c>
      <c r="AK267" s="45">
        <v>0.82500000000000007</v>
      </c>
      <c r="AL267" s="45"/>
      <c r="AM267" s="45"/>
      <c r="AN267" s="45"/>
      <c r="AO267" s="45"/>
      <c r="AP267" s="101"/>
      <c r="AQ267" s="101"/>
    </row>
    <row r="268" spans="1:45" ht="18.75" customHeight="1">
      <c r="A268" s="19" t="s">
        <v>285</v>
      </c>
      <c r="B268" s="20" t="s">
        <v>289</v>
      </c>
      <c r="C268" s="20">
        <v>63</v>
      </c>
      <c r="D268" s="19">
        <v>58</v>
      </c>
      <c r="E268" s="201" t="s">
        <v>3</v>
      </c>
      <c r="F268" s="51" t="s">
        <v>337</v>
      </c>
      <c r="G268" s="24" t="s">
        <v>338</v>
      </c>
      <c r="H268" s="25">
        <v>0.31319444444444444</v>
      </c>
      <c r="I268" s="24" t="s">
        <v>3</v>
      </c>
      <c r="J268" s="25">
        <v>0.92361111111111116</v>
      </c>
      <c r="K268" s="26">
        <f t="shared" si="7"/>
        <v>10</v>
      </c>
      <c r="L268" s="27"/>
      <c r="M268" s="28"/>
      <c r="N268" s="29"/>
      <c r="O268" s="339"/>
      <c r="P268" s="61">
        <v>0.38263888888888892</v>
      </c>
      <c r="Q268" s="53">
        <v>0.51458333333333328</v>
      </c>
      <c r="R268" s="53">
        <v>0.64652777777777781</v>
      </c>
      <c r="S268" s="53">
        <v>0.77847222222222223</v>
      </c>
      <c r="T268" s="53">
        <v>0.92361111111111116</v>
      </c>
      <c r="U268" s="77"/>
      <c r="V268" s="77"/>
      <c r="W268" s="56"/>
      <c r="X268" s="56"/>
      <c r="Y268" s="56"/>
      <c r="Z268" s="56"/>
      <c r="AA268" s="56"/>
      <c r="AB268" s="56"/>
      <c r="AC268" s="63"/>
      <c r="AD268" s="63"/>
      <c r="AE268" s="63"/>
      <c r="AF268" s="63"/>
      <c r="AG268" s="45">
        <v>0.31319444444444444</v>
      </c>
      <c r="AH268" s="45">
        <v>0.44513888888888892</v>
      </c>
      <c r="AI268" s="45">
        <v>0.57708333333333328</v>
      </c>
      <c r="AJ268" s="45">
        <v>0.7090277777777777</v>
      </c>
      <c r="AK268" s="45">
        <v>0.84375</v>
      </c>
      <c r="AL268" s="45"/>
      <c r="AM268" s="45"/>
      <c r="AN268" s="45"/>
      <c r="AO268" s="45"/>
      <c r="AP268" s="101"/>
      <c r="AQ268" s="101"/>
    </row>
    <row r="269" spans="1:45" ht="18.75" customHeight="1">
      <c r="A269" s="19" t="s">
        <v>285</v>
      </c>
      <c r="B269" s="20" t="s">
        <v>289</v>
      </c>
      <c r="C269" s="20">
        <v>64</v>
      </c>
      <c r="D269" s="249" t="s">
        <v>339</v>
      </c>
      <c r="E269" s="36" t="s">
        <v>11</v>
      </c>
      <c r="F269" s="108" t="s">
        <v>11</v>
      </c>
      <c r="G269" s="24" t="s">
        <v>11</v>
      </c>
      <c r="H269" s="25">
        <v>0.25347222222222221</v>
      </c>
      <c r="I269" s="72" t="s">
        <v>11</v>
      </c>
      <c r="J269" s="25">
        <v>0.87152777777777779</v>
      </c>
      <c r="K269" s="26">
        <f t="shared" si="7"/>
        <v>8</v>
      </c>
      <c r="L269" s="180"/>
      <c r="M269" s="181"/>
      <c r="N269" s="182"/>
      <c r="O269" s="342"/>
      <c r="P269" s="109">
        <v>0.25347222222222221</v>
      </c>
      <c r="Q269" s="110">
        <v>0.33680555555555558</v>
      </c>
      <c r="R269" s="110">
        <v>0.4201388888888889</v>
      </c>
      <c r="S269" s="110">
        <v>0.50486111111111109</v>
      </c>
      <c r="T269" s="110">
        <v>0.59930555555555554</v>
      </c>
      <c r="U269" s="110">
        <v>0.69374999999999998</v>
      </c>
      <c r="V269" s="110">
        <v>0.78611111111111109</v>
      </c>
      <c r="W269" s="110">
        <v>0.87152777777777779</v>
      </c>
      <c r="X269" s="111"/>
      <c r="Y269" s="110"/>
      <c r="Z269" s="110"/>
      <c r="AA269" s="110"/>
      <c r="AB269" s="110"/>
      <c r="AC269" s="119"/>
      <c r="AD269" s="119"/>
      <c r="AE269" s="119"/>
      <c r="AF269" s="119"/>
      <c r="AG269" s="45"/>
      <c r="AH269" s="45"/>
      <c r="AI269" s="45"/>
      <c r="AJ269" s="45"/>
      <c r="AK269" s="45"/>
      <c r="AL269" s="45"/>
      <c r="AM269" s="45"/>
      <c r="AN269" s="45"/>
      <c r="AO269" s="45"/>
      <c r="AP269" s="46"/>
      <c r="AQ269" s="46"/>
    </row>
    <row r="270" spans="1:45" ht="18.75" customHeight="1">
      <c r="A270" s="19" t="s">
        <v>285</v>
      </c>
      <c r="B270" s="20" t="s">
        <v>289</v>
      </c>
      <c r="C270" s="20">
        <v>65</v>
      </c>
      <c r="D270" s="249" t="s">
        <v>339</v>
      </c>
      <c r="E270" s="36" t="s">
        <v>11</v>
      </c>
      <c r="F270" s="108" t="s">
        <v>11</v>
      </c>
      <c r="G270" s="24" t="s">
        <v>11</v>
      </c>
      <c r="H270" s="25">
        <v>0.2638888888888889</v>
      </c>
      <c r="I270" s="72" t="s">
        <v>11</v>
      </c>
      <c r="J270" s="25">
        <v>0.88194444444444453</v>
      </c>
      <c r="K270" s="26">
        <f t="shared" si="7"/>
        <v>8</v>
      </c>
      <c r="L270" s="38"/>
      <c r="M270" s="39" t="s">
        <v>65</v>
      </c>
      <c r="N270" s="40"/>
      <c r="O270" s="338" t="s">
        <v>65</v>
      </c>
      <c r="P270" s="109">
        <v>0.2638888888888889</v>
      </c>
      <c r="Q270" s="110">
        <v>0.34722222222222227</v>
      </c>
      <c r="R270" s="110">
        <v>0.43055555555555558</v>
      </c>
      <c r="S270" s="110">
        <v>0.51666666666666672</v>
      </c>
      <c r="T270" s="110">
        <v>0.61111111111111105</v>
      </c>
      <c r="U270" s="110">
        <v>0.7055555555555556</v>
      </c>
      <c r="V270" s="110">
        <v>0.79722222222222217</v>
      </c>
      <c r="W270" s="110">
        <v>0.88194444444444453</v>
      </c>
      <c r="X270" s="111"/>
      <c r="Y270" s="110"/>
      <c r="Z270" s="110"/>
      <c r="AA270" s="110"/>
      <c r="AB270" s="110"/>
      <c r="AC270" s="119"/>
      <c r="AD270" s="119"/>
      <c r="AE270" s="119"/>
      <c r="AF270" s="119"/>
      <c r="AG270" s="45"/>
      <c r="AH270" s="45"/>
      <c r="AI270" s="45"/>
      <c r="AJ270" s="45"/>
      <c r="AK270" s="45"/>
      <c r="AL270" s="45"/>
      <c r="AM270" s="45"/>
      <c r="AN270" s="45"/>
      <c r="AO270" s="45"/>
      <c r="AP270" s="46"/>
      <c r="AQ270" s="46"/>
    </row>
    <row r="271" spans="1:45" ht="18.75" customHeight="1">
      <c r="A271" s="19" t="s">
        <v>285</v>
      </c>
      <c r="B271" s="20" t="s">
        <v>289</v>
      </c>
      <c r="C271" s="20">
        <v>66</v>
      </c>
      <c r="D271" s="249" t="s">
        <v>339</v>
      </c>
      <c r="E271" s="36" t="s">
        <v>11</v>
      </c>
      <c r="F271" s="108" t="s">
        <v>11</v>
      </c>
      <c r="G271" s="24" t="s">
        <v>11</v>
      </c>
      <c r="H271" s="25">
        <v>0.27430555555555602</v>
      </c>
      <c r="I271" s="72" t="s">
        <v>11</v>
      </c>
      <c r="J271" s="25">
        <v>0.89236111111111116</v>
      </c>
      <c r="K271" s="26">
        <f t="shared" si="7"/>
        <v>8</v>
      </c>
      <c r="L271" s="47"/>
      <c r="M271" s="48"/>
      <c r="N271" s="49"/>
      <c r="O271" s="340"/>
      <c r="P271" s="109">
        <v>0.27430555555555552</v>
      </c>
      <c r="Q271" s="110">
        <v>0.3576388888888889</v>
      </c>
      <c r="R271" s="110">
        <v>0.44097222222222227</v>
      </c>
      <c r="S271" s="110">
        <v>0.52847222222222223</v>
      </c>
      <c r="T271" s="110">
        <v>0.62291666666666667</v>
      </c>
      <c r="U271" s="110">
        <v>0.71805555555555556</v>
      </c>
      <c r="V271" s="110">
        <v>0.80833333333333324</v>
      </c>
      <c r="W271" s="110">
        <v>0.89236111111111116</v>
      </c>
      <c r="X271" s="111"/>
      <c r="Y271" s="110"/>
      <c r="Z271" s="110"/>
      <c r="AA271" s="110"/>
      <c r="AB271" s="110"/>
      <c r="AC271" s="119"/>
      <c r="AD271" s="119"/>
      <c r="AE271" s="119"/>
      <c r="AF271" s="119"/>
      <c r="AG271" s="45"/>
      <c r="AH271" s="45"/>
      <c r="AI271" s="45"/>
      <c r="AJ271" s="45"/>
      <c r="AK271" s="45"/>
      <c r="AL271" s="45"/>
      <c r="AM271" s="45"/>
      <c r="AN271" s="45"/>
      <c r="AO271" s="45"/>
      <c r="AP271" s="46"/>
      <c r="AQ271" s="46"/>
    </row>
    <row r="272" spans="1:45" ht="18.75" customHeight="1">
      <c r="A272" s="19" t="s">
        <v>285</v>
      </c>
      <c r="B272" s="20" t="s">
        <v>289</v>
      </c>
      <c r="C272" s="20">
        <v>67</v>
      </c>
      <c r="D272" s="249" t="s">
        <v>339</v>
      </c>
      <c r="E272" s="36" t="s">
        <v>11</v>
      </c>
      <c r="F272" s="108" t="s">
        <v>11</v>
      </c>
      <c r="G272" s="24" t="s">
        <v>11</v>
      </c>
      <c r="H272" s="25">
        <v>0.28472222222222199</v>
      </c>
      <c r="I272" s="72" t="s">
        <v>11</v>
      </c>
      <c r="J272" s="25">
        <v>0.90277777777777779</v>
      </c>
      <c r="K272" s="26">
        <f t="shared" si="7"/>
        <v>8</v>
      </c>
      <c r="L272" s="38"/>
      <c r="M272" s="39"/>
      <c r="N272" s="40"/>
      <c r="O272" s="338"/>
      <c r="P272" s="109">
        <v>0.28472222222222221</v>
      </c>
      <c r="Q272" s="110">
        <v>0.36805555555555558</v>
      </c>
      <c r="R272" s="110">
        <v>0.4513888888888889</v>
      </c>
      <c r="S272" s="110">
        <v>0.54027777777777775</v>
      </c>
      <c r="T272" s="110">
        <v>0.63472222222222219</v>
      </c>
      <c r="U272" s="110">
        <v>0.72986111111111107</v>
      </c>
      <c r="V272" s="110">
        <v>0.81944444444444453</v>
      </c>
      <c r="W272" s="110">
        <v>0.90277777777777779</v>
      </c>
      <c r="X272" s="112"/>
      <c r="Y272" s="110"/>
      <c r="Z272" s="110"/>
      <c r="AA272" s="110"/>
      <c r="AB272" s="110"/>
      <c r="AC272" s="119"/>
      <c r="AD272" s="120"/>
      <c r="AE272" s="120"/>
      <c r="AF272" s="120"/>
      <c r="AG272" s="45"/>
      <c r="AH272" s="45"/>
      <c r="AI272" s="45"/>
      <c r="AJ272" s="45"/>
      <c r="AK272" s="45"/>
      <c r="AL272" s="45"/>
      <c r="AM272" s="45"/>
      <c r="AN272" s="45"/>
      <c r="AO272" s="45"/>
      <c r="AP272" s="46"/>
      <c r="AQ272" s="46"/>
    </row>
    <row r="273" spans="1:780 1033:1804 2057:2828 3081:3852 4105:4876 5129:5900 6153:6924 7177:7948 8201:8972 9225:9996 10249:11020 11273:12044 12297:13068 13321:14092 14345:15116 15369:16140" ht="18.75" customHeight="1">
      <c r="A273" s="19" t="s">
        <v>285</v>
      </c>
      <c r="B273" s="20" t="s">
        <v>289</v>
      </c>
      <c r="C273" s="20">
        <v>68</v>
      </c>
      <c r="D273" s="249" t="s">
        <v>339</v>
      </c>
      <c r="E273" s="36" t="s">
        <v>11</v>
      </c>
      <c r="F273" s="108" t="s">
        <v>11</v>
      </c>
      <c r="G273" s="24" t="s">
        <v>11</v>
      </c>
      <c r="H273" s="25">
        <v>0.29513888888888801</v>
      </c>
      <c r="I273" s="72" t="s">
        <v>11</v>
      </c>
      <c r="J273" s="25">
        <v>0.91319444444444453</v>
      </c>
      <c r="K273" s="26">
        <f t="shared" si="7"/>
        <v>8</v>
      </c>
      <c r="L273" s="38"/>
      <c r="M273" s="39" t="s">
        <v>65</v>
      </c>
      <c r="N273" s="40"/>
      <c r="O273" s="338" t="s">
        <v>65</v>
      </c>
      <c r="P273" s="109">
        <v>0.2951388888888889</v>
      </c>
      <c r="Q273" s="110">
        <v>0.37847222222222227</v>
      </c>
      <c r="R273" s="110">
        <v>0.46180555555555558</v>
      </c>
      <c r="S273" s="110">
        <v>0.55208333333333337</v>
      </c>
      <c r="T273" s="110">
        <v>0.64652777777777781</v>
      </c>
      <c r="U273" s="110">
        <v>0.7416666666666667</v>
      </c>
      <c r="V273" s="110">
        <v>0.82986111111111116</v>
      </c>
      <c r="W273" s="111">
        <v>0.91319444444444453</v>
      </c>
      <c r="X273" s="112"/>
      <c r="Y273" s="110"/>
      <c r="Z273" s="110"/>
      <c r="AA273" s="110"/>
      <c r="AB273" s="110"/>
      <c r="AC273" s="119" t="s">
        <v>340</v>
      </c>
      <c r="AD273" s="120"/>
      <c r="AE273" s="120"/>
      <c r="AF273" s="120"/>
      <c r="AG273" s="45"/>
      <c r="AH273" s="45"/>
      <c r="AI273" s="45"/>
      <c r="AJ273" s="45"/>
      <c r="AK273" s="45"/>
      <c r="AL273" s="45"/>
      <c r="AM273" s="45"/>
      <c r="AN273" s="45"/>
      <c r="AO273" s="45"/>
      <c r="AP273" s="46"/>
      <c r="AQ273" s="46"/>
    </row>
    <row r="274" spans="1:780 1033:1804 2057:2828 3081:3852 4105:4876 5129:5900 6153:6924 7177:7948 8201:8972 9225:9996 10249:11020 11273:12044 12297:13068 13321:14092 14345:15116 15369:16140" ht="18.75" customHeight="1">
      <c r="A274" s="19" t="s">
        <v>285</v>
      </c>
      <c r="B274" s="20" t="s">
        <v>289</v>
      </c>
      <c r="C274" s="20">
        <v>69</v>
      </c>
      <c r="D274" s="249" t="s">
        <v>339</v>
      </c>
      <c r="E274" s="36" t="s">
        <v>11</v>
      </c>
      <c r="F274" s="108" t="s">
        <v>11</v>
      </c>
      <c r="G274" s="24" t="s">
        <v>11</v>
      </c>
      <c r="H274" s="25">
        <v>0.30555555555555552</v>
      </c>
      <c r="I274" s="72" t="s">
        <v>11</v>
      </c>
      <c r="J274" s="25">
        <v>0.92361111111111116</v>
      </c>
      <c r="K274" s="26">
        <f t="shared" si="7"/>
        <v>8</v>
      </c>
      <c r="L274" s="47"/>
      <c r="M274" s="48"/>
      <c r="N274" s="49"/>
      <c r="O274" s="340"/>
      <c r="P274" s="109">
        <v>0.30555555555555552</v>
      </c>
      <c r="Q274" s="110">
        <v>0.3888888888888889</v>
      </c>
      <c r="R274" s="110">
        <v>0.47222222222222227</v>
      </c>
      <c r="S274" s="110">
        <v>0.56388888888888888</v>
      </c>
      <c r="T274" s="110">
        <v>0.65833333333333333</v>
      </c>
      <c r="U274" s="110">
        <v>0.75277777777777777</v>
      </c>
      <c r="V274" s="110">
        <v>0.84027777777777779</v>
      </c>
      <c r="W274" s="111">
        <v>0.92361111111111116</v>
      </c>
      <c r="X274" s="112"/>
      <c r="Y274" s="110"/>
      <c r="Z274" s="110"/>
      <c r="AA274" s="110"/>
      <c r="AB274" s="110"/>
      <c r="AC274" s="119" t="s">
        <v>340</v>
      </c>
      <c r="AD274" s="120"/>
      <c r="AE274" s="120"/>
      <c r="AF274" s="120"/>
      <c r="AG274" s="45"/>
      <c r="AH274" s="45"/>
      <c r="AI274" s="45"/>
      <c r="AJ274" s="45"/>
      <c r="AK274" s="45"/>
      <c r="AL274" s="45"/>
      <c r="AM274" s="45"/>
      <c r="AN274" s="45"/>
      <c r="AO274" s="45"/>
      <c r="AP274" s="46"/>
      <c r="AQ274" s="46"/>
    </row>
    <row r="275" spans="1:780 1033:1804 2057:2828 3081:3852 4105:4876 5129:5900 6153:6924 7177:7948 8201:8972 9225:9996 10249:11020 11273:12044 12297:13068 13321:14092 14345:15116 15369:16140" ht="18.75" customHeight="1">
      <c r="A275" s="19" t="s">
        <v>285</v>
      </c>
      <c r="B275" s="20" t="s">
        <v>289</v>
      </c>
      <c r="C275" s="20">
        <v>70</v>
      </c>
      <c r="D275" s="249" t="s">
        <v>339</v>
      </c>
      <c r="E275" s="36" t="s">
        <v>11</v>
      </c>
      <c r="F275" s="108" t="s">
        <v>11</v>
      </c>
      <c r="G275" s="24" t="s">
        <v>11</v>
      </c>
      <c r="H275" s="25">
        <v>0.31597222222221999</v>
      </c>
      <c r="I275" s="72" t="s">
        <v>11</v>
      </c>
      <c r="J275" s="25">
        <v>0.93402777777777779</v>
      </c>
      <c r="K275" s="26">
        <f t="shared" si="7"/>
        <v>8</v>
      </c>
      <c r="L275" s="38"/>
      <c r="M275" s="39" t="s">
        <v>65</v>
      </c>
      <c r="N275" s="40"/>
      <c r="O275" s="338" t="s">
        <v>65</v>
      </c>
      <c r="P275" s="109">
        <v>0.31597222222222221</v>
      </c>
      <c r="Q275" s="110">
        <v>0.39930555555555558</v>
      </c>
      <c r="R275" s="110">
        <v>0.4826388888888889</v>
      </c>
      <c r="S275" s="110">
        <v>0.5756944444444444</v>
      </c>
      <c r="T275" s="110">
        <v>0.67013888888888884</v>
      </c>
      <c r="U275" s="110">
        <v>0.76388888888888884</v>
      </c>
      <c r="V275" s="110">
        <v>0.85069444444444453</v>
      </c>
      <c r="W275" s="111">
        <v>0.93402777777777779</v>
      </c>
      <c r="X275" s="112"/>
      <c r="Y275" s="110"/>
      <c r="Z275" s="110"/>
      <c r="AA275" s="110"/>
      <c r="AB275" s="110"/>
      <c r="AC275" s="119" t="s">
        <v>340</v>
      </c>
      <c r="AD275" s="120"/>
      <c r="AE275" s="120"/>
      <c r="AF275" s="120"/>
      <c r="AG275" s="45"/>
      <c r="AH275" s="45"/>
      <c r="AI275" s="45"/>
      <c r="AJ275" s="45"/>
      <c r="AK275" s="45"/>
      <c r="AL275" s="45"/>
      <c r="AM275" s="45"/>
      <c r="AN275" s="45"/>
      <c r="AO275" s="45"/>
      <c r="AP275" s="46"/>
      <c r="AQ275" s="46"/>
    </row>
    <row r="276" spans="1:780 1033:1804 2057:2828 3081:3852 4105:4876 5129:5900 6153:6924 7177:7948 8201:8972 9225:9996 10249:11020 11273:12044 12297:13068 13321:14092 14345:15116 15369:16140" ht="18.75" customHeight="1">
      <c r="A276" s="19" t="s">
        <v>285</v>
      </c>
      <c r="B276" s="20" t="s">
        <v>289</v>
      </c>
      <c r="C276" s="20">
        <v>71</v>
      </c>
      <c r="D276" s="249" t="s">
        <v>339</v>
      </c>
      <c r="E276" s="36" t="s">
        <v>11</v>
      </c>
      <c r="F276" s="108" t="s">
        <v>11</v>
      </c>
      <c r="G276" s="24" t="s">
        <v>341</v>
      </c>
      <c r="H276" s="25">
        <v>0.25347222222222221</v>
      </c>
      <c r="I276" s="72" t="s">
        <v>11</v>
      </c>
      <c r="J276" s="25">
        <v>0.86111111111111116</v>
      </c>
      <c r="K276" s="26">
        <f t="shared" si="7"/>
        <v>8</v>
      </c>
      <c r="L276" s="27"/>
      <c r="M276" s="339"/>
      <c r="N276" s="29"/>
      <c r="O276" s="339"/>
      <c r="P276" s="114">
        <v>0.25347222222222221</v>
      </c>
      <c r="Q276" s="110">
        <v>0.3263888888888889</v>
      </c>
      <c r="R276" s="110">
        <v>0.40972222222222227</v>
      </c>
      <c r="S276" s="110">
        <v>0.49305555555555558</v>
      </c>
      <c r="T276" s="110">
        <v>0.58750000000000002</v>
      </c>
      <c r="U276" s="110">
        <v>0.68194444444444446</v>
      </c>
      <c r="V276" s="110">
        <v>0.77500000000000002</v>
      </c>
      <c r="W276" s="115">
        <v>0.86111111111111116</v>
      </c>
      <c r="X276" s="116"/>
      <c r="Y276" s="110"/>
      <c r="Z276" s="110"/>
      <c r="AA276" s="110"/>
      <c r="AB276" s="110"/>
      <c r="AC276" s="216" t="s">
        <v>342</v>
      </c>
      <c r="AD276" s="250"/>
      <c r="AE276" s="250"/>
      <c r="AF276" s="251"/>
      <c r="AG276" s="45"/>
      <c r="AH276" s="45"/>
      <c r="AI276" s="45"/>
      <c r="AJ276" s="45"/>
      <c r="AK276" s="45"/>
      <c r="AL276" s="45"/>
      <c r="AM276" s="45"/>
      <c r="AN276" s="45"/>
      <c r="AO276" s="45"/>
      <c r="AP276" s="252"/>
      <c r="AQ276" s="252"/>
    </row>
    <row r="277" spans="1:780 1033:1804 2057:2828 3081:3852 4105:4876 5129:5900 6153:6924 7177:7948 8201:8972 9225:9996 10249:11020 11273:12044 12297:13068 13321:14092 14345:15116 15369:16140" ht="18.75" customHeight="1">
      <c r="A277" s="19" t="s">
        <v>285</v>
      </c>
      <c r="B277" s="20" t="s">
        <v>289</v>
      </c>
      <c r="C277" s="20">
        <v>72</v>
      </c>
      <c r="D277" s="19" t="s">
        <v>343</v>
      </c>
      <c r="E277" s="36" t="s">
        <v>11</v>
      </c>
      <c r="F277" s="51" t="s">
        <v>63</v>
      </c>
      <c r="G277" s="24" t="s">
        <v>344</v>
      </c>
      <c r="H277" s="25">
        <v>0.25</v>
      </c>
      <c r="I277" s="24" t="s">
        <v>290</v>
      </c>
      <c r="J277" s="25">
        <v>0.85416666666666663</v>
      </c>
      <c r="K277" s="26">
        <f>SUBTOTAL(2,P277:AB277,AG277:AO277)</f>
        <v>8</v>
      </c>
      <c r="L277" s="38"/>
      <c r="M277" s="338"/>
      <c r="N277" s="337"/>
      <c r="O277" s="338"/>
      <c r="P277" s="109">
        <v>0.32291666666666669</v>
      </c>
      <c r="Q277" s="110">
        <v>0.5</v>
      </c>
      <c r="R277" s="110">
        <v>0.67708333333333337</v>
      </c>
      <c r="S277" s="110">
        <v>0.85416666666666596</v>
      </c>
      <c r="T277" s="110"/>
      <c r="U277" s="110"/>
      <c r="V277" s="110"/>
      <c r="W277" s="110"/>
      <c r="X277" s="110"/>
      <c r="Y277" s="110"/>
      <c r="Z277" s="110"/>
      <c r="AA277" s="110"/>
      <c r="AB277" s="110"/>
      <c r="AC277" s="119"/>
      <c r="AD277" s="120"/>
      <c r="AE277" s="120"/>
      <c r="AF277" s="120"/>
      <c r="AG277" s="212">
        <v>0.25</v>
      </c>
      <c r="AH277" s="121">
        <v>0.40972222222222299</v>
      </c>
      <c r="AI277" s="121">
        <v>0.58333333333333337</v>
      </c>
      <c r="AJ277" s="121">
        <v>0.76388888888888895</v>
      </c>
      <c r="AK277" s="45"/>
      <c r="AL277" s="45"/>
      <c r="AM277" s="45"/>
      <c r="AN277" s="45"/>
      <c r="AO277" s="45"/>
      <c r="AP277" s="90" t="s">
        <v>345</v>
      </c>
      <c r="AQ277" s="90"/>
      <c r="JE277" s="253"/>
      <c r="JF277" s="253"/>
      <c r="JG277" s="253"/>
      <c r="JH277" s="253"/>
      <c r="TA277" s="253"/>
      <c r="TB277" s="253"/>
      <c r="TC277" s="253"/>
      <c r="TD277" s="253"/>
      <c r="ACW277" s="253"/>
      <c r="ACX277" s="253"/>
      <c r="ACY277" s="253"/>
      <c r="ACZ277" s="253"/>
      <c r="AMS277" s="253"/>
      <c r="AMT277" s="253"/>
      <c r="AMU277" s="253"/>
      <c r="AMV277" s="253"/>
      <c r="AWO277" s="253"/>
      <c r="AWP277" s="253"/>
      <c r="AWQ277" s="253"/>
      <c r="AWR277" s="253"/>
      <c r="BGK277" s="253"/>
      <c r="BGL277" s="253"/>
      <c r="BGM277" s="253"/>
      <c r="BGN277" s="253"/>
      <c r="BQG277" s="253"/>
      <c r="BQH277" s="253"/>
      <c r="BQI277" s="253"/>
      <c r="BQJ277" s="253"/>
      <c r="CAC277" s="253"/>
      <c r="CAD277" s="253"/>
      <c r="CAE277" s="253"/>
      <c r="CAF277" s="253"/>
      <c r="CJY277" s="253"/>
      <c r="CJZ277" s="253"/>
      <c r="CKA277" s="253"/>
      <c r="CKB277" s="253"/>
      <c r="CTU277" s="253"/>
      <c r="CTV277" s="253"/>
      <c r="CTW277" s="253"/>
      <c r="CTX277" s="253"/>
      <c r="DDQ277" s="253"/>
      <c r="DDR277" s="253"/>
      <c r="DDS277" s="253"/>
      <c r="DDT277" s="253"/>
      <c r="DNM277" s="253"/>
      <c r="DNN277" s="253"/>
      <c r="DNO277" s="253"/>
      <c r="DNP277" s="253"/>
      <c r="DXI277" s="253"/>
      <c r="DXJ277" s="253"/>
      <c r="DXK277" s="253"/>
      <c r="DXL277" s="253"/>
      <c r="EHE277" s="253"/>
      <c r="EHF277" s="253"/>
      <c r="EHG277" s="253"/>
      <c r="EHH277" s="253"/>
      <c r="ERA277" s="253"/>
      <c r="ERB277" s="253"/>
      <c r="ERC277" s="253"/>
      <c r="ERD277" s="253"/>
      <c r="FAW277" s="253"/>
      <c r="FAX277" s="253"/>
      <c r="FAY277" s="253"/>
      <c r="FAZ277" s="253"/>
      <c r="FKS277" s="253"/>
      <c r="FKT277" s="253"/>
      <c r="FKU277" s="253"/>
      <c r="FKV277" s="253"/>
      <c r="FUO277" s="253"/>
      <c r="FUP277" s="253"/>
      <c r="FUQ277" s="253"/>
      <c r="FUR277" s="253"/>
      <c r="GEK277" s="253"/>
      <c r="GEL277" s="253"/>
      <c r="GEM277" s="253"/>
      <c r="GEN277" s="253"/>
      <c r="GOG277" s="253"/>
      <c r="GOH277" s="253"/>
      <c r="GOI277" s="253"/>
      <c r="GOJ277" s="253"/>
      <c r="GYC277" s="253"/>
      <c r="GYD277" s="253"/>
      <c r="GYE277" s="253"/>
      <c r="GYF277" s="253"/>
      <c r="HHY277" s="253"/>
      <c r="HHZ277" s="253"/>
      <c r="HIA277" s="253"/>
      <c r="HIB277" s="253"/>
      <c r="HRU277" s="253"/>
      <c r="HRV277" s="253"/>
      <c r="HRW277" s="253"/>
      <c r="HRX277" s="253"/>
      <c r="IBQ277" s="253"/>
      <c r="IBR277" s="253"/>
      <c r="IBS277" s="253"/>
      <c r="IBT277" s="253"/>
      <c r="ILM277" s="253"/>
      <c r="ILN277" s="253"/>
      <c r="ILO277" s="253"/>
      <c r="ILP277" s="253"/>
      <c r="IVI277" s="253"/>
      <c r="IVJ277" s="253"/>
      <c r="IVK277" s="253"/>
      <c r="IVL277" s="253"/>
      <c r="JFE277" s="253"/>
      <c r="JFF277" s="253"/>
      <c r="JFG277" s="253"/>
      <c r="JFH277" s="253"/>
      <c r="JPA277" s="253"/>
      <c r="JPB277" s="253"/>
      <c r="JPC277" s="253"/>
      <c r="JPD277" s="253"/>
      <c r="JYW277" s="253"/>
      <c r="JYX277" s="253"/>
      <c r="JYY277" s="253"/>
      <c r="JYZ277" s="253"/>
      <c r="KIS277" s="253"/>
      <c r="KIT277" s="253"/>
      <c r="KIU277" s="253"/>
      <c r="KIV277" s="253"/>
      <c r="KSO277" s="253"/>
      <c r="KSP277" s="253"/>
      <c r="KSQ277" s="253"/>
      <c r="KSR277" s="253"/>
      <c r="LCK277" s="253"/>
      <c r="LCL277" s="253"/>
      <c r="LCM277" s="253"/>
      <c r="LCN277" s="253"/>
      <c r="LMG277" s="253"/>
      <c r="LMH277" s="253"/>
      <c r="LMI277" s="253"/>
      <c r="LMJ277" s="253"/>
      <c r="LWC277" s="253"/>
      <c r="LWD277" s="253"/>
      <c r="LWE277" s="253"/>
      <c r="LWF277" s="253"/>
      <c r="MFY277" s="253"/>
      <c r="MFZ277" s="253"/>
      <c r="MGA277" s="253"/>
      <c r="MGB277" s="253"/>
      <c r="MPU277" s="253"/>
      <c r="MPV277" s="253"/>
      <c r="MPW277" s="253"/>
      <c r="MPX277" s="253"/>
      <c r="MZQ277" s="253"/>
      <c r="MZR277" s="253"/>
      <c r="MZS277" s="253"/>
      <c r="MZT277" s="253"/>
      <c r="NJM277" s="253"/>
      <c r="NJN277" s="253"/>
      <c r="NJO277" s="253"/>
      <c r="NJP277" s="253"/>
      <c r="NTI277" s="253"/>
      <c r="NTJ277" s="253"/>
      <c r="NTK277" s="253"/>
      <c r="NTL277" s="253"/>
      <c r="ODE277" s="253"/>
      <c r="ODF277" s="253"/>
      <c r="ODG277" s="253"/>
      <c r="ODH277" s="253"/>
      <c r="ONA277" s="253"/>
      <c r="ONB277" s="253"/>
      <c r="ONC277" s="253"/>
      <c r="OND277" s="253"/>
      <c r="OWW277" s="253"/>
      <c r="OWX277" s="253"/>
      <c r="OWY277" s="253"/>
      <c r="OWZ277" s="253"/>
      <c r="PGS277" s="253"/>
      <c r="PGT277" s="253"/>
      <c r="PGU277" s="253"/>
      <c r="PGV277" s="253"/>
      <c r="PQO277" s="253"/>
      <c r="PQP277" s="253"/>
      <c r="PQQ277" s="253"/>
      <c r="PQR277" s="253"/>
      <c r="QAK277" s="253"/>
      <c r="QAL277" s="253"/>
      <c r="QAM277" s="253"/>
      <c r="QAN277" s="253"/>
      <c r="QKG277" s="253"/>
      <c r="QKH277" s="253"/>
      <c r="QKI277" s="253"/>
      <c r="QKJ277" s="253"/>
      <c r="QUC277" s="253"/>
      <c r="QUD277" s="253"/>
      <c r="QUE277" s="253"/>
      <c r="QUF277" s="253"/>
      <c r="RDY277" s="253"/>
      <c r="RDZ277" s="253"/>
      <c r="REA277" s="253"/>
      <c r="REB277" s="253"/>
      <c r="RNU277" s="253"/>
      <c r="RNV277" s="253"/>
      <c r="RNW277" s="253"/>
      <c r="RNX277" s="253"/>
      <c r="RXQ277" s="253"/>
      <c r="RXR277" s="253"/>
      <c r="RXS277" s="253"/>
      <c r="RXT277" s="253"/>
      <c r="SHM277" s="253"/>
      <c r="SHN277" s="253"/>
      <c r="SHO277" s="253"/>
      <c r="SHP277" s="253"/>
      <c r="SRI277" s="253"/>
      <c r="SRJ277" s="253"/>
      <c r="SRK277" s="253"/>
      <c r="SRL277" s="253"/>
      <c r="TBE277" s="253"/>
      <c r="TBF277" s="253"/>
      <c r="TBG277" s="253"/>
      <c r="TBH277" s="253"/>
      <c r="TLA277" s="253"/>
      <c r="TLB277" s="253"/>
      <c r="TLC277" s="253"/>
      <c r="TLD277" s="253"/>
      <c r="TUW277" s="253"/>
      <c r="TUX277" s="253"/>
      <c r="TUY277" s="253"/>
      <c r="TUZ277" s="253"/>
      <c r="UES277" s="253"/>
      <c r="UET277" s="253"/>
      <c r="UEU277" s="253"/>
      <c r="UEV277" s="253"/>
      <c r="UOO277" s="253"/>
      <c r="UOP277" s="253"/>
      <c r="UOQ277" s="253"/>
      <c r="UOR277" s="253"/>
      <c r="UYK277" s="253"/>
      <c r="UYL277" s="253"/>
      <c r="UYM277" s="253"/>
      <c r="UYN277" s="253"/>
      <c r="VIG277" s="253"/>
      <c r="VIH277" s="253"/>
      <c r="VII277" s="253"/>
      <c r="VIJ277" s="253"/>
      <c r="VSC277" s="253"/>
      <c r="VSD277" s="253"/>
      <c r="VSE277" s="253"/>
      <c r="VSF277" s="253"/>
      <c r="WBY277" s="253"/>
      <c r="WBZ277" s="253"/>
      <c r="WCA277" s="253"/>
      <c r="WCB277" s="253"/>
      <c r="WLU277" s="253"/>
      <c r="WLV277" s="253"/>
      <c r="WLW277" s="253"/>
      <c r="WLX277" s="253"/>
      <c r="WVQ277" s="253"/>
      <c r="WVR277" s="253"/>
      <c r="WVS277" s="253"/>
      <c r="WVT277" s="253"/>
    </row>
    <row r="278" spans="1:780 1033:1804 2057:2828 3081:3852 4105:4876 5129:5900 6153:6924 7177:7948 8201:8972 9225:9996 10249:11020 11273:12044 12297:13068 13321:14092 14345:15116 15369:16140" ht="18.75" customHeight="1">
      <c r="A278" s="19" t="s">
        <v>285</v>
      </c>
      <c r="B278" s="20" t="s">
        <v>289</v>
      </c>
      <c r="C278" s="20">
        <v>73</v>
      </c>
      <c r="D278" s="19" t="s">
        <v>343</v>
      </c>
      <c r="E278" s="36" t="s">
        <v>11</v>
      </c>
      <c r="F278" s="51" t="s">
        <v>63</v>
      </c>
      <c r="G278" s="24" t="s">
        <v>346</v>
      </c>
      <c r="H278" s="25">
        <v>0.26041666666666669</v>
      </c>
      <c r="I278" s="24" t="s">
        <v>11</v>
      </c>
      <c r="J278" s="25">
        <v>0.86458333333333304</v>
      </c>
      <c r="K278" s="26">
        <f t="shared" si="7"/>
        <v>8</v>
      </c>
      <c r="L278" s="47"/>
      <c r="M278" s="340"/>
      <c r="N278" s="49"/>
      <c r="O278" s="340"/>
      <c r="P278" s="109">
        <v>0.33333333333333331</v>
      </c>
      <c r="Q278" s="110">
        <v>0.51041666666666663</v>
      </c>
      <c r="R278" s="110">
        <v>0.68402777777777779</v>
      </c>
      <c r="S278" s="110">
        <v>0.86458333333333304</v>
      </c>
      <c r="T278" s="110"/>
      <c r="U278" s="110"/>
      <c r="V278" s="110"/>
      <c r="W278" s="110"/>
      <c r="X278" s="110"/>
      <c r="Y278" s="110"/>
      <c r="Z278" s="110"/>
      <c r="AA278" s="110"/>
      <c r="AB278" s="110"/>
      <c r="AC278" s="119"/>
      <c r="AD278" s="120"/>
      <c r="AE278" s="120"/>
      <c r="AF278" s="120"/>
      <c r="AG278" s="212">
        <v>0.26041666666666669</v>
      </c>
      <c r="AH278" s="121">
        <v>0.4201388888888889</v>
      </c>
      <c r="AI278" s="121">
        <v>0.59722222222222221</v>
      </c>
      <c r="AJ278" s="121">
        <v>0.77777777777777779</v>
      </c>
      <c r="AK278" s="45"/>
      <c r="AL278" s="45"/>
      <c r="AM278" s="45"/>
      <c r="AN278" s="45"/>
      <c r="AO278" s="45"/>
      <c r="AP278" s="90" t="s">
        <v>347</v>
      </c>
      <c r="AQ278" s="90"/>
    </row>
    <row r="279" spans="1:780 1033:1804 2057:2828 3081:3852 4105:4876 5129:5900 6153:6924 7177:7948 8201:8972 9225:9996 10249:11020 11273:12044 12297:13068 13321:14092 14345:15116 15369:16140" ht="18.75" customHeight="1">
      <c r="A279" s="19" t="s">
        <v>285</v>
      </c>
      <c r="B279" s="20" t="s">
        <v>289</v>
      </c>
      <c r="C279" s="20">
        <v>74</v>
      </c>
      <c r="D279" s="19" t="s">
        <v>343</v>
      </c>
      <c r="E279" s="36" t="s">
        <v>11</v>
      </c>
      <c r="F279" s="51" t="s">
        <v>63</v>
      </c>
      <c r="G279" s="24" t="s">
        <v>77</v>
      </c>
      <c r="H279" s="25">
        <v>0.25347222222222221</v>
      </c>
      <c r="I279" s="24" t="s">
        <v>11</v>
      </c>
      <c r="J279" s="25">
        <v>0.875</v>
      </c>
      <c r="K279" s="26">
        <f t="shared" si="7"/>
        <v>8</v>
      </c>
      <c r="L279" s="38" t="s">
        <v>65</v>
      </c>
      <c r="M279" s="39" t="s">
        <v>65</v>
      </c>
      <c r="N279" s="40"/>
      <c r="O279" s="338" t="s">
        <v>65</v>
      </c>
      <c r="P279" s="109">
        <v>0.34375</v>
      </c>
      <c r="Q279" s="110">
        <v>0.52083333333333337</v>
      </c>
      <c r="R279" s="110">
        <v>0.69444444444444453</v>
      </c>
      <c r="S279" s="110">
        <v>0.875</v>
      </c>
      <c r="T279" s="110"/>
      <c r="U279" s="110"/>
      <c r="V279" s="110"/>
      <c r="W279" s="110"/>
      <c r="X279" s="110"/>
      <c r="Y279" s="110"/>
      <c r="Z279" s="110"/>
      <c r="AA279" s="110"/>
      <c r="AB279" s="110"/>
      <c r="AC279" s="119"/>
      <c r="AD279" s="120"/>
      <c r="AE279" s="120"/>
      <c r="AF279" s="120"/>
      <c r="AG279" s="121">
        <v>0.25347222222222221</v>
      </c>
      <c r="AH279" s="121">
        <v>0.43055555555555558</v>
      </c>
      <c r="AI279" s="121">
        <v>0.60763888888888895</v>
      </c>
      <c r="AJ279" s="121">
        <v>0.78819444444444453</v>
      </c>
      <c r="AK279" s="45"/>
      <c r="AL279" s="45"/>
      <c r="AM279" s="45"/>
      <c r="AN279" s="45"/>
      <c r="AO279" s="45"/>
      <c r="AP279" s="46"/>
      <c r="AQ279" s="46"/>
    </row>
    <row r="280" spans="1:780 1033:1804 2057:2828 3081:3852 4105:4876 5129:5900 6153:6924 7177:7948 8201:8972 9225:9996 10249:11020 11273:12044 12297:13068 13321:14092 14345:15116 15369:16140" ht="18.75" customHeight="1">
      <c r="A280" s="19" t="s">
        <v>285</v>
      </c>
      <c r="B280" s="20" t="s">
        <v>289</v>
      </c>
      <c r="C280" s="20">
        <v>75</v>
      </c>
      <c r="D280" s="19" t="s">
        <v>343</v>
      </c>
      <c r="E280" s="36" t="s">
        <v>11</v>
      </c>
      <c r="F280" s="51" t="s">
        <v>63</v>
      </c>
      <c r="G280" s="24" t="s">
        <v>77</v>
      </c>
      <c r="H280" s="25">
        <v>0.2638888888888889</v>
      </c>
      <c r="I280" s="24" t="s">
        <v>11</v>
      </c>
      <c r="J280" s="25">
        <v>0.88541666666666596</v>
      </c>
      <c r="K280" s="26">
        <f t="shared" si="7"/>
        <v>8</v>
      </c>
      <c r="L280" s="38"/>
      <c r="M280" s="39"/>
      <c r="N280" s="40"/>
      <c r="O280" s="338"/>
      <c r="P280" s="109">
        <v>0.35416666666666702</v>
      </c>
      <c r="Q280" s="110">
        <v>0.53125</v>
      </c>
      <c r="R280" s="110">
        <v>0.70486111111111116</v>
      </c>
      <c r="S280" s="110">
        <v>0.88541666666666596</v>
      </c>
      <c r="T280" s="110"/>
      <c r="U280" s="110"/>
      <c r="V280" s="110"/>
      <c r="W280" s="110"/>
      <c r="X280" s="110"/>
      <c r="Y280" s="110"/>
      <c r="Z280" s="110"/>
      <c r="AA280" s="110"/>
      <c r="AB280" s="110"/>
      <c r="AC280" s="119"/>
      <c r="AD280" s="120"/>
      <c r="AE280" s="120"/>
      <c r="AF280" s="120"/>
      <c r="AG280" s="121">
        <v>0.2638888888888889</v>
      </c>
      <c r="AH280" s="121">
        <v>0.44097222222222199</v>
      </c>
      <c r="AI280" s="121">
        <v>0.61805555555555503</v>
      </c>
      <c r="AJ280" s="121">
        <v>0.79861111111111116</v>
      </c>
      <c r="AK280" s="45"/>
      <c r="AL280" s="45"/>
      <c r="AM280" s="45"/>
      <c r="AN280" s="45"/>
      <c r="AO280" s="45"/>
      <c r="AP280" s="46"/>
      <c r="AQ280" s="46"/>
    </row>
    <row r="281" spans="1:780 1033:1804 2057:2828 3081:3852 4105:4876 5129:5900 6153:6924 7177:7948 8201:8972 9225:9996 10249:11020 11273:12044 12297:13068 13321:14092 14345:15116 15369:16140" ht="18.75" customHeight="1">
      <c r="A281" s="19" t="s">
        <v>285</v>
      </c>
      <c r="B281" s="20" t="s">
        <v>289</v>
      </c>
      <c r="C281" s="20">
        <v>76</v>
      </c>
      <c r="D281" s="19" t="s">
        <v>343</v>
      </c>
      <c r="E281" s="36" t="s">
        <v>11</v>
      </c>
      <c r="F281" s="51" t="s">
        <v>63</v>
      </c>
      <c r="G281" s="24" t="s">
        <v>77</v>
      </c>
      <c r="H281" s="25">
        <v>0.27430555555555552</v>
      </c>
      <c r="I281" s="24" t="s">
        <v>11</v>
      </c>
      <c r="J281" s="25">
        <v>0.89583333333333504</v>
      </c>
      <c r="K281" s="26">
        <f t="shared" si="7"/>
        <v>8</v>
      </c>
      <c r="L281" s="38" t="s">
        <v>65</v>
      </c>
      <c r="M281" s="39" t="s">
        <v>65</v>
      </c>
      <c r="N281" s="40" t="s">
        <v>65</v>
      </c>
      <c r="O281" s="338" t="s">
        <v>65</v>
      </c>
      <c r="P281" s="109">
        <v>0.36458333333333298</v>
      </c>
      <c r="Q281" s="110">
        <v>0.54166666666666696</v>
      </c>
      <c r="R281" s="110">
        <v>0.71527777777777779</v>
      </c>
      <c r="S281" s="110">
        <v>0.89583333333333504</v>
      </c>
      <c r="T281" s="110"/>
      <c r="U281" s="110"/>
      <c r="V281" s="110"/>
      <c r="W281" s="110"/>
      <c r="X281" s="110"/>
      <c r="Y281" s="110"/>
      <c r="Z281" s="110"/>
      <c r="AA281" s="110"/>
      <c r="AB281" s="110"/>
      <c r="AC281" s="119"/>
      <c r="AD281" s="120"/>
      <c r="AE281" s="120"/>
      <c r="AF281" s="120"/>
      <c r="AG281" s="121">
        <v>0.27430555555555552</v>
      </c>
      <c r="AH281" s="121">
        <v>0.45138888888888901</v>
      </c>
      <c r="AI281" s="121">
        <v>0.62847222222222299</v>
      </c>
      <c r="AJ281" s="121">
        <v>0.80902777777777779</v>
      </c>
      <c r="AK281" s="45"/>
      <c r="AL281" s="45"/>
      <c r="AM281" s="45"/>
      <c r="AN281" s="45"/>
      <c r="AO281" s="45"/>
      <c r="AP281" s="46"/>
      <c r="AQ281" s="46"/>
    </row>
    <row r="282" spans="1:780 1033:1804 2057:2828 3081:3852 4105:4876 5129:5900 6153:6924 7177:7948 8201:8972 9225:9996 10249:11020 11273:12044 12297:13068 13321:14092 14345:15116 15369:16140" ht="18.75" customHeight="1">
      <c r="A282" s="19" t="s">
        <v>285</v>
      </c>
      <c r="B282" s="20" t="s">
        <v>289</v>
      </c>
      <c r="C282" s="20">
        <v>77</v>
      </c>
      <c r="D282" s="19" t="s">
        <v>343</v>
      </c>
      <c r="E282" s="36" t="s">
        <v>11</v>
      </c>
      <c r="F282" s="51" t="s">
        <v>63</v>
      </c>
      <c r="G282" s="24" t="s">
        <v>77</v>
      </c>
      <c r="H282" s="25">
        <v>0.28472222222222199</v>
      </c>
      <c r="I282" s="24" t="s">
        <v>11</v>
      </c>
      <c r="J282" s="25">
        <v>0.906250000000004</v>
      </c>
      <c r="K282" s="26">
        <f t="shared" si="7"/>
        <v>8</v>
      </c>
      <c r="L282" s="47"/>
      <c r="M282" s="48"/>
      <c r="N282" s="49"/>
      <c r="O282" s="340"/>
      <c r="P282" s="109">
        <v>0.374999999999999</v>
      </c>
      <c r="Q282" s="110">
        <v>0.55208333333333404</v>
      </c>
      <c r="R282" s="110">
        <v>0.72569444444444453</v>
      </c>
      <c r="S282" s="110">
        <v>0.906250000000004</v>
      </c>
      <c r="T282" s="110"/>
      <c r="U282" s="110"/>
      <c r="V282" s="110"/>
      <c r="W282" s="110"/>
      <c r="X282" s="110"/>
      <c r="Y282" s="110"/>
      <c r="Z282" s="110"/>
      <c r="AA282" s="110"/>
      <c r="AB282" s="110"/>
      <c r="AC282" s="119"/>
      <c r="AD282" s="120"/>
      <c r="AE282" s="120"/>
      <c r="AF282" s="120"/>
      <c r="AG282" s="121">
        <v>0.28472222222222199</v>
      </c>
      <c r="AH282" s="121">
        <v>0.46180555555555602</v>
      </c>
      <c r="AI282" s="121">
        <v>0.63888888888888995</v>
      </c>
      <c r="AJ282" s="121">
        <v>0.81944444444444453</v>
      </c>
      <c r="AK282" s="45"/>
      <c r="AL282" s="45"/>
      <c r="AM282" s="45"/>
      <c r="AN282" s="45"/>
      <c r="AO282" s="45"/>
      <c r="AP282" s="46"/>
      <c r="AQ282" s="46"/>
    </row>
    <row r="283" spans="1:780 1033:1804 2057:2828 3081:3852 4105:4876 5129:5900 6153:6924 7177:7948 8201:8972 9225:9996 10249:11020 11273:12044 12297:13068 13321:14092 14345:15116 15369:16140" ht="18.75" customHeight="1">
      <c r="A283" s="19" t="s">
        <v>285</v>
      </c>
      <c r="B283" s="20" t="s">
        <v>289</v>
      </c>
      <c r="C283" s="20">
        <v>78</v>
      </c>
      <c r="D283" s="19" t="s">
        <v>343</v>
      </c>
      <c r="E283" s="36" t="s">
        <v>11</v>
      </c>
      <c r="F283" s="51" t="s">
        <v>63</v>
      </c>
      <c r="G283" s="24" t="s">
        <v>77</v>
      </c>
      <c r="H283" s="25">
        <v>0.29513888888888901</v>
      </c>
      <c r="I283" s="24" t="s">
        <v>11</v>
      </c>
      <c r="J283" s="25">
        <v>0.91666666666667296</v>
      </c>
      <c r="K283" s="26">
        <f t="shared" si="7"/>
        <v>8</v>
      </c>
      <c r="L283" s="38"/>
      <c r="M283" s="39"/>
      <c r="N283" s="40"/>
      <c r="O283" s="338"/>
      <c r="P283" s="109">
        <v>0.38541666666666502</v>
      </c>
      <c r="Q283" s="110">
        <v>0.562500000000001</v>
      </c>
      <c r="R283" s="110">
        <v>0.73611111111111116</v>
      </c>
      <c r="S283" s="110">
        <v>0.91666666666667296</v>
      </c>
      <c r="T283" s="110"/>
      <c r="U283" s="110"/>
      <c r="V283" s="110"/>
      <c r="W283" s="110"/>
      <c r="X283" s="110"/>
      <c r="Y283" s="110"/>
      <c r="Z283" s="110"/>
      <c r="AA283" s="110"/>
      <c r="AB283" s="110"/>
      <c r="AC283" s="119"/>
      <c r="AD283" s="120"/>
      <c r="AE283" s="120"/>
      <c r="AF283" s="120"/>
      <c r="AG283" s="121">
        <v>0.29513888888888901</v>
      </c>
      <c r="AH283" s="121">
        <v>0.47222222222222227</v>
      </c>
      <c r="AI283" s="121">
        <v>0.64583333333333337</v>
      </c>
      <c r="AJ283" s="121">
        <v>0.82986111111111116</v>
      </c>
      <c r="AK283" s="45"/>
      <c r="AL283" s="45"/>
      <c r="AM283" s="45"/>
      <c r="AN283" s="45"/>
      <c r="AO283" s="45"/>
      <c r="AP283" s="46"/>
      <c r="AQ283" s="46"/>
    </row>
    <row r="284" spans="1:780 1033:1804 2057:2828 3081:3852 4105:4876 5129:5900 6153:6924 7177:7948 8201:8972 9225:9996 10249:11020 11273:12044 12297:13068 13321:14092 14345:15116 15369:16140" ht="18.75" customHeight="1">
      <c r="A284" s="19" t="s">
        <v>285</v>
      </c>
      <c r="B284" s="20" t="s">
        <v>289</v>
      </c>
      <c r="C284" s="20">
        <v>79</v>
      </c>
      <c r="D284" s="19" t="s">
        <v>343</v>
      </c>
      <c r="E284" s="36" t="s">
        <v>11</v>
      </c>
      <c r="F284" s="51" t="s">
        <v>63</v>
      </c>
      <c r="G284" s="24" t="s">
        <v>77</v>
      </c>
      <c r="H284" s="25">
        <v>0.30555555555555503</v>
      </c>
      <c r="I284" s="24" t="s">
        <v>11</v>
      </c>
      <c r="J284" s="25">
        <v>0.93055555555555547</v>
      </c>
      <c r="K284" s="26">
        <f t="shared" si="7"/>
        <v>8</v>
      </c>
      <c r="L284" s="38" t="s">
        <v>65</v>
      </c>
      <c r="M284" s="39" t="s">
        <v>65</v>
      </c>
      <c r="N284" s="40"/>
      <c r="O284" s="338" t="s">
        <v>65</v>
      </c>
      <c r="P284" s="109">
        <v>0.39583333333333098</v>
      </c>
      <c r="Q284" s="110">
        <v>0.57291666666666796</v>
      </c>
      <c r="R284" s="110">
        <v>0.74652777777777779</v>
      </c>
      <c r="S284" s="111">
        <v>0.93055555555555547</v>
      </c>
      <c r="T284" s="110"/>
      <c r="U284" s="110"/>
      <c r="V284" s="110"/>
      <c r="W284" s="110"/>
      <c r="X284" s="110"/>
      <c r="Y284" s="110"/>
      <c r="Z284" s="110"/>
      <c r="AA284" s="110"/>
      <c r="AB284" s="110"/>
      <c r="AC284" s="119" t="s">
        <v>348</v>
      </c>
      <c r="AD284" s="119"/>
      <c r="AE284" s="119"/>
      <c r="AF284" s="119"/>
      <c r="AG284" s="121">
        <v>0.30555555555555503</v>
      </c>
      <c r="AH284" s="121">
        <v>0.48263888888889001</v>
      </c>
      <c r="AI284" s="121">
        <v>0.65625</v>
      </c>
      <c r="AJ284" s="121">
        <v>0.84027777777777779</v>
      </c>
      <c r="AK284" s="45"/>
      <c r="AL284" s="45"/>
      <c r="AM284" s="45"/>
      <c r="AN284" s="45"/>
      <c r="AO284" s="45"/>
      <c r="AP284" s="46"/>
      <c r="AQ284" s="46"/>
    </row>
    <row r="285" spans="1:780 1033:1804 2057:2828 3081:3852 4105:4876 5129:5900 6153:6924 7177:7948 8201:8972 9225:9996 10249:11020 11273:12044 12297:13068 13321:14092 14345:15116 15369:16140" ht="18.75" customHeight="1">
      <c r="A285" s="19" t="s">
        <v>285</v>
      </c>
      <c r="B285" s="20" t="s">
        <v>289</v>
      </c>
      <c r="C285" s="20">
        <v>80</v>
      </c>
      <c r="D285" s="19" t="s">
        <v>343</v>
      </c>
      <c r="E285" s="36" t="s">
        <v>11</v>
      </c>
      <c r="F285" s="51" t="s">
        <v>63</v>
      </c>
      <c r="G285" s="24" t="s">
        <v>77</v>
      </c>
      <c r="H285" s="25">
        <v>0.31597222222222199</v>
      </c>
      <c r="I285" s="24" t="s">
        <v>11</v>
      </c>
      <c r="J285" s="25">
        <v>0.94444444444444453</v>
      </c>
      <c r="K285" s="26">
        <f t="shared" si="7"/>
        <v>8</v>
      </c>
      <c r="L285" s="47"/>
      <c r="M285" s="48"/>
      <c r="N285" s="49"/>
      <c r="O285" s="340"/>
      <c r="P285" s="109">
        <v>0.406249999999997</v>
      </c>
      <c r="Q285" s="110">
        <v>0.58333333333333337</v>
      </c>
      <c r="R285" s="110">
        <v>0.75694444444444453</v>
      </c>
      <c r="S285" s="111">
        <v>0.94444444444444453</v>
      </c>
      <c r="T285" s="110"/>
      <c r="U285" s="110"/>
      <c r="V285" s="110"/>
      <c r="W285" s="110"/>
      <c r="X285" s="110"/>
      <c r="Y285" s="110"/>
      <c r="Z285" s="110"/>
      <c r="AA285" s="110"/>
      <c r="AB285" s="110"/>
      <c r="AC285" s="119" t="s">
        <v>349</v>
      </c>
      <c r="AD285" s="119"/>
      <c r="AE285" s="119"/>
      <c r="AF285" s="119"/>
      <c r="AG285" s="121">
        <v>0.31597222222222199</v>
      </c>
      <c r="AH285" s="121">
        <v>0.49305555555555702</v>
      </c>
      <c r="AI285" s="121">
        <v>0.66666666666666663</v>
      </c>
      <c r="AJ285" s="121">
        <v>0.85069444444444453</v>
      </c>
      <c r="AK285" s="45"/>
      <c r="AL285" s="45"/>
      <c r="AM285" s="45"/>
      <c r="AN285" s="45"/>
      <c r="AO285" s="45"/>
      <c r="AP285" s="46"/>
      <c r="AQ285" s="46"/>
    </row>
    <row r="286" spans="1:780 1033:1804 2057:2828 3081:3852 4105:4876 5129:5900 6153:6924 7177:7948 8201:8972 9225:9996 10249:11020 11273:12044 12297:13068 13321:14092 14345:15116 15369:16140" ht="18.75" customHeight="1">
      <c r="A286" s="19" t="s">
        <v>285</v>
      </c>
      <c r="B286" s="20" t="s">
        <v>289</v>
      </c>
      <c r="C286" s="20">
        <v>81</v>
      </c>
      <c r="D286" s="19" t="s">
        <v>350</v>
      </c>
      <c r="E286" s="36" t="s">
        <v>3</v>
      </c>
      <c r="F286" s="51" t="s">
        <v>75</v>
      </c>
      <c r="G286" s="24" t="s">
        <v>3</v>
      </c>
      <c r="H286" s="25">
        <v>0.25</v>
      </c>
      <c r="I286" s="24" t="s">
        <v>3</v>
      </c>
      <c r="J286" s="25">
        <v>0.87569444444444444</v>
      </c>
      <c r="K286" s="26">
        <f t="shared" si="7"/>
        <v>9</v>
      </c>
      <c r="L286" s="27"/>
      <c r="M286" s="28"/>
      <c r="N286" s="29"/>
      <c r="O286" s="339"/>
      <c r="P286" s="109">
        <v>0.25</v>
      </c>
      <c r="Q286" s="110">
        <v>0.40625</v>
      </c>
      <c r="R286" s="110">
        <v>0.55972222222222223</v>
      </c>
      <c r="S286" s="110">
        <v>0.71944444444444444</v>
      </c>
      <c r="T286" s="110">
        <v>0.87569444444444444</v>
      </c>
      <c r="U286" s="110"/>
      <c r="V286" s="110"/>
      <c r="W286" s="110"/>
      <c r="X286" s="110"/>
      <c r="Y286" s="110"/>
      <c r="Z286" s="110"/>
      <c r="AA286" s="110"/>
      <c r="AB286" s="110"/>
      <c r="AC286" s="118"/>
      <c r="AD286" s="119"/>
      <c r="AE286" s="120"/>
      <c r="AF286" s="120"/>
      <c r="AG286" s="121">
        <v>0.3298611111111111</v>
      </c>
      <c r="AH286" s="121">
        <v>0.4826388888888889</v>
      </c>
      <c r="AI286" s="121">
        <v>0.63611111111111118</v>
      </c>
      <c r="AJ286" s="121">
        <v>0.79583333333333339</v>
      </c>
      <c r="AK286" s="121"/>
      <c r="AL286" s="45"/>
      <c r="AM286" s="45"/>
      <c r="AN286" s="45"/>
      <c r="AO286" s="45"/>
      <c r="AP286" s="46"/>
      <c r="AQ286" s="46"/>
    </row>
    <row r="287" spans="1:780 1033:1804 2057:2828 3081:3852 4105:4876 5129:5900 6153:6924 7177:7948 8201:8972 9225:9996 10249:11020 11273:12044 12297:13068 13321:14092 14345:15116 15369:16140" ht="18.75" customHeight="1">
      <c r="A287" s="19" t="s">
        <v>285</v>
      </c>
      <c r="B287" s="20" t="s">
        <v>289</v>
      </c>
      <c r="C287" s="20">
        <v>82</v>
      </c>
      <c r="D287" s="19" t="s">
        <v>350</v>
      </c>
      <c r="E287" s="36" t="s">
        <v>3</v>
      </c>
      <c r="F287" s="51" t="s">
        <v>75</v>
      </c>
      <c r="G287" s="24" t="s">
        <v>3</v>
      </c>
      <c r="H287" s="25">
        <v>0.2638888888888889</v>
      </c>
      <c r="I287" s="24" t="s">
        <v>3</v>
      </c>
      <c r="J287" s="25">
        <v>0.88888888888888884</v>
      </c>
      <c r="K287" s="26">
        <f t="shared" si="7"/>
        <v>9</v>
      </c>
      <c r="L287" s="38" t="s">
        <v>65</v>
      </c>
      <c r="M287" s="39" t="s">
        <v>65</v>
      </c>
      <c r="N287" s="40"/>
      <c r="O287" s="338" t="s">
        <v>65</v>
      </c>
      <c r="P287" s="109">
        <v>0.2638888888888889</v>
      </c>
      <c r="Q287" s="110">
        <v>0.41875000000000001</v>
      </c>
      <c r="R287" s="110">
        <v>0.57291666666666663</v>
      </c>
      <c r="S287" s="110">
        <v>0.73263888888888884</v>
      </c>
      <c r="T287" s="110">
        <v>0.88888888888888884</v>
      </c>
      <c r="U287" s="110"/>
      <c r="V287" s="110"/>
      <c r="W287" s="110"/>
      <c r="X287" s="110"/>
      <c r="Y287" s="110"/>
      <c r="Z287" s="110"/>
      <c r="AA287" s="110"/>
      <c r="AB287" s="110"/>
      <c r="AC287" s="118"/>
      <c r="AD287" s="119"/>
      <c r="AE287" s="120"/>
      <c r="AF287" s="120"/>
      <c r="AG287" s="121">
        <v>0.34236111111111112</v>
      </c>
      <c r="AH287" s="121">
        <v>0.49513888888888885</v>
      </c>
      <c r="AI287" s="121">
        <v>0.64930555555555558</v>
      </c>
      <c r="AJ287" s="121">
        <v>0.80902777777777779</v>
      </c>
      <c r="AK287" s="121"/>
      <c r="AL287" s="45"/>
      <c r="AM287" s="45"/>
      <c r="AN287" s="45"/>
      <c r="AO287" s="45"/>
      <c r="AP287" s="46"/>
      <c r="AQ287" s="46"/>
    </row>
    <row r="288" spans="1:780 1033:1804 2057:2828 3081:3852 4105:4876 5129:5900 6153:6924 7177:7948 8201:8972 9225:9996 10249:11020 11273:12044 12297:13068 13321:14092 14345:15116 15369:16140" ht="19.5" customHeight="1">
      <c r="A288" s="19" t="s">
        <v>285</v>
      </c>
      <c r="B288" s="20" t="s">
        <v>289</v>
      </c>
      <c r="C288" s="20">
        <v>83</v>
      </c>
      <c r="D288" s="19" t="s">
        <v>350</v>
      </c>
      <c r="E288" s="36" t="s">
        <v>3</v>
      </c>
      <c r="F288" s="51" t="s">
        <v>75</v>
      </c>
      <c r="G288" s="24" t="s">
        <v>3</v>
      </c>
      <c r="H288" s="25">
        <v>0.27777777777777779</v>
      </c>
      <c r="I288" s="24" t="s">
        <v>3</v>
      </c>
      <c r="J288" s="25">
        <v>0.90208333333333324</v>
      </c>
      <c r="K288" s="26">
        <f t="shared" si="7"/>
        <v>9</v>
      </c>
      <c r="L288" s="47"/>
      <c r="M288" s="48"/>
      <c r="N288" s="49"/>
      <c r="O288" s="340"/>
      <c r="P288" s="109">
        <v>0.27777777777777779</v>
      </c>
      <c r="Q288" s="110">
        <v>0.43194444444444446</v>
      </c>
      <c r="R288" s="110">
        <v>0.58611111111111114</v>
      </c>
      <c r="S288" s="110">
        <v>0.74583333333333324</v>
      </c>
      <c r="T288" s="110">
        <v>0.90208333333333324</v>
      </c>
      <c r="U288" s="110"/>
      <c r="V288" s="110"/>
      <c r="W288" s="110"/>
      <c r="X288" s="110"/>
      <c r="Y288" s="110"/>
      <c r="Z288" s="110"/>
      <c r="AA288" s="110"/>
      <c r="AB288" s="110"/>
      <c r="AC288" s="118"/>
      <c r="AD288" s="119"/>
      <c r="AE288" s="120"/>
      <c r="AF288" s="120"/>
      <c r="AG288" s="121">
        <v>0.35555555555555557</v>
      </c>
      <c r="AH288" s="121">
        <v>0.5083333333333333</v>
      </c>
      <c r="AI288" s="121">
        <v>0.66249999999999998</v>
      </c>
      <c r="AJ288" s="121">
        <v>0.8222222222222223</v>
      </c>
      <c r="AK288" s="121"/>
      <c r="AL288" s="45"/>
      <c r="AM288" s="45"/>
      <c r="AN288" s="45"/>
      <c r="AO288" s="45"/>
      <c r="AP288" s="46"/>
      <c r="AQ288" s="46"/>
    </row>
    <row r="289" spans="1:45" ht="18.75" customHeight="1">
      <c r="A289" s="19" t="s">
        <v>285</v>
      </c>
      <c r="B289" s="20" t="s">
        <v>289</v>
      </c>
      <c r="C289" s="20">
        <v>84</v>
      </c>
      <c r="D289" s="19" t="s">
        <v>350</v>
      </c>
      <c r="E289" s="36" t="s">
        <v>3</v>
      </c>
      <c r="F289" s="51" t="s">
        <v>75</v>
      </c>
      <c r="G289" s="24" t="s">
        <v>3</v>
      </c>
      <c r="H289" s="25">
        <v>0.29166666666666669</v>
      </c>
      <c r="I289" s="24" t="s">
        <v>3</v>
      </c>
      <c r="J289" s="25">
        <v>0.91527777777777775</v>
      </c>
      <c r="K289" s="26">
        <f t="shared" si="7"/>
        <v>9</v>
      </c>
      <c r="L289" s="47"/>
      <c r="M289" s="48"/>
      <c r="N289" s="49"/>
      <c r="O289" s="340"/>
      <c r="P289" s="109">
        <v>0.29166666666666669</v>
      </c>
      <c r="Q289" s="110">
        <v>0.44444444444444442</v>
      </c>
      <c r="R289" s="110">
        <v>0.59930555555555554</v>
      </c>
      <c r="S289" s="110">
        <v>0.75902777777777775</v>
      </c>
      <c r="T289" s="110">
        <v>0.91527777777777775</v>
      </c>
      <c r="U289" s="110"/>
      <c r="V289" s="110"/>
      <c r="W289" s="110"/>
      <c r="X289" s="110"/>
      <c r="Y289" s="110"/>
      <c r="Z289" s="110"/>
      <c r="AA289" s="110"/>
      <c r="AB289" s="110"/>
      <c r="AC289" s="118"/>
      <c r="AD289" s="119"/>
      <c r="AE289" s="120"/>
      <c r="AF289" s="120"/>
      <c r="AG289" s="121">
        <v>0.36805555555555558</v>
      </c>
      <c r="AH289" s="121">
        <v>0.52083333333333337</v>
      </c>
      <c r="AI289" s="121">
        <v>0.67569444444444438</v>
      </c>
      <c r="AJ289" s="121">
        <v>0.8354166666666667</v>
      </c>
      <c r="AK289" s="121"/>
      <c r="AL289" s="45"/>
      <c r="AM289" s="45"/>
      <c r="AN289" s="45"/>
      <c r="AO289" s="45"/>
      <c r="AP289" s="46"/>
      <c r="AQ289" s="46"/>
    </row>
    <row r="290" spans="1:45" ht="18.75" customHeight="1">
      <c r="A290" s="19" t="s">
        <v>285</v>
      </c>
      <c r="B290" s="20" t="s">
        <v>289</v>
      </c>
      <c r="C290" s="20">
        <v>85</v>
      </c>
      <c r="D290" s="19" t="s">
        <v>350</v>
      </c>
      <c r="E290" s="36" t="s">
        <v>3</v>
      </c>
      <c r="F290" s="51" t="s">
        <v>75</v>
      </c>
      <c r="G290" s="24" t="s">
        <v>3</v>
      </c>
      <c r="H290" s="25">
        <v>0.30416666666666664</v>
      </c>
      <c r="I290" s="24" t="s">
        <v>3</v>
      </c>
      <c r="J290" s="25">
        <v>0.92847222222222225</v>
      </c>
      <c r="K290" s="26">
        <f t="shared" si="7"/>
        <v>9</v>
      </c>
      <c r="L290" s="38"/>
      <c r="M290" s="39" t="s">
        <v>65</v>
      </c>
      <c r="N290" s="40"/>
      <c r="O290" s="338" t="s">
        <v>65</v>
      </c>
      <c r="P290" s="109">
        <v>0.30416666666666664</v>
      </c>
      <c r="Q290" s="110">
        <v>0.45694444444444443</v>
      </c>
      <c r="R290" s="110">
        <v>0.61249999999999993</v>
      </c>
      <c r="S290" s="110">
        <v>0.77222222222222225</v>
      </c>
      <c r="T290" s="110">
        <v>0.92847222222222225</v>
      </c>
      <c r="U290" s="110"/>
      <c r="V290" s="110"/>
      <c r="W290" s="110"/>
      <c r="X290" s="110"/>
      <c r="Y290" s="110"/>
      <c r="Z290" s="110"/>
      <c r="AA290" s="110"/>
      <c r="AB290" s="110"/>
      <c r="AC290" s="118"/>
      <c r="AD290" s="119"/>
      <c r="AE290" s="120"/>
      <c r="AF290" s="120"/>
      <c r="AG290" s="121">
        <v>0.38055555555555554</v>
      </c>
      <c r="AH290" s="121">
        <v>0.53333333333333333</v>
      </c>
      <c r="AI290" s="121">
        <v>0.68888888888888899</v>
      </c>
      <c r="AJ290" s="121">
        <v>0.84861111111111109</v>
      </c>
      <c r="AK290" s="121"/>
      <c r="AL290" s="45"/>
      <c r="AM290" s="45"/>
      <c r="AN290" s="45"/>
      <c r="AO290" s="45"/>
      <c r="AP290" s="46"/>
      <c r="AQ290" s="46"/>
    </row>
    <row r="291" spans="1:45" ht="18.75" customHeight="1">
      <c r="A291" s="19" t="s">
        <v>285</v>
      </c>
      <c r="B291" s="20" t="s">
        <v>289</v>
      </c>
      <c r="C291" s="20">
        <v>86</v>
      </c>
      <c r="D291" s="19" t="s">
        <v>350</v>
      </c>
      <c r="E291" s="36" t="s">
        <v>3</v>
      </c>
      <c r="F291" s="51" t="s">
        <v>75</v>
      </c>
      <c r="G291" s="24" t="s">
        <v>3</v>
      </c>
      <c r="H291" s="25">
        <v>0.31736111111111115</v>
      </c>
      <c r="I291" s="24" t="s">
        <v>3</v>
      </c>
      <c r="J291" s="25">
        <v>0.94166666666666676</v>
      </c>
      <c r="K291" s="26">
        <f t="shared" si="7"/>
        <v>9</v>
      </c>
      <c r="L291" s="47"/>
      <c r="M291" s="48"/>
      <c r="N291" s="49"/>
      <c r="O291" s="340"/>
      <c r="P291" s="109">
        <v>0.31736111111111115</v>
      </c>
      <c r="Q291" s="110">
        <v>0.47013888888888888</v>
      </c>
      <c r="R291" s="110">
        <v>0.62569444444444444</v>
      </c>
      <c r="S291" s="110">
        <v>0.78541666666666676</v>
      </c>
      <c r="T291" s="110">
        <v>0.94166666666666676</v>
      </c>
      <c r="U291" s="110"/>
      <c r="V291" s="110"/>
      <c r="W291" s="110"/>
      <c r="X291" s="110"/>
      <c r="Y291" s="110"/>
      <c r="Z291" s="110"/>
      <c r="AA291" s="110"/>
      <c r="AB291" s="110"/>
      <c r="AC291" s="118"/>
      <c r="AD291" s="119"/>
      <c r="AE291" s="120"/>
      <c r="AF291" s="120"/>
      <c r="AG291" s="217">
        <v>0.39374999999999999</v>
      </c>
      <c r="AH291" s="121">
        <v>0.54652777777777783</v>
      </c>
      <c r="AI291" s="121">
        <v>0.70208333333333339</v>
      </c>
      <c r="AJ291" s="121">
        <v>0.8618055555555556</v>
      </c>
      <c r="AK291" s="121"/>
      <c r="AL291" s="45"/>
      <c r="AM291" s="45"/>
      <c r="AN291" s="45"/>
      <c r="AO291" s="45"/>
      <c r="AP291" s="60"/>
      <c r="AQ291" s="46"/>
    </row>
    <row r="292" spans="1:45" ht="18.75" customHeight="1">
      <c r="A292" s="19" t="s">
        <v>285</v>
      </c>
      <c r="B292" s="20" t="s">
        <v>289</v>
      </c>
      <c r="C292" s="20">
        <v>87</v>
      </c>
      <c r="D292" s="19" t="s">
        <v>350</v>
      </c>
      <c r="E292" s="36" t="s">
        <v>3</v>
      </c>
      <c r="F292" s="51" t="s">
        <v>75</v>
      </c>
      <c r="G292" s="24" t="s">
        <v>351</v>
      </c>
      <c r="H292" s="25">
        <v>0.25694444444444448</v>
      </c>
      <c r="I292" s="24" t="s">
        <v>75</v>
      </c>
      <c r="J292" s="25">
        <v>0.875</v>
      </c>
      <c r="K292" s="26">
        <f t="shared" si="7"/>
        <v>9</v>
      </c>
      <c r="L292" s="38"/>
      <c r="M292" s="39"/>
      <c r="N292" s="40"/>
      <c r="O292" s="338"/>
      <c r="P292" s="109">
        <v>0.3298611111111111</v>
      </c>
      <c r="Q292" s="110">
        <v>0.4826388888888889</v>
      </c>
      <c r="R292" s="110">
        <v>0.63888888888888895</v>
      </c>
      <c r="S292" s="110">
        <v>0.79861111111111116</v>
      </c>
      <c r="T292" s="110"/>
      <c r="U292" s="110"/>
      <c r="V292" s="110"/>
      <c r="W292" s="110"/>
      <c r="X292" s="110"/>
      <c r="Y292" s="110"/>
      <c r="Z292" s="110"/>
      <c r="AA292" s="110"/>
      <c r="AB292" s="110"/>
      <c r="AC292" s="118"/>
      <c r="AD292" s="119"/>
      <c r="AE292" s="120"/>
      <c r="AF292" s="120"/>
      <c r="AG292" s="212">
        <v>0.25694444444444448</v>
      </c>
      <c r="AH292" s="121">
        <v>0.40625</v>
      </c>
      <c r="AI292" s="121">
        <v>0.55902777777777779</v>
      </c>
      <c r="AJ292" s="121">
        <v>0.71527777777777779</v>
      </c>
      <c r="AK292" s="121">
        <v>0.875</v>
      </c>
      <c r="AL292" s="45"/>
      <c r="AM292" s="45"/>
      <c r="AN292" s="45"/>
      <c r="AO292" s="45"/>
      <c r="AP292" s="60" t="s">
        <v>352</v>
      </c>
      <c r="AQ292" s="46"/>
    </row>
    <row r="293" spans="1:45" ht="18.75" customHeight="1">
      <c r="A293" s="19" t="s">
        <v>285</v>
      </c>
      <c r="B293" s="20" t="s">
        <v>289</v>
      </c>
      <c r="C293" s="20">
        <v>88</v>
      </c>
      <c r="D293" s="19" t="s">
        <v>350</v>
      </c>
      <c r="E293" s="36" t="s">
        <v>3</v>
      </c>
      <c r="F293" s="51" t="s">
        <v>75</v>
      </c>
      <c r="G293" s="24" t="s">
        <v>75</v>
      </c>
      <c r="H293" s="25">
        <v>0.26041666666666669</v>
      </c>
      <c r="I293" s="24" t="s">
        <v>75</v>
      </c>
      <c r="J293" s="25">
        <v>0.8881944444444444</v>
      </c>
      <c r="K293" s="26">
        <f t="shared" si="7"/>
        <v>9</v>
      </c>
      <c r="L293" s="38" t="s">
        <v>65</v>
      </c>
      <c r="M293" s="39" t="s">
        <v>65</v>
      </c>
      <c r="N293" s="40"/>
      <c r="O293" s="338" t="s">
        <v>65</v>
      </c>
      <c r="P293" s="109">
        <v>0.34236111111111112</v>
      </c>
      <c r="Q293" s="110">
        <v>0.49513888888888885</v>
      </c>
      <c r="R293" s="110">
        <v>0.65208333333333335</v>
      </c>
      <c r="S293" s="110">
        <v>0.81180555555555556</v>
      </c>
      <c r="T293" s="110"/>
      <c r="U293" s="110"/>
      <c r="V293" s="110"/>
      <c r="W293" s="110"/>
      <c r="X293" s="110"/>
      <c r="Y293" s="110"/>
      <c r="Z293" s="110"/>
      <c r="AA293" s="110"/>
      <c r="AB293" s="110"/>
      <c r="AC293" s="118"/>
      <c r="AD293" s="119"/>
      <c r="AE293" s="120"/>
      <c r="AF293" s="120"/>
      <c r="AG293" s="121">
        <v>0.26041666666666669</v>
      </c>
      <c r="AH293" s="121">
        <v>0.41875000000000001</v>
      </c>
      <c r="AI293" s="121">
        <v>0.57152777777777775</v>
      </c>
      <c r="AJ293" s="121">
        <v>0.7284722222222223</v>
      </c>
      <c r="AK293" s="121">
        <v>0.8881944444444444</v>
      </c>
      <c r="AL293" s="45"/>
      <c r="AM293" s="45"/>
      <c r="AN293" s="45"/>
      <c r="AO293" s="45"/>
      <c r="AP293" s="46"/>
      <c r="AQ293" s="46"/>
    </row>
    <row r="294" spans="1:45" ht="18.75" customHeight="1">
      <c r="A294" s="19" t="s">
        <v>285</v>
      </c>
      <c r="B294" s="20" t="s">
        <v>289</v>
      </c>
      <c r="C294" s="20">
        <v>89</v>
      </c>
      <c r="D294" s="19" t="s">
        <v>350</v>
      </c>
      <c r="E294" s="36" t="s">
        <v>3</v>
      </c>
      <c r="F294" s="51" t="s">
        <v>75</v>
      </c>
      <c r="G294" s="24" t="s">
        <v>75</v>
      </c>
      <c r="H294" s="25">
        <v>0.27777777777777779</v>
      </c>
      <c r="I294" s="24" t="s">
        <v>75</v>
      </c>
      <c r="J294" s="25">
        <v>0.90138888888888891</v>
      </c>
      <c r="K294" s="26">
        <f t="shared" si="7"/>
        <v>9</v>
      </c>
      <c r="L294" s="47"/>
      <c r="M294" s="48"/>
      <c r="N294" s="49"/>
      <c r="O294" s="340"/>
      <c r="P294" s="109">
        <v>0.35486111111111113</v>
      </c>
      <c r="Q294" s="110">
        <v>0.50763888888888886</v>
      </c>
      <c r="R294" s="110">
        <v>0.66527777777777775</v>
      </c>
      <c r="S294" s="110">
        <v>0.82500000000000007</v>
      </c>
      <c r="T294" s="110"/>
      <c r="U294" s="110"/>
      <c r="V294" s="110"/>
      <c r="W294" s="110"/>
      <c r="X294" s="110"/>
      <c r="Y294" s="110"/>
      <c r="Z294" s="110"/>
      <c r="AA294" s="110"/>
      <c r="AB294" s="110"/>
      <c r="AC294" s="118"/>
      <c r="AD294" s="119"/>
      <c r="AE294" s="120"/>
      <c r="AF294" s="120"/>
      <c r="AG294" s="121">
        <v>0.27777777777777779</v>
      </c>
      <c r="AH294" s="121">
        <v>0.43124999999999997</v>
      </c>
      <c r="AI294" s="121">
        <v>0.58402777777777781</v>
      </c>
      <c r="AJ294" s="121">
        <v>0.7416666666666667</v>
      </c>
      <c r="AK294" s="121">
        <v>0.90138888888888891</v>
      </c>
      <c r="AL294" s="45"/>
      <c r="AM294" s="45"/>
      <c r="AN294" s="45"/>
      <c r="AO294" s="45"/>
      <c r="AP294" s="46"/>
      <c r="AQ294" s="46"/>
    </row>
    <row r="295" spans="1:45" ht="18.75" customHeight="1">
      <c r="A295" s="19" t="s">
        <v>285</v>
      </c>
      <c r="B295" s="20" t="s">
        <v>289</v>
      </c>
      <c r="C295" s="20">
        <v>90</v>
      </c>
      <c r="D295" s="19" t="s">
        <v>350</v>
      </c>
      <c r="E295" s="36" t="s">
        <v>3</v>
      </c>
      <c r="F295" s="51" t="s">
        <v>75</v>
      </c>
      <c r="G295" s="24" t="s">
        <v>75</v>
      </c>
      <c r="H295" s="25">
        <v>0.29166666666666669</v>
      </c>
      <c r="I295" s="24" t="s">
        <v>75</v>
      </c>
      <c r="J295" s="25">
        <v>0.9145833333333333</v>
      </c>
      <c r="K295" s="26">
        <f t="shared" si="7"/>
        <v>9</v>
      </c>
      <c r="L295" s="38"/>
      <c r="M295" s="39" t="s">
        <v>65</v>
      </c>
      <c r="N295" s="40"/>
      <c r="O295" s="338" t="s">
        <v>65</v>
      </c>
      <c r="P295" s="109">
        <v>0.36805555555555558</v>
      </c>
      <c r="Q295" s="110">
        <v>0.52083333333333337</v>
      </c>
      <c r="R295" s="110">
        <v>0.67847222222222225</v>
      </c>
      <c r="S295" s="110">
        <v>0.83819444444444446</v>
      </c>
      <c r="T295" s="110"/>
      <c r="U295" s="110"/>
      <c r="V295" s="110"/>
      <c r="W295" s="110"/>
      <c r="X295" s="110"/>
      <c r="Y295" s="110"/>
      <c r="Z295" s="110"/>
      <c r="AA295" s="110"/>
      <c r="AB295" s="110"/>
      <c r="AC295" s="118"/>
      <c r="AD295" s="119"/>
      <c r="AE295" s="119"/>
      <c r="AF295" s="119"/>
      <c r="AG295" s="121">
        <v>0.29166666666666669</v>
      </c>
      <c r="AH295" s="121">
        <v>0.44444444444444442</v>
      </c>
      <c r="AI295" s="121">
        <v>0.59722222222222221</v>
      </c>
      <c r="AJ295" s="121">
        <v>0.75486111111111109</v>
      </c>
      <c r="AK295" s="121">
        <v>0.9145833333333333</v>
      </c>
      <c r="AL295" s="45"/>
      <c r="AM295" s="45"/>
      <c r="AN295" s="45"/>
      <c r="AO295" s="45"/>
      <c r="AP295" s="46"/>
      <c r="AQ295" s="46"/>
    </row>
    <row r="296" spans="1:45" ht="18.75" customHeight="1">
      <c r="A296" s="19" t="s">
        <v>285</v>
      </c>
      <c r="B296" s="20" t="s">
        <v>289</v>
      </c>
      <c r="C296" s="20">
        <v>91</v>
      </c>
      <c r="D296" s="19" t="s">
        <v>350</v>
      </c>
      <c r="E296" s="36" t="s">
        <v>3</v>
      </c>
      <c r="F296" s="51" t="s">
        <v>75</v>
      </c>
      <c r="G296" s="24" t="s">
        <v>75</v>
      </c>
      <c r="H296" s="25">
        <v>0.30416666666666664</v>
      </c>
      <c r="I296" s="24" t="s">
        <v>75</v>
      </c>
      <c r="J296" s="25">
        <v>0.9277777777777777</v>
      </c>
      <c r="K296" s="26">
        <f t="shared" si="7"/>
        <v>9</v>
      </c>
      <c r="L296" s="27"/>
      <c r="M296" s="28"/>
      <c r="N296" s="29"/>
      <c r="O296" s="339"/>
      <c r="P296" s="109">
        <v>0.38055555555555554</v>
      </c>
      <c r="Q296" s="110">
        <v>0.53333333333333333</v>
      </c>
      <c r="R296" s="110">
        <v>0.69166666666666676</v>
      </c>
      <c r="S296" s="110">
        <v>0.85138888888888886</v>
      </c>
      <c r="T296" s="110"/>
      <c r="U296" s="110"/>
      <c r="V296" s="110"/>
      <c r="W296" s="110"/>
      <c r="X296" s="110"/>
      <c r="Y296" s="110"/>
      <c r="Z296" s="110"/>
      <c r="AA296" s="110"/>
      <c r="AB296" s="110"/>
      <c r="AC296" s="118"/>
      <c r="AD296" s="119"/>
      <c r="AE296" s="120"/>
      <c r="AF296" s="120"/>
      <c r="AG296" s="121">
        <v>0.30416666666666664</v>
      </c>
      <c r="AH296" s="121">
        <v>0.45694444444444443</v>
      </c>
      <c r="AI296" s="121">
        <v>0.60972222222222217</v>
      </c>
      <c r="AJ296" s="121">
        <v>0.7680555555555556</v>
      </c>
      <c r="AK296" s="121">
        <v>0.9277777777777777</v>
      </c>
      <c r="AL296" s="45"/>
      <c r="AM296" s="45"/>
      <c r="AN296" s="45"/>
      <c r="AO296" s="45"/>
      <c r="AP296" s="46"/>
      <c r="AQ296" s="46"/>
    </row>
    <row r="297" spans="1:45" ht="18.75" customHeight="1">
      <c r="A297" s="19" t="s">
        <v>285</v>
      </c>
      <c r="B297" s="20" t="s">
        <v>289</v>
      </c>
      <c r="C297" s="20">
        <v>92</v>
      </c>
      <c r="D297" s="19" t="s">
        <v>350</v>
      </c>
      <c r="E297" s="36" t="s">
        <v>3</v>
      </c>
      <c r="F297" s="51" t="s">
        <v>75</v>
      </c>
      <c r="G297" s="24" t="s">
        <v>75</v>
      </c>
      <c r="H297" s="25">
        <v>0.31666666666666665</v>
      </c>
      <c r="I297" s="24" t="s">
        <v>75</v>
      </c>
      <c r="J297" s="25">
        <v>0.94097222222222221</v>
      </c>
      <c r="K297" s="26">
        <f t="shared" si="7"/>
        <v>9</v>
      </c>
      <c r="L297" s="27"/>
      <c r="M297" s="28"/>
      <c r="N297" s="29"/>
      <c r="O297" s="339"/>
      <c r="P297" s="113">
        <v>0.39305555555555555</v>
      </c>
      <c r="Q297" s="110">
        <v>0.54583333333333328</v>
      </c>
      <c r="R297" s="110">
        <v>0.70486111111111116</v>
      </c>
      <c r="S297" s="110">
        <v>0.86458333333333337</v>
      </c>
      <c r="T297" s="110"/>
      <c r="U297" s="110"/>
      <c r="V297" s="110"/>
      <c r="W297" s="110"/>
      <c r="X297" s="110"/>
      <c r="Y297" s="110"/>
      <c r="Z297" s="110"/>
      <c r="AA297" s="110"/>
      <c r="AB297" s="110"/>
      <c r="AC297" s="118"/>
      <c r="AD297" s="119"/>
      <c r="AE297" s="254"/>
      <c r="AF297" s="120"/>
      <c r="AG297" s="121">
        <v>0.31666666666666665</v>
      </c>
      <c r="AH297" s="121">
        <v>0.4694444444444445</v>
      </c>
      <c r="AI297" s="121">
        <v>0.62222222222222223</v>
      </c>
      <c r="AJ297" s="121">
        <v>0.78125</v>
      </c>
      <c r="AK297" s="121">
        <v>0.94097222222222221</v>
      </c>
      <c r="AL297" s="45"/>
      <c r="AM297" s="45"/>
      <c r="AN297" s="45"/>
      <c r="AO297" s="45"/>
      <c r="AP297" s="46"/>
      <c r="AQ297" s="46"/>
    </row>
    <row r="298" spans="1:45" ht="18.75" customHeight="1">
      <c r="A298" s="19" t="s">
        <v>285</v>
      </c>
      <c r="B298" s="20" t="s">
        <v>289</v>
      </c>
      <c r="C298" s="20">
        <v>93</v>
      </c>
      <c r="D298" s="124" t="s">
        <v>353</v>
      </c>
      <c r="E298" s="74" t="s">
        <v>8</v>
      </c>
      <c r="F298" s="125" t="s">
        <v>354</v>
      </c>
      <c r="G298" s="24" t="s">
        <v>355</v>
      </c>
      <c r="H298" s="25">
        <v>0.25</v>
      </c>
      <c r="I298" s="24" t="s">
        <v>356</v>
      </c>
      <c r="J298" s="25">
        <v>0.875</v>
      </c>
      <c r="K298" s="26">
        <f t="shared" si="7"/>
        <v>14</v>
      </c>
      <c r="L298" s="27"/>
      <c r="M298" s="28"/>
      <c r="N298" s="29"/>
      <c r="O298" s="339"/>
      <c r="P298" s="255">
        <v>0.25</v>
      </c>
      <c r="Q298" s="219">
        <v>0.35416666666666669</v>
      </c>
      <c r="R298" s="42">
        <v>0.47569444444444442</v>
      </c>
      <c r="S298" s="42">
        <v>0.56944444444444442</v>
      </c>
      <c r="T298" s="73">
        <v>0.66319444444444442</v>
      </c>
      <c r="U298" s="73">
        <v>0.76388888888888884</v>
      </c>
      <c r="V298" s="73">
        <v>0.85763888888888884</v>
      </c>
      <c r="W298" s="137"/>
      <c r="X298" s="42"/>
      <c r="Y298" s="42"/>
      <c r="Z298" s="42"/>
      <c r="AA298" s="42"/>
      <c r="AB298" s="110"/>
      <c r="AC298" s="138" t="s">
        <v>357</v>
      </c>
      <c r="AD298" s="117" t="s">
        <v>358</v>
      </c>
      <c r="AE298" s="254" t="s">
        <v>359</v>
      </c>
      <c r="AF298" s="63" t="s">
        <v>360</v>
      </c>
      <c r="AG298" s="59">
        <v>0.3125</v>
      </c>
      <c r="AH298" s="59">
        <v>0.39583333333333331</v>
      </c>
      <c r="AI298" s="59">
        <v>0.51041666666666663</v>
      </c>
      <c r="AJ298" s="59">
        <v>0.60416666666666663</v>
      </c>
      <c r="AK298" s="45">
        <v>0.6875</v>
      </c>
      <c r="AL298" s="45">
        <v>0.79166666666666663</v>
      </c>
      <c r="AM298" s="203">
        <v>0.875</v>
      </c>
      <c r="AN298" s="45"/>
      <c r="AO298" s="45"/>
      <c r="AP298" s="101" t="s">
        <v>361</v>
      </c>
      <c r="AQ298" s="256" t="s">
        <v>362</v>
      </c>
      <c r="AS298" s="6"/>
    </row>
    <row r="299" spans="1:45" ht="18.75" customHeight="1">
      <c r="A299" s="19" t="s">
        <v>285</v>
      </c>
      <c r="B299" s="20" t="s">
        <v>289</v>
      </c>
      <c r="C299" s="20">
        <v>94</v>
      </c>
      <c r="D299" s="124" t="s">
        <v>363</v>
      </c>
      <c r="E299" s="74" t="s">
        <v>8</v>
      </c>
      <c r="F299" s="125" t="s">
        <v>364</v>
      </c>
      <c r="G299" s="24" t="s">
        <v>364</v>
      </c>
      <c r="H299" s="25">
        <v>0.27777777777777779</v>
      </c>
      <c r="I299" s="24" t="s">
        <v>8</v>
      </c>
      <c r="J299" s="25">
        <v>0.90972222222222221</v>
      </c>
      <c r="K299" s="26">
        <f t="shared" si="7"/>
        <v>14</v>
      </c>
      <c r="L299" s="27"/>
      <c r="M299" s="28"/>
      <c r="N299" s="29"/>
      <c r="O299" s="339"/>
      <c r="P299" s="126">
        <v>0.3125</v>
      </c>
      <c r="Q299" s="42">
        <v>0.43055555555555558</v>
      </c>
      <c r="R299" s="42">
        <v>0.52430555555555558</v>
      </c>
      <c r="S299" s="42">
        <v>0.62152777777777779</v>
      </c>
      <c r="T299" s="42">
        <v>0.72916666666666663</v>
      </c>
      <c r="U299" s="42">
        <v>0.82291666666666663</v>
      </c>
      <c r="V299" s="42">
        <v>0.90972222222222221</v>
      </c>
      <c r="W299" s="42"/>
      <c r="X299" s="42"/>
      <c r="Y299" s="42"/>
      <c r="Z299" s="42"/>
      <c r="AA299" s="42"/>
      <c r="AB299" s="42"/>
      <c r="AC299" s="254" t="s">
        <v>146</v>
      </c>
      <c r="AD299" s="117" t="s">
        <v>365</v>
      </c>
      <c r="AE299" s="117"/>
      <c r="AF299" s="58"/>
      <c r="AG299" s="59">
        <v>0.27777777777777779</v>
      </c>
      <c r="AH299" s="45">
        <v>0.3611111111111111</v>
      </c>
      <c r="AI299" s="45">
        <v>0.46875</v>
      </c>
      <c r="AJ299" s="45">
        <v>0.56597222222222221</v>
      </c>
      <c r="AK299" s="45">
        <v>0.66666666666666663</v>
      </c>
      <c r="AL299" s="68">
        <v>0.77430555555555547</v>
      </c>
      <c r="AM299" s="45">
        <v>0.86805555555555547</v>
      </c>
      <c r="AN299" s="45"/>
      <c r="AO299" s="45"/>
      <c r="AP299" s="101" t="s">
        <v>366</v>
      </c>
      <c r="AQ299" s="127" t="s">
        <v>146</v>
      </c>
      <c r="AS299" s="202"/>
    </row>
    <row r="300" spans="1:45" ht="18.75" customHeight="1">
      <c r="A300" s="19" t="s">
        <v>285</v>
      </c>
      <c r="B300" s="20" t="s">
        <v>289</v>
      </c>
      <c r="C300" s="20">
        <v>95</v>
      </c>
      <c r="D300" s="124" t="s">
        <v>367</v>
      </c>
      <c r="E300" s="74" t="s">
        <v>8</v>
      </c>
      <c r="F300" s="125" t="s">
        <v>368</v>
      </c>
      <c r="G300" s="24" t="s">
        <v>368</v>
      </c>
      <c r="H300" s="25">
        <v>0.27777777777777779</v>
      </c>
      <c r="I300" s="24" t="s">
        <v>368</v>
      </c>
      <c r="J300" s="25">
        <v>0.9375</v>
      </c>
      <c r="K300" s="26">
        <f t="shared" si="7"/>
        <v>13</v>
      </c>
      <c r="L300" s="27"/>
      <c r="M300" s="28"/>
      <c r="N300" s="29"/>
      <c r="O300" s="339"/>
      <c r="P300" s="41">
        <v>0.33333333333333331</v>
      </c>
      <c r="Q300" s="42">
        <v>0.44444444444444442</v>
      </c>
      <c r="R300" s="42">
        <v>0.55902777777777779</v>
      </c>
      <c r="S300" s="42">
        <v>0.67708333333333337</v>
      </c>
      <c r="T300" s="42">
        <v>0.79166666666666663</v>
      </c>
      <c r="U300" s="42">
        <v>0.88541666666666663</v>
      </c>
      <c r="V300" s="42"/>
      <c r="W300" s="42"/>
      <c r="X300" s="42"/>
      <c r="Y300" s="42"/>
      <c r="Z300" s="42"/>
      <c r="AA300" s="42"/>
      <c r="AB300" s="42"/>
      <c r="AC300" s="254" t="s">
        <v>369</v>
      </c>
      <c r="AD300" s="117"/>
      <c r="AE300" s="117"/>
      <c r="AF300" s="58"/>
      <c r="AG300" s="45">
        <v>0.27777777777777779</v>
      </c>
      <c r="AH300" s="45">
        <v>0.3888888888888889</v>
      </c>
      <c r="AI300" s="45">
        <v>0.5</v>
      </c>
      <c r="AJ300" s="45">
        <v>0.62152777777777779</v>
      </c>
      <c r="AK300" s="45">
        <v>0.73263888888888884</v>
      </c>
      <c r="AL300" s="45">
        <v>0.84375</v>
      </c>
      <c r="AM300" s="45">
        <v>0.9375</v>
      </c>
      <c r="AN300" s="45"/>
      <c r="AO300" s="45"/>
      <c r="AP300" s="257" t="s">
        <v>370</v>
      </c>
      <c r="AQ300" s="127"/>
    </row>
    <row r="301" spans="1:45" ht="18.75" customHeight="1">
      <c r="A301" s="19" t="s">
        <v>285</v>
      </c>
      <c r="B301" s="20" t="s">
        <v>289</v>
      </c>
      <c r="C301" s="20">
        <v>96</v>
      </c>
      <c r="D301" s="19">
        <v>220</v>
      </c>
      <c r="E301" s="74" t="s">
        <v>3</v>
      </c>
      <c r="F301" s="51" t="s">
        <v>152</v>
      </c>
      <c r="G301" s="24" t="s">
        <v>371</v>
      </c>
      <c r="H301" s="25">
        <v>0.29722222222222222</v>
      </c>
      <c r="I301" s="24" t="s">
        <v>77</v>
      </c>
      <c r="J301" s="25">
        <v>0.92222222222222217</v>
      </c>
      <c r="K301" s="26">
        <f>SUBTOTAL(2,P301:AB301,AG301:AO301)</f>
        <v>10</v>
      </c>
      <c r="L301" s="27"/>
      <c r="M301" s="28"/>
      <c r="N301" s="29"/>
      <c r="O301" s="339"/>
      <c r="P301" s="64">
        <v>0.3666666666666667</v>
      </c>
      <c r="Q301" s="53">
        <v>0.50555555555555554</v>
      </c>
      <c r="R301" s="53">
        <v>0.64444444444444449</v>
      </c>
      <c r="S301" s="53">
        <v>0.78333333333333333</v>
      </c>
      <c r="T301" s="53">
        <v>0.92222222222222217</v>
      </c>
      <c r="U301" s="53"/>
      <c r="V301" s="77"/>
      <c r="W301" s="56"/>
      <c r="X301" s="56"/>
      <c r="Y301" s="56"/>
      <c r="Z301" s="56"/>
      <c r="AA301" s="56"/>
      <c r="AB301" s="56"/>
      <c r="AC301" s="57"/>
      <c r="AD301" s="63"/>
      <c r="AE301" s="63"/>
      <c r="AF301" s="63"/>
      <c r="AG301" s="68">
        <v>0.29722222222222222</v>
      </c>
      <c r="AH301" s="45">
        <v>0.43611111111111112</v>
      </c>
      <c r="AI301" s="45">
        <v>0.57500000000000007</v>
      </c>
      <c r="AJ301" s="45">
        <v>0.71388888888888891</v>
      </c>
      <c r="AK301" s="45">
        <v>0.85277777777777775</v>
      </c>
      <c r="AL301" s="45"/>
      <c r="AM301" s="45"/>
      <c r="AN301" s="45"/>
      <c r="AO301" s="45"/>
      <c r="AP301" s="101"/>
      <c r="AQ301" s="101"/>
      <c r="AS301" s="91"/>
    </row>
    <row r="302" spans="1:45" ht="19.5" customHeight="1" thickBot="1">
      <c r="A302" s="146" t="s">
        <v>285</v>
      </c>
      <c r="B302" s="147" t="s">
        <v>289</v>
      </c>
      <c r="C302" s="147">
        <v>97</v>
      </c>
      <c r="D302" s="148">
        <v>1000</v>
      </c>
      <c r="E302" s="149" t="s">
        <v>171</v>
      </c>
      <c r="F302" s="150" t="s">
        <v>137</v>
      </c>
      <c r="G302" s="151" t="s">
        <v>139</v>
      </c>
      <c r="H302" s="152">
        <v>0.28472222222222221</v>
      </c>
      <c r="I302" s="151" t="s">
        <v>171</v>
      </c>
      <c r="J302" s="152">
        <v>0.90277777777777779</v>
      </c>
      <c r="K302" s="153">
        <f t="shared" si="7"/>
        <v>12</v>
      </c>
      <c r="L302" s="227"/>
      <c r="M302" s="28"/>
      <c r="N302" s="29"/>
      <c r="O302" s="344"/>
      <c r="P302" s="154">
        <v>0.34027777777777773</v>
      </c>
      <c r="Q302" s="155">
        <v>0.44791666666666669</v>
      </c>
      <c r="R302" s="155">
        <v>0.55208333333333337</v>
      </c>
      <c r="S302" s="155">
        <v>0.67013888888888884</v>
      </c>
      <c r="T302" s="155">
        <v>0.78472222222222221</v>
      </c>
      <c r="U302" s="155">
        <v>0.90277777777777779</v>
      </c>
      <c r="V302" s="155"/>
      <c r="W302" s="156"/>
      <c r="X302" s="156"/>
      <c r="Y302" s="156"/>
      <c r="Z302" s="156"/>
      <c r="AA302" s="156"/>
      <c r="AB302" s="156"/>
      <c r="AC302" s="157"/>
      <c r="AD302" s="158"/>
      <c r="AE302" s="159"/>
      <c r="AF302" s="159"/>
      <c r="AG302" s="160">
        <v>0.28472222222222221</v>
      </c>
      <c r="AH302" s="160">
        <v>0.3923611111111111</v>
      </c>
      <c r="AI302" s="160">
        <v>0.49652777777777773</v>
      </c>
      <c r="AJ302" s="160">
        <v>0.61458333333333337</v>
      </c>
      <c r="AK302" s="160">
        <v>0.72569444444444453</v>
      </c>
      <c r="AL302" s="160">
        <v>0.84027777777777779</v>
      </c>
      <c r="AM302" s="160"/>
      <c r="AN302" s="161"/>
      <c r="AO302" s="161"/>
      <c r="AP302" s="162"/>
      <c r="AQ302" s="163"/>
    </row>
    <row r="303" spans="1:45" ht="18.75" customHeight="1">
      <c r="A303" s="164" t="s">
        <v>372</v>
      </c>
      <c r="B303" s="165" t="s">
        <v>373</v>
      </c>
      <c r="C303" s="165">
        <v>1</v>
      </c>
      <c r="D303" s="258" t="s">
        <v>374</v>
      </c>
      <c r="E303" s="259" t="s">
        <v>70</v>
      </c>
      <c r="F303" s="260" t="s">
        <v>70</v>
      </c>
      <c r="G303" s="169" t="s">
        <v>71</v>
      </c>
      <c r="H303" s="170">
        <v>0.2673611111111111</v>
      </c>
      <c r="I303" s="171" t="s">
        <v>71</v>
      </c>
      <c r="J303" s="170">
        <v>0.89236111111111116</v>
      </c>
      <c r="K303" s="172">
        <f t="shared" si="7"/>
        <v>13</v>
      </c>
      <c r="L303" s="173"/>
      <c r="M303" s="174"/>
      <c r="N303" s="29"/>
      <c r="O303" s="341"/>
      <c r="P303" s="30">
        <v>0.2673611111111111</v>
      </c>
      <c r="Q303" s="31">
        <v>0.31944444444444448</v>
      </c>
      <c r="R303" s="31">
        <v>0.37152777777777773</v>
      </c>
      <c r="S303" s="31">
        <v>0.4236111111111111</v>
      </c>
      <c r="T303" s="31">
        <v>0.47569444444444442</v>
      </c>
      <c r="U303" s="31">
        <v>0.52430555555555558</v>
      </c>
      <c r="V303" s="31">
        <v>0.57986111111111105</v>
      </c>
      <c r="W303" s="31">
        <v>0.63541666666666663</v>
      </c>
      <c r="X303" s="31">
        <v>0.68402777777777779</v>
      </c>
      <c r="Y303" s="31">
        <v>0.73611111111111116</v>
      </c>
      <c r="Z303" s="31">
        <v>0.78819444444444453</v>
      </c>
      <c r="AA303" s="31">
        <v>0.84027777777777779</v>
      </c>
      <c r="AB303" s="31">
        <v>0.89236111111111116</v>
      </c>
      <c r="AC303" s="32"/>
      <c r="AD303" s="33"/>
      <c r="AE303" s="33"/>
      <c r="AF303" s="33"/>
      <c r="AG303" s="34"/>
      <c r="AH303" s="34"/>
      <c r="AI303" s="34"/>
      <c r="AJ303" s="34"/>
      <c r="AK303" s="34"/>
      <c r="AL303" s="34"/>
      <c r="AM303" s="34"/>
      <c r="AN303" s="34"/>
      <c r="AO303" s="34"/>
      <c r="AP303" s="35"/>
      <c r="AQ303" s="35"/>
    </row>
    <row r="304" spans="1:45" ht="18.75" customHeight="1">
      <c r="A304" s="19" t="s">
        <v>372</v>
      </c>
      <c r="B304" s="20" t="s">
        <v>375</v>
      </c>
      <c r="C304" s="20">
        <v>2</v>
      </c>
      <c r="D304" s="69" t="s">
        <v>374</v>
      </c>
      <c r="E304" s="70" t="s">
        <v>70</v>
      </c>
      <c r="F304" s="71" t="s">
        <v>70</v>
      </c>
      <c r="G304" s="24" t="s">
        <v>71</v>
      </c>
      <c r="H304" s="25">
        <v>0.28472222222222221</v>
      </c>
      <c r="I304" s="72" t="s">
        <v>71</v>
      </c>
      <c r="J304" s="25">
        <v>0.90972222222222221</v>
      </c>
      <c r="K304" s="26">
        <f t="shared" si="7"/>
        <v>13</v>
      </c>
      <c r="L304" s="27"/>
      <c r="M304" s="28"/>
      <c r="N304" s="29"/>
      <c r="O304" s="339"/>
      <c r="P304" s="41">
        <v>0.28472222222222221</v>
      </c>
      <c r="Q304" s="42">
        <v>0.33680555555555558</v>
      </c>
      <c r="R304" s="42">
        <v>0.3888888888888889</v>
      </c>
      <c r="S304" s="42">
        <v>0.44097222222222227</v>
      </c>
      <c r="T304" s="42">
        <v>0.49305555555555558</v>
      </c>
      <c r="U304" s="42">
        <v>0.54166666666666663</v>
      </c>
      <c r="V304" s="42">
        <v>0.59722222222222221</v>
      </c>
      <c r="W304" s="42">
        <v>0.65277777777777779</v>
      </c>
      <c r="X304" s="42">
        <v>0.70138888888888884</v>
      </c>
      <c r="Y304" s="42">
        <v>0.75347222222222221</v>
      </c>
      <c r="Z304" s="42">
        <v>0.80555555555555547</v>
      </c>
      <c r="AA304" s="42">
        <v>0.85763888888888884</v>
      </c>
      <c r="AB304" s="42">
        <v>0.90972222222222221</v>
      </c>
      <c r="AC304" s="43"/>
      <c r="AD304" s="44"/>
      <c r="AE304" s="44"/>
      <c r="AF304" s="44"/>
      <c r="AG304" s="45"/>
      <c r="AH304" s="45"/>
      <c r="AI304" s="45"/>
      <c r="AJ304" s="45"/>
      <c r="AK304" s="45"/>
      <c r="AL304" s="45"/>
      <c r="AM304" s="45"/>
      <c r="AN304" s="45"/>
      <c r="AO304" s="45"/>
      <c r="AP304" s="46"/>
      <c r="AQ304" s="46"/>
    </row>
    <row r="305" spans="1:44" ht="18.75" customHeight="1">
      <c r="A305" s="19" t="s">
        <v>372</v>
      </c>
      <c r="B305" s="20" t="s">
        <v>375</v>
      </c>
      <c r="C305" s="20">
        <v>3</v>
      </c>
      <c r="D305" s="69" t="s">
        <v>374</v>
      </c>
      <c r="E305" s="70" t="s">
        <v>70</v>
      </c>
      <c r="F305" s="71" t="s">
        <v>70</v>
      </c>
      <c r="G305" s="24" t="s">
        <v>71</v>
      </c>
      <c r="H305" s="25">
        <v>0.30208333333333331</v>
      </c>
      <c r="I305" s="72" t="s">
        <v>71</v>
      </c>
      <c r="J305" s="25">
        <v>0.92708333333333337</v>
      </c>
      <c r="K305" s="26">
        <f t="shared" si="7"/>
        <v>13</v>
      </c>
      <c r="L305" s="27"/>
      <c r="M305" s="28"/>
      <c r="N305" s="29"/>
      <c r="O305" s="339"/>
      <c r="P305" s="41">
        <v>0.30208333333333331</v>
      </c>
      <c r="Q305" s="42">
        <v>0.35416666666666669</v>
      </c>
      <c r="R305" s="42">
        <v>0.40625</v>
      </c>
      <c r="S305" s="42">
        <v>0.45833333333333331</v>
      </c>
      <c r="T305" s="42">
        <v>0.51041666666666663</v>
      </c>
      <c r="U305" s="42">
        <v>0.55902777777777779</v>
      </c>
      <c r="V305" s="42">
        <v>0.61805555555555558</v>
      </c>
      <c r="W305" s="42">
        <v>0.66666666666666663</v>
      </c>
      <c r="X305" s="42">
        <v>0.71875</v>
      </c>
      <c r="Y305" s="42">
        <v>0.77083333333333337</v>
      </c>
      <c r="Z305" s="42">
        <v>0.82291666666666663</v>
      </c>
      <c r="AA305" s="42">
        <v>0.875</v>
      </c>
      <c r="AB305" s="42">
        <v>0.92708333333333337</v>
      </c>
      <c r="AC305" s="43"/>
      <c r="AD305" s="44"/>
      <c r="AE305" s="44"/>
      <c r="AF305" s="44"/>
      <c r="AG305" s="45"/>
      <c r="AH305" s="45"/>
      <c r="AI305" s="45"/>
      <c r="AJ305" s="45"/>
      <c r="AK305" s="45"/>
      <c r="AL305" s="45"/>
      <c r="AM305" s="45"/>
      <c r="AN305" s="45"/>
      <c r="AO305" s="45"/>
      <c r="AP305" s="46"/>
      <c r="AQ305" s="46"/>
    </row>
    <row r="306" spans="1:44" ht="18.75" customHeight="1">
      <c r="A306" s="19" t="s">
        <v>372</v>
      </c>
      <c r="B306" s="20" t="s">
        <v>375</v>
      </c>
      <c r="C306" s="20">
        <v>4</v>
      </c>
      <c r="D306" s="21" t="s">
        <v>376</v>
      </c>
      <c r="E306" s="70" t="s">
        <v>70</v>
      </c>
      <c r="F306" s="71" t="s">
        <v>70</v>
      </c>
      <c r="G306" s="24" t="s">
        <v>71</v>
      </c>
      <c r="H306" s="25">
        <v>0.27430555555555552</v>
      </c>
      <c r="I306" s="72" t="s">
        <v>71</v>
      </c>
      <c r="J306" s="25">
        <v>0.90347222222222223</v>
      </c>
      <c r="K306" s="26">
        <f t="shared" si="7"/>
        <v>12</v>
      </c>
      <c r="L306" s="27"/>
      <c r="M306" s="28"/>
      <c r="N306" s="29"/>
      <c r="O306" s="339"/>
      <c r="P306" s="41">
        <v>0.27430555555555552</v>
      </c>
      <c r="Q306" s="42">
        <v>0.3298611111111111</v>
      </c>
      <c r="R306" s="42">
        <v>0.38541666666666669</v>
      </c>
      <c r="S306" s="42">
        <v>0.44097222222222227</v>
      </c>
      <c r="T306" s="42">
        <v>0.49652777777777773</v>
      </c>
      <c r="U306" s="42">
        <v>0.55069444444444449</v>
      </c>
      <c r="V306" s="42">
        <v>0.6166666666666667</v>
      </c>
      <c r="W306" s="42">
        <v>0.67222222222222217</v>
      </c>
      <c r="X306" s="42">
        <v>0.73125000000000007</v>
      </c>
      <c r="Y306" s="42">
        <v>0.79027777777777775</v>
      </c>
      <c r="Z306" s="42">
        <v>0.84791666666666676</v>
      </c>
      <c r="AA306" s="42">
        <v>0.90347222222222223</v>
      </c>
      <c r="AB306" s="42"/>
      <c r="AC306" s="43"/>
      <c r="AD306" s="44"/>
      <c r="AE306" s="44"/>
      <c r="AF306" s="44"/>
      <c r="AG306" s="45"/>
      <c r="AH306" s="45"/>
      <c r="AI306" s="45"/>
      <c r="AJ306" s="45"/>
      <c r="AK306" s="45"/>
      <c r="AL306" s="45"/>
      <c r="AM306" s="45"/>
      <c r="AN306" s="45"/>
      <c r="AO306" s="45"/>
      <c r="AP306" s="46"/>
      <c r="AQ306" s="46"/>
    </row>
    <row r="307" spans="1:44" ht="18.75" customHeight="1">
      <c r="A307" s="19" t="s">
        <v>372</v>
      </c>
      <c r="B307" s="20" t="s">
        <v>375</v>
      </c>
      <c r="C307" s="20">
        <v>5</v>
      </c>
      <c r="D307" s="21" t="s">
        <v>376</v>
      </c>
      <c r="E307" s="70" t="s">
        <v>70</v>
      </c>
      <c r="F307" s="71" t="s">
        <v>70</v>
      </c>
      <c r="G307" s="24" t="s">
        <v>71</v>
      </c>
      <c r="H307" s="25">
        <v>0.29236111111111113</v>
      </c>
      <c r="I307" s="72" t="s">
        <v>71</v>
      </c>
      <c r="J307" s="25">
        <v>0.92222222222222217</v>
      </c>
      <c r="K307" s="26">
        <f t="shared" si="7"/>
        <v>12</v>
      </c>
      <c r="L307" s="27"/>
      <c r="M307" s="28"/>
      <c r="N307" s="29"/>
      <c r="O307" s="339"/>
      <c r="P307" s="41">
        <v>0.29236111111111113</v>
      </c>
      <c r="Q307" s="42">
        <v>0.34791666666666665</v>
      </c>
      <c r="R307" s="42">
        <v>0.40347222222222223</v>
      </c>
      <c r="S307" s="42">
        <v>0.45902777777777781</v>
      </c>
      <c r="T307" s="42">
        <v>0.51458333333333328</v>
      </c>
      <c r="U307" s="42">
        <v>0.57013888888888886</v>
      </c>
      <c r="V307" s="42">
        <v>0.63611111111111118</v>
      </c>
      <c r="W307" s="42">
        <v>0.69166666666666676</v>
      </c>
      <c r="X307" s="42">
        <v>0.75069444444444444</v>
      </c>
      <c r="Y307" s="42">
        <v>0.80972222222222223</v>
      </c>
      <c r="Z307" s="42">
        <v>0.8666666666666667</v>
      </c>
      <c r="AA307" s="42">
        <v>0.92222222222222217</v>
      </c>
      <c r="AB307" s="42"/>
      <c r="AC307" s="43"/>
      <c r="AD307" s="44"/>
      <c r="AE307" s="44"/>
      <c r="AF307" s="44"/>
      <c r="AG307" s="45"/>
      <c r="AH307" s="45"/>
      <c r="AI307" s="45"/>
      <c r="AJ307" s="45"/>
      <c r="AK307" s="45"/>
      <c r="AL307" s="45"/>
      <c r="AM307" s="45"/>
      <c r="AN307" s="45"/>
      <c r="AO307" s="45"/>
      <c r="AP307" s="46"/>
      <c r="AQ307" s="46"/>
    </row>
    <row r="308" spans="1:44" ht="18.75" customHeight="1">
      <c r="A308" s="19" t="s">
        <v>372</v>
      </c>
      <c r="B308" s="20" t="s">
        <v>375</v>
      </c>
      <c r="C308" s="20">
        <v>6</v>
      </c>
      <c r="D308" s="21" t="s">
        <v>376</v>
      </c>
      <c r="E308" s="70" t="s">
        <v>70</v>
      </c>
      <c r="F308" s="71" t="s">
        <v>70</v>
      </c>
      <c r="G308" s="24" t="s">
        <v>71</v>
      </c>
      <c r="H308" s="25">
        <v>0.31111111111111112</v>
      </c>
      <c r="I308" s="72" t="s">
        <v>71</v>
      </c>
      <c r="J308" s="25">
        <v>0.94097222222222221</v>
      </c>
      <c r="K308" s="26">
        <f t="shared" si="7"/>
        <v>12</v>
      </c>
      <c r="L308" s="27"/>
      <c r="M308" s="28"/>
      <c r="N308" s="29"/>
      <c r="O308" s="339"/>
      <c r="P308" s="41">
        <v>0.31111111111111112</v>
      </c>
      <c r="Q308" s="42">
        <v>0.3666666666666667</v>
      </c>
      <c r="R308" s="42">
        <v>0.42222222222222222</v>
      </c>
      <c r="S308" s="42">
        <v>0.4777777777777778</v>
      </c>
      <c r="T308" s="42">
        <v>0.53472222222222221</v>
      </c>
      <c r="U308" s="42">
        <v>0.59027777777777779</v>
      </c>
      <c r="V308" s="42">
        <v>0.65625</v>
      </c>
      <c r="W308" s="42">
        <v>0.71180555555555547</v>
      </c>
      <c r="X308" s="42">
        <v>0.77083333333333337</v>
      </c>
      <c r="Y308" s="42">
        <v>0.82986111111111116</v>
      </c>
      <c r="Z308" s="42">
        <v>0.88541666666666663</v>
      </c>
      <c r="AA308" s="42">
        <v>0.94097222222222221</v>
      </c>
      <c r="AB308" s="42"/>
      <c r="AC308" s="43"/>
      <c r="AD308" s="44"/>
      <c r="AE308" s="44"/>
      <c r="AF308" s="44"/>
      <c r="AG308" s="45"/>
      <c r="AH308" s="45"/>
      <c r="AI308" s="45"/>
      <c r="AJ308" s="45"/>
      <c r="AK308" s="45"/>
      <c r="AL308" s="45"/>
      <c r="AM308" s="45"/>
      <c r="AN308" s="45"/>
      <c r="AO308" s="45"/>
      <c r="AP308" s="46"/>
      <c r="AQ308" s="46"/>
    </row>
    <row r="309" spans="1:44" ht="18.75" customHeight="1">
      <c r="A309" s="19" t="s">
        <v>372</v>
      </c>
      <c r="B309" s="20" t="s">
        <v>375</v>
      </c>
      <c r="C309" s="20">
        <v>7</v>
      </c>
      <c r="D309" s="19" t="s">
        <v>377</v>
      </c>
      <c r="E309" s="74" t="s">
        <v>378</v>
      </c>
      <c r="F309" s="51" t="s">
        <v>20</v>
      </c>
      <c r="G309" s="24" t="s">
        <v>378</v>
      </c>
      <c r="H309" s="25">
        <v>0.25694444444444448</v>
      </c>
      <c r="I309" s="24" t="s">
        <v>378</v>
      </c>
      <c r="J309" s="25">
        <v>0.88194444444444453</v>
      </c>
      <c r="K309" s="26">
        <f t="shared" si="7"/>
        <v>11</v>
      </c>
      <c r="L309" s="27"/>
      <c r="M309" s="28"/>
      <c r="N309" s="29"/>
      <c r="O309" s="339"/>
      <c r="P309" s="41">
        <v>0.25694444444444448</v>
      </c>
      <c r="Q309" s="42">
        <v>0.38194444444444442</v>
      </c>
      <c r="R309" s="42">
        <v>0.50694444444444442</v>
      </c>
      <c r="S309" s="42">
        <v>0.63541666666666663</v>
      </c>
      <c r="T309" s="42">
        <v>0.75694444444444453</v>
      </c>
      <c r="U309" s="42">
        <v>0.88194444444444453</v>
      </c>
      <c r="V309" s="42"/>
      <c r="W309" s="42"/>
      <c r="X309" s="42"/>
      <c r="Y309" s="42"/>
      <c r="Z309" s="42"/>
      <c r="AA309" s="42"/>
      <c r="AB309" s="42"/>
      <c r="AC309" s="43"/>
      <c r="AD309" s="44"/>
      <c r="AE309" s="44"/>
      <c r="AF309" s="44"/>
      <c r="AG309" s="45">
        <v>0.31944444444444448</v>
      </c>
      <c r="AH309" s="45">
        <v>0.44444444444444442</v>
      </c>
      <c r="AI309" s="45">
        <v>0.56597222222222221</v>
      </c>
      <c r="AJ309" s="45">
        <v>0.69444444444444453</v>
      </c>
      <c r="AK309" s="45">
        <v>0.81944444444444453</v>
      </c>
      <c r="AL309" s="45"/>
      <c r="AM309" s="45"/>
      <c r="AN309" s="45"/>
      <c r="AO309" s="45"/>
      <c r="AP309" s="46"/>
      <c r="AQ309" s="46"/>
    </row>
    <row r="310" spans="1:44" ht="18.75" customHeight="1">
      <c r="A310" s="19" t="s">
        <v>372</v>
      </c>
      <c r="B310" s="20" t="s">
        <v>375</v>
      </c>
      <c r="C310" s="20">
        <v>8</v>
      </c>
      <c r="D310" s="19" t="s">
        <v>18</v>
      </c>
      <c r="E310" s="177" t="s">
        <v>2</v>
      </c>
      <c r="F310" s="51" t="s">
        <v>20</v>
      </c>
      <c r="G310" s="24" t="s">
        <v>2</v>
      </c>
      <c r="H310" s="25">
        <v>0.26666666666666666</v>
      </c>
      <c r="I310" s="24" t="s">
        <v>2</v>
      </c>
      <c r="J310" s="25">
        <v>0.89166666666666661</v>
      </c>
      <c r="K310" s="26">
        <f t="shared" si="7"/>
        <v>11</v>
      </c>
      <c r="L310" s="27"/>
      <c r="M310" s="28"/>
      <c r="N310" s="29"/>
      <c r="O310" s="339"/>
      <c r="P310" s="41">
        <v>0.26666666666666666</v>
      </c>
      <c r="Q310" s="42">
        <v>0.38958333333333334</v>
      </c>
      <c r="R310" s="42">
        <v>0.51458333333333328</v>
      </c>
      <c r="S310" s="42">
        <v>0.6430555555555556</v>
      </c>
      <c r="T310" s="42">
        <v>0.76458333333333339</v>
      </c>
      <c r="U310" s="42">
        <v>0.89166666666666661</v>
      </c>
      <c r="V310" s="42"/>
      <c r="W310" s="42"/>
      <c r="X310" s="42"/>
      <c r="Y310" s="42"/>
      <c r="Z310" s="42"/>
      <c r="AA310" s="42"/>
      <c r="AB310" s="42"/>
      <c r="AC310" s="43"/>
      <c r="AD310" s="44"/>
      <c r="AE310" s="44"/>
      <c r="AF310" s="44"/>
      <c r="AG310" s="45">
        <v>0.32916666666666666</v>
      </c>
      <c r="AH310" s="45">
        <v>0.45069444444444445</v>
      </c>
      <c r="AI310" s="45">
        <v>0.5756944444444444</v>
      </c>
      <c r="AJ310" s="45">
        <v>0.70416666666666661</v>
      </c>
      <c r="AK310" s="45">
        <v>0.82916666666666661</v>
      </c>
      <c r="AL310" s="45"/>
      <c r="AM310" s="45"/>
      <c r="AN310" s="45"/>
      <c r="AO310" s="45"/>
      <c r="AP310" s="46"/>
      <c r="AQ310" s="46"/>
    </row>
    <row r="311" spans="1:44" ht="18.75" customHeight="1">
      <c r="A311" s="19" t="s">
        <v>372</v>
      </c>
      <c r="B311" s="20" t="s">
        <v>375</v>
      </c>
      <c r="C311" s="20">
        <v>9</v>
      </c>
      <c r="D311" s="19" t="s">
        <v>377</v>
      </c>
      <c r="E311" s="74" t="s">
        <v>378</v>
      </c>
      <c r="F311" s="51" t="s">
        <v>20</v>
      </c>
      <c r="G311" s="24" t="s">
        <v>378</v>
      </c>
      <c r="H311" s="25">
        <v>0.27638888888888885</v>
      </c>
      <c r="I311" s="24" t="s">
        <v>378</v>
      </c>
      <c r="J311" s="25">
        <v>0.90138888888888891</v>
      </c>
      <c r="K311" s="26">
        <f t="shared" si="7"/>
        <v>11</v>
      </c>
      <c r="L311" s="38"/>
      <c r="M311" s="39" t="s">
        <v>65</v>
      </c>
      <c r="N311" s="40"/>
      <c r="O311" s="338"/>
      <c r="P311" s="41">
        <v>0.27638888888888885</v>
      </c>
      <c r="Q311" s="42">
        <v>0.40138888888888885</v>
      </c>
      <c r="R311" s="42">
        <v>0.52638888888888891</v>
      </c>
      <c r="S311" s="42">
        <v>0.65486111111111112</v>
      </c>
      <c r="T311" s="42">
        <v>0.77638888888888891</v>
      </c>
      <c r="U311" s="42">
        <v>0.90138888888888891</v>
      </c>
      <c r="V311" s="42"/>
      <c r="W311" s="42"/>
      <c r="X311" s="42"/>
      <c r="Y311" s="42"/>
      <c r="Z311" s="42"/>
      <c r="AA311" s="42"/>
      <c r="AB311" s="42"/>
      <c r="AC311" s="43"/>
      <c r="AD311" s="44"/>
      <c r="AE311" s="44"/>
      <c r="AF311" s="44"/>
      <c r="AG311" s="45">
        <v>0.33888888888888885</v>
      </c>
      <c r="AH311" s="45">
        <v>0.46388888888888885</v>
      </c>
      <c r="AI311" s="45">
        <v>0.5854166666666667</v>
      </c>
      <c r="AJ311" s="45">
        <v>0.71388888888888891</v>
      </c>
      <c r="AK311" s="45">
        <v>0.83888888888888891</v>
      </c>
      <c r="AL311" s="45"/>
      <c r="AM311" s="45"/>
      <c r="AN311" s="45"/>
      <c r="AO311" s="45"/>
      <c r="AP311" s="46"/>
      <c r="AQ311" s="46"/>
    </row>
    <row r="312" spans="1:44" ht="18.75" customHeight="1">
      <c r="A312" s="19" t="s">
        <v>372</v>
      </c>
      <c r="B312" s="20" t="s">
        <v>375</v>
      </c>
      <c r="C312" s="20">
        <v>10</v>
      </c>
      <c r="D312" s="19" t="s">
        <v>19</v>
      </c>
      <c r="E312" s="177" t="s">
        <v>2</v>
      </c>
      <c r="F312" s="51" t="s">
        <v>9</v>
      </c>
      <c r="G312" s="24" t="s">
        <v>2</v>
      </c>
      <c r="H312" s="25">
        <v>0.28541666666666665</v>
      </c>
      <c r="I312" s="24" t="s">
        <v>2</v>
      </c>
      <c r="J312" s="25">
        <v>0.91041666666666676</v>
      </c>
      <c r="K312" s="26">
        <f t="shared" si="7"/>
        <v>11</v>
      </c>
      <c r="L312" s="27"/>
      <c r="M312" s="28"/>
      <c r="N312" s="29"/>
      <c r="O312" s="339"/>
      <c r="P312" s="41">
        <v>0.28541666666666665</v>
      </c>
      <c r="Q312" s="42">
        <v>0.40833333333333338</v>
      </c>
      <c r="R312" s="42">
        <v>0.53333333333333333</v>
      </c>
      <c r="S312" s="42">
        <v>0.66180555555555554</v>
      </c>
      <c r="T312" s="42">
        <v>0.78333333333333333</v>
      </c>
      <c r="U312" s="42">
        <v>0.91041666666666676</v>
      </c>
      <c r="V312" s="42"/>
      <c r="W312" s="42"/>
      <c r="X312" s="42"/>
      <c r="Y312" s="42"/>
      <c r="Z312" s="42"/>
      <c r="AA312" s="42"/>
      <c r="AB312" s="42"/>
      <c r="AC312" s="43"/>
      <c r="AD312" s="44"/>
      <c r="AE312" s="44"/>
      <c r="AF312" s="44"/>
      <c r="AG312" s="45">
        <v>0.34791666666666665</v>
      </c>
      <c r="AH312" s="45">
        <v>0.47291666666666665</v>
      </c>
      <c r="AI312" s="45">
        <v>0.59444444444444444</v>
      </c>
      <c r="AJ312" s="45">
        <v>0.72291666666666676</v>
      </c>
      <c r="AK312" s="45">
        <v>0.84791666666666676</v>
      </c>
      <c r="AL312" s="45"/>
      <c r="AM312" s="45"/>
      <c r="AN312" s="45"/>
      <c r="AO312" s="45"/>
      <c r="AP312" s="46"/>
      <c r="AQ312" s="46"/>
      <c r="AR312" s="3"/>
    </row>
    <row r="313" spans="1:44" ht="18.75" customHeight="1">
      <c r="A313" s="19" t="s">
        <v>372</v>
      </c>
      <c r="B313" s="20" t="s">
        <v>375</v>
      </c>
      <c r="C313" s="20">
        <v>11</v>
      </c>
      <c r="D313" s="19" t="s">
        <v>377</v>
      </c>
      <c r="E313" s="74" t="s">
        <v>378</v>
      </c>
      <c r="F313" s="51" t="s">
        <v>20</v>
      </c>
      <c r="G313" s="24" t="s">
        <v>378</v>
      </c>
      <c r="H313" s="25">
        <v>0.2951388888888889</v>
      </c>
      <c r="I313" s="24" t="s">
        <v>378</v>
      </c>
      <c r="J313" s="25">
        <v>0.92708333333333337</v>
      </c>
      <c r="K313" s="26">
        <f t="shared" si="7"/>
        <v>11</v>
      </c>
      <c r="L313" s="27"/>
      <c r="M313" s="28"/>
      <c r="N313" s="29"/>
      <c r="O313" s="339"/>
      <c r="P313" s="41">
        <v>0.2951388888888889</v>
      </c>
      <c r="Q313" s="42">
        <v>0.4201388888888889</v>
      </c>
      <c r="R313" s="42">
        <v>0.54513888888888895</v>
      </c>
      <c r="S313" s="42">
        <v>0.67361111111111116</v>
      </c>
      <c r="T313" s="42">
        <v>0.79513888888888884</v>
      </c>
      <c r="U313" s="42">
        <v>0.92708333333333337</v>
      </c>
      <c r="V313" s="42"/>
      <c r="W313" s="42"/>
      <c r="X313" s="42"/>
      <c r="Y313" s="42"/>
      <c r="Z313" s="42"/>
      <c r="AA313" s="42"/>
      <c r="AB313" s="42"/>
      <c r="AC313" s="43"/>
      <c r="AD313" s="44"/>
      <c r="AE313" s="44"/>
      <c r="AF313" s="44"/>
      <c r="AG313" s="45">
        <v>0.3576388888888889</v>
      </c>
      <c r="AH313" s="45">
        <v>0.4826388888888889</v>
      </c>
      <c r="AI313" s="45">
        <v>0.60416666666666663</v>
      </c>
      <c r="AJ313" s="45">
        <v>0.73263888888888884</v>
      </c>
      <c r="AK313" s="45">
        <v>0.85763888888888884</v>
      </c>
      <c r="AL313" s="45"/>
      <c r="AM313" s="45"/>
      <c r="AN313" s="45"/>
      <c r="AO313" s="45"/>
      <c r="AP313" s="46"/>
      <c r="AQ313" s="46"/>
    </row>
    <row r="314" spans="1:44" ht="18.75" customHeight="1">
      <c r="A314" s="19" t="s">
        <v>372</v>
      </c>
      <c r="B314" s="20" t="s">
        <v>375</v>
      </c>
      <c r="C314" s="20">
        <v>12</v>
      </c>
      <c r="D314" s="19" t="s">
        <v>18</v>
      </c>
      <c r="E314" s="177" t="s">
        <v>2</v>
      </c>
      <c r="F314" s="51" t="s">
        <v>20</v>
      </c>
      <c r="G314" s="24" t="s">
        <v>2</v>
      </c>
      <c r="H314" s="25">
        <v>0.30486111111111108</v>
      </c>
      <c r="I314" s="24" t="s">
        <v>2</v>
      </c>
      <c r="J314" s="25">
        <v>0.9375</v>
      </c>
      <c r="K314" s="26">
        <f t="shared" si="7"/>
        <v>11</v>
      </c>
      <c r="L314" s="27"/>
      <c r="M314" s="28"/>
      <c r="N314" s="29"/>
      <c r="O314" s="339"/>
      <c r="P314" s="41">
        <v>0.30486111111111108</v>
      </c>
      <c r="Q314" s="42">
        <v>0.42777777777777781</v>
      </c>
      <c r="R314" s="42">
        <v>0.55277777777777781</v>
      </c>
      <c r="S314" s="42">
        <v>0.68125000000000002</v>
      </c>
      <c r="T314" s="42">
        <v>0.8027777777777777</v>
      </c>
      <c r="U314" s="42">
        <v>0.9375</v>
      </c>
      <c r="V314" s="42"/>
      <c r="W314" s="42"/>
      <c r="X314" s="42"/>
      <c r="Y314" s="42"/>
      <c r="Z314" s="42"/>
      <c r="AA314" s="42"/>
      <c r="AB314" s="42"/>
      <c r="AC314" s="43"/>
      <c r="AD314" s="44"/>
      <c r="AE314" s="44"/>
      <c r="AF314" s="44"/>
      <c r="AG314" s="45">
        <v>0.36736111111111108</v>
      </c>
      <c r="AH314" s="45">
        <v>0.49236111111111108</v>
      </c>
      <c r="AI314" s="45">
        <v>0.61388888888888882</v>
      </c>
      <c r="AJ314" s="45">
        <v>0.74236111111111114</v>
      </c>
      <c r="AK314" s="45">
        <v>0.86736111111111114</v>
      </c>
      <c r="AL314" s="45"/>
      <c r="AM314" s="45"/>
      <c r="AN314" s="45"/>
      <c r="AO314" s="45"/>
      <c r="AP314" s="46"/>
      <c r="AQ314" s="46"/>
    </row>
    <row r="315" spans="1:44" ht="18.75" customHeight="1">
      <c r="A315" s="19" t="s">
        <v>372</v>
      </c>
      <c r="B315" s="20" t="s">
        <v>375</v>
      </c>
      <c r="C315" s="20">
        <v>13</v>
      </c>
      <c r="D315" s="19" t="s">
        <v>377</v>
      </c>
      <c r="E315" s="74" t="s">
        <v>378</v>
      </c>
      <c r="F315" s="51" t="s">
        <v>20</v>
      </c>
      <c r="G315" s="24" t="s">
        <v>20</v>
      </c>
      <c r="H315" s="25">
        <v>0.25208333333333333</v>
      </c>
      <c r="I315" s="24" t="s">
        <v>20</v>
      </c>
      <c r="J315" s="25">
        <v>0.87708333333333333</v>
      </c>
      <c r="K315" s="26">
        <f t="shared" si="7"/>
        <v>11</v>
      </c>
      <c r="L315" s="27"/>
      <c r="M315" s="28"/>
      <c r="N315" s="29"/>
      <c r="O315" s="339"/>
      <c r="P315" s="30">
        <v>0.31458333333333333</v>
      </c>
      <c r="Q315" s="31">
        <v>0.43958333333333338</v>
      </c>
      <c r="R315" s="31">
        <v>0.56805555555555554</v>
      </c>
      <c r="S315" s="31">
        <v>0.68958333333333333</v>
      </c>
      <c r="T315" s="31">
        <v>0.81458333333333333</v>
      </c>
      <c r="U315" s="31"/>
      <c r="V315" s="31"/>
      <c r="W315" s="31"/>
      <c r="X315" s="31"/>
      <c r="Y315" s="31"/>
      <c r="Z315" s="31"/>
      <c r="AA315" s="31"/>
      <c r="AB315" s="31"/>
      <c r="AC315" s="32"/>
      <c r="AD315" s="33"/>
      <c r="AE315" s="33"/>
      <c r="AF315" s="33"/>
      <c r="AG315" s="34">
        <v>0.25208333333333333</v>
      </c>
      <c r="AH315" s="34">
        <v>0.37708333333333338</v>
      </c>
      <c r="AI315" s="34">
        <v>0.49861111111111112</v>
      </c>
      <c r="AJ315" s="34">
        <v>0.62708333333333333</v>
      </c>
      <c r="AK315" s="34">
        <v>0.75208333333333333</v>
      </c>
      <c r="AL315" s="34">
        <v>0.87708333333333333</v>
      </c>
      <c r="AM315" s="34"/>
      <c r="AN315" s="34"/>
      <c r="AO315" s="34"/>
      <c r="AP315" s="35"/>
      <c r="AQ315" s="35"/>
    </row>
    <row r="316" spans="1:44" ht="18.75" customHeight="1">
      <c r="A316" s="19" t="s">
        <v>372</v>
      </c>
      <c r="B316" s="20" t="s">
        <v>375</v>
      </c>
      <c r="C316" s="20">
        <v>14</v>
      </c>
      <c r="D316" s="19">
        <v>89</v>
      </c>
      <c r="E316" s="177" t="s">
        <v>17</v>
      </c>
      <c r="F316" s="51" t="s">
        <v>20</v>
      </c>
      <c r="G316" s="24" t="s">
        <v>20</v>
      </c>
      <c r="H316" s="25">
        <v>0.26180555555555557</v>
      </c>
      <c r="I316" s="24" t="s">
        <v>20</v>
      </c>
      <c r="J316" s="25">
        <v>0.88680555555555562</v>
      </c>
      <c r="K316" s="26">
        <f t="shared" si="7"/>
        <v>11</v>
      </c>
      <c r="L316" s="27"/>
      <c r="M316" s="28"/>
      <c r="N316" s="29"/>
      <c r="O316" s="339"/>
      <c r="P316" s="41">
        <v>0.32222222222222224</v>
      </c>
      <c r="Q316" s="42">
        <v>0.44722222222222219</v>
      </c>
      <c r="R316" s="42">
        <v>0.5756944444444444</v>
      </c>
      <c r="S316" s="42">
        <v>0.6972222222222223</v>
      </c>
      <c r="T316" s="42">
        <v>0.8222222222222223</v>
      </c>
      <c r="U316" s="42"/>
      <c r="V316" s="42"/>
      <c r="W316" s="42"/>
      <c r="X316" s="42"/>
      <c r="Y316" s="42"/>
      <c r="Z316" s="42"/>
      <c r="AA316" s="42"/>
      <c r="AB316" s="42"/>
      <c r="AC316" s="43"/>
      <c r="AD316" s="44"/>
      <c r="AE316" s="44"/>
      <c r="AF316" s="44"/>
      <c r="AG316" s="45">
        <v>0.26180555555555557</v>
      </c>
      <c r="AH316" s="45">
        <v>0.38680555555555557</v>
      </c>
      <c r="AI316" s="45">
        <v>0.5083333333333333</v>
      </c>
      <c r="AJ316" s="45">
        <v>0.63680555555555551</v>
      </c>
      <c r="AK316" s="45">
        <v>0.76180555555555562</v>
      </c>
      <c r="AL316" s="45">
        <v>0.88680555555555562</v>
      </c>
      <c r="AM316" s="45"/>
      <c r="AN316" s="45"/>
      <c r="AO316" s="45"/>
      <c r="AP316" s="46"/>
      <c r="AQ316" s="46"/>
    </row>
    <row r="317" spans="1:44" ht="18.75" customHeight="1">
      <c r="A317" s="19" t="s">
        <v>372</v>
      </c>
      <c r="B317" s="20" t="s">
        <v>375</v>
      </c>
      <c r="C317" s="20">
        <v>15</v>
      </c>
      <c r="D317" s="19">
        <v>88</v>
      </c>
      <c r="E317" s="74" t="s">
        <v>378</v>
      </c>
      <c r="F317" s="51" t="s">
        <v>20</v>
      </c>
      <c r="G317" s="24" t="s">
        <v>20</v>
      </c>
      <c r="H317" s="25">
        <v>0.27152777777777776</v>
      </c>
      <c r="I317" s="24" t="s">
        <v>20</v>
      </c>
      <c r="J317" s="25">
        <v>0.8965277777777777</v>
      </c>
      <c r="K317" s="26">
        <f t="shared" si="7"/>
        <v>11</v>
      </c>
      <c r="L317" s="38"/>
      <c r="M317" s="39" t="s">
        <v>65</v>
      </c>
      <c r="N317" s="40"/>
      <c r="O317" s="338"/>
      <c r="P317" s="41">
        <v>0.33402777777777781</v>
      </c>
      <c r="Q317" s="42">
        <v>0.45902777777777781</v>
      </c>
      <c r="R317" s="42">
        <v>0.58750000000000002</v>
      </c>
      <c r="S317" s="42">
        <v>0.7090277777777777</v>
      </c>
      <c r="T317" s="42">
        <v>0.8340277777777777</v>
      </c>
      <c r="U317" s="42"/>
      <c r="V317" s="42"/>
      <c r="W317" s="42"/>
      <c r="X317" s="42"/>
      <c r="Y317" s="42"/>
      <c r="Z317" s="42"/>
      <c r="AA317" s="42"/>
      <c r="AB317" s="42"/>
      <c r="AC317" s="43"/>
      <c r="AD317" s="44"/>
      <c r="AE317" s="44"/>
      <c r="AF317" s="44"/>
      <c r="AG317" s="45">
        <v>0.27152777777777776</v>
      </c>
      <c r="AH317" s="45">
        <v>0.39652777777777781</v>
      </c>
      <c r="AI317" s="45">
        <v>0.5180555555555556</v>
      </c>
      <c r="AJ317" s="45">
        <v>0.64652777777777781</v>
      </c>
      <c r="AK317" s="45">
        <v>0.7715277777777777</v>
      </c>
      <c r="AL317" s="45">
        <v>0.8965277777777777</v>
      </c>
      <c r="AM317" s="45"/>
      <c r="AN317" s="45"/>
      <c r="AO317" s="45"/>
      <c r="AP317" s="46"/>
      <c r="AQ317" s="46"/>
    </row>
    <row r="318" spans="1:44" ht="18.75" customHeight="1">
      <c r="A318" s="19" t="s">
        <v>372</v>
      </c>
      <c r="B318" s="20" t="s">
        <v>375</v>
      </c>
      <c r="C318" s="20">
        <v>16</v>
      </c>
      <c r="D318" s="19" t="s">
        <v>19</v>
      </c>
      <c r="E318" s="177" t="s">
        <v>2</v>
      </c>
      <c r="F318" s="51" t="s">
        <v>9</v>
      </c>
      <c r="G318" s="24" t="s">
        <v>9</v>
      </c>
      <c r="H318" s="25">
        <v>0.28055555555555556</v>
      </c>
      <c r="I318" s="24" t="s">
        <v>9</v>
      </c>
      <c r="J318" s="25">
        <v>0.90625</v>
      </c>
      <c r="K318" s="26">
        <f t="shared" si="7"/>
        <v>11</v>
      </c>
      <c r="L318" s="27"/>
      <c r="M318" s="28"/>
      <c r="N318" s="29"/>
      <c r="O318" s="339"/>
      <c r="P318" s="41">
        <v>0.34097222222222223</v>
      </c>
      <c r="Q318" s="42">
        <v>0.46597222222222223</v>
      </c>
      <c r="R318" s="42">
        <v>0.59444444444444444</v>
      </c>
      <c r="S318" s="42">
        <v>0.71597222222222223</v>
      </c>
      <c r="T318" s="42">
        <v>0.84097222222222223</v>
      </c>
      <c r="U318" s="42"/>
      <c r="V318" s="42"/>
      <c r="W318" s="42"/>
      <c r="X318" s="42"/>
      <c r="Y318" s="42"/>
      <c r="Z318" s="42"/>
      <c r="AA318" s="42"/>
      <c r="AB318" s="42"/>
      <c r="AC318" s="43"/>
      <c r="AD318" s="44"/>
      <c r="AE318" s="44"/>
      <c r="AF318" s="44"/>
      <c r="AG318" s="45">
        <v>0.28055555555555556</v>
      </c>
      <c r="AH318" s="45">
        <v>0.4055555555555555</v>
      </c>
      <c r="AI318" s="45">
        <v>0.52708333333333335</v>
      </c>
      <c r="AJ318" s="45">
        <v>0.65555555555555556</v>
      </c>
      <c r="AK318" s="45">
        <v>0.78055555555555556</v>
      </c>
      <c r="AL318" s="45">
        <v>0.90625</v>
      </c>
      <c r="AM318" s="45"/>
      <c r="AN318" s="45"/>
      <c r="AO318" s="45"/>
      <c r="AP318" s="46"/>
      <c r="AQ318" s="46"/>
    </row>
    <row r="319" spans="1:44" ht="19.5" customHeight="1">
      <c r="A319" s="19" t="s">
        <v>372</v>
      </c>
      <c r="B319" s="20" t="s">
        <v>375</v>
      </c>
      <c r="C319" s="20">
        <v>17</v>
      </c>
      <c r="D319" s="19">
        <v>88</v>
      </c>
      <c r="E319" s="74" t="s">
        <v>378</v>
      </c>
      <c r="F319" s="51" t="s">
        <v>20</v>
      </c>
      <c r="G319" s="24" t="s">
        <v>20</v>
      </c>
      <c r="H319" s="25">
        <v>0.2902777777777778</v>
      </c>
      <c r="I319" s="24" t="s">
        <v>20</v>
      </c>
      <c r="J319" s="25">
        <v>0.91666666666666663</v>
      </c>
      <c r="K319" s="26">
        <f t="shared" si="7"/>
        <v>11</v>
      </c>
      <c r="L319" s="27"/>
      <c r="M319" s="28"/>
      <c r="N319" s="29"/>
      <c r="O319" s="339"/>
      <c r="P319" s="41">
        <v>0.3527777777777778</v>
      </c>
      <c r="Q319" s="42">
        <v>0.4777777777777778</v>
      </c>
      <c r="R319" s="42">
        <v>0.60625000000000007</v>
      </c>
      <c r="S319" s="42">
        <v>0.72777777777777775</v>
      </c>
      <c r="T319" s="42">
        <v>0.85277777777777775</v>
      </c>
      <c r="U319" s="42"/>
      <c r="V319" s="42"/>
      <c r="W319" s="42"/>
      <c r="X319" s="42"/>
      <c r="Y319" s="42"/>
      <c r="Z319" s="42"/>
      <c r="AA319" s="42"/>
      <c r="AB319" s="42"/>
      <c r="AC319" s="43"/>
      <c r="AD319" s="44"/>
      <c r="AE319" s="44"/>
      <c r="AF319" s="44"/>
      <c r="AG319" s="45">
        <v>0.2902777777777778</v>
      </c>
      <c r="AH319" s="45">
        <v>0.4152777777777778</v>
      </c>
      <c r="AI319" s="45">
        <v>0.53680555555555554</v>
      </c>
      <c r="AJ319" s="45">
        <v>0.66527777777777775</v>
      </c>
      <c r="AK319" s="45">
        <v>0.79027777777777775</v>
      </c>
      <c r="AL319" s="45">
        <v>0.91666666666666663</v>
      </c>
      <c r="AM319" s="45"/>
      <c r="AN319" s="45"/>
      <c r="AO319" s="45"/>
      <c r="AP319" s="46"/>
      <c r="AQ319" s="46"/>
    </row>
    <row r="320" spans="1:44" ht="18.75" customHeight="1">
      <c r="A320" s="19" t="s">
        <v>372</v>
      </c>
      <c r="B320" s="20" t="s">
        <v>375</v>
      </c>
      <c r="C320" s="20">
        <v>18</v>
      </c>
      <c r="D320" s="19">
        <v>89</v>
      </c>
      <c r="E320" s="177" t="s">
        <v>2</v>
      </c>
      <c r="F320" s="51" t="s">
        <v>379</v>
      </c>
      <c r="G320" s="24" t="s">
        <v>380</v>
      </c>
      <c r="H320" s="25">
        <v>0.3</v>
      </c>
      <c r="I320" s="24" t="s">
        <v>381</v>
      </c>
      <c r="J320" s="25">
        <v>0.92708333333333337</v>
      </c>
      <c r="K320" s="26">
        <f t="shared" si="7"/>
        <v>11</v>
      </c>
      <c r="L320" s="27"/>
      <c r="M320" s="28"/>
      <c r="N320" s="29"/>
      <c r="O320" s="339"/>
      <c r="P320" s="41">
        <v>0.36041666666666666</v>
      </c>
      <c r="Q320" s="73">
        <v>0.48541666666666666</v>
      </c>
      <c r="R320" s="42">
        <v>0.61388888888888882</v>
      </c>
      <c r="S320" s="73">
        <v>0.73541666666666661</v>
      </c>
      <c r="T320" s="42">
        <v>0.86041666666666661</v>
      </c>
      <c r="U320" s="42"/>
      <c r="V320" s="42"/>
      <c r="W320" s="42"/>
      <c r="X320" s="42"/>
      <c r="Y320" s="42"/>
      <c r="Z320" s="42"/>
      <c r="AA320" s="42"/>
      <c r="AB320" s="42"/>
      <c r="AC320" s="43" t="s">
        <v>382</v>
      </c>
      <c r="AD320" s="43"/>
      <c r="AE320" s="43"/>
      <c r="AF320" s="43"/>
      <c r="AG320" s="59">
        <v>0.3</v>
      </c>
      <c r="AH320" s="45">
        <v>0.42499999999999999</v>
      </c>
      <c r="AI320" s="59">
        <v>0.54652777777777783</v>
      </c>
      <c r="AJ320" s="45">
        <v>0.67499999999999993</v>
      </c>
      <c r="AK320" s="59">
        <v>0.79999999999999993</v>
      </c>
      <c r="AL320" s="45">
        <v>0.92708333333333337</v>
      </c>
      <c r="AM320" s="45"/>
      <c r="AN320" s="45"/>
      <c r="AO320" s="45"/>
      <c r="AP320" s="60" t="s">
        <v>382</v>
      </c>
      <c r="AQ320" s="60"/>
    </row>
    <row r="321" spans="1:43" ht="18.75" customHeight="1">
      <c r="A321" s="19" t="s">
        <v>372</v>
      </c>
      <c r="B321" s="20" t="s">
        <v>375</v>
      </c>
      <c r="C321" s="20">
        <v>19</v>
      </c>
      <c r="D321" s="19" t="s">
        <v>18</v>
      </c>
      <c r="E321" s="177" t="s">
        <v>2</v>
      </c>
      <c r="F321" s="51" t="s">
        <v>20</v>
      </c>
      <c r="G321" s="24" t="s">
        <v>20</v>
      </c>
      <c r="H321" s="25">
        <v>0.30972222222222223</v>
      </c>
      <c r="I321" s="24" t="s">
        <v>20</v>
      </c>
      <c r="J321" s="25">
        <v>0.9375</v>
      </c>
      <c r="K321" s="26">
        <f t="shared" si="7"/>
        <v>11</v>
      </c>
      <c r="L321" s="38"/>
      <c r="M321" s="39" t="s">
        <v>65</v>
      </c>
      <c r="N321" s="40"/>
      <c r="O321" s="338"/>
      <c r="P321" s="41">
        <v>0.37013888888888885</v>
      </c>
      <c r="Q321" s="42">
        <v>0.49513888888888885</v>
      </c>
      <c r="R321" s="42">
        <v>0.62361111111111112</v>
      </c>
      <c r="S321" s="42">
        <v>0.74513888888888891</v>
      </c>
      <c r="T321" s="42">
        <v>0.87013888888888891</v>
      </c>
      <c r="U321" s="42"/>
      <c r="V321" s="42"/>
      <c r="W321" s="42"/>
      <c r="X321" s="42"/>
      <c r="Y321" s="42"/>
      <c r="Z321" s="42"/>
      <c r="AA321" s="42"/>
      <c r="AB321" s="42"/>
      <c r="AC321" s="43"/>
      <c r="AD321" s="44"/>
      <c r="AE321" s="44"/>
      <c r="AF321" s="44"/>
      <c r="AG321" s="45">
        <v>0.30972222222222223</v>
      </c>
      <c r="AH321" s="45">
        <v>0.43472222222222223</v>
      </c>
      <c r="AI321" s="45">
        <v>0.55625000000000002</v>
      </c>
      <c r="AJ321" s="45">
        <v>0.68472222222222223</v>
      </c>
      <c r="AK321" s="45">
        <v>0.80972222222222223</v>
      </c>
      <c r="AL321" s="45">
        <v>0.9375</v>
      </c>
      <c r="AM321" s="45"/>
      <c r="AN321" s="45"/>
      <c r="AO321" s="45"/>
      <c r="AP321" s="46"/>
      <c r="AQ321" s="46"/>
    </row>
    <row r="322" spans="1:43" ht="18.75" customHeight="1">
      <c r="A322" s="19" t="s">
        <v>372</v>
      </c>
      <c r="B322" s="20" t="s">
        <v>375</v>
      </c>
      <c r="C322" s="20">
        <v>20</v>
      </c>
      <c r="D322" s="19">
        <v>103</v>
      </c>
      <c r="E322" s="36" t="s">
        <v>178</v>
      </c>
      <c r="F322" s="108" t="s">
        <v>2</v>
      </c>
      <c r="G322" s="24" t="s">
        <v>178</v>
      </c>
      <c r="H322" s="25">
        <v>0.25694444444444448</v>
      </c>
      <c r="I322" s="24" t="s">
        <v>383</v>
      </c>
      <c r="J322" s="25">
        <v>0.88194444444444453</v>
      </c>
      <c r="K322" s="26">
        <f t="shared" si="7"/>
        <v>9</v>
      </c>
      <c r="L322" s="27"/>
      <c r="M322" s="28"/>
      <c r="N322" s="29"/>
      <c r="O322" s="339"/>
      <c r="P322" s="41">
        <v>0.25694444444444448</v>
      </c>
      <c r="Q322" s="42">
        <v>0.40833333333333338</v>
      </c>
      <c r="R322" s="42">
        <v>0.56041666666666667</v>
      </c>
      <c r="S322" s="42">
        <v>0.72013888888888899</v>
      </c>
      <c r="T322" s="42">
        <v>0.88194444444444453</v>
      </c>
      <c r="U322" s="42"/>
      <c r="V322" s="42"/>
      <c r="W322" s="42"/>
      <c r="X322" s="42"/>
      <c r="Y322" s="42"/>
      <c r="Z322" s="42"/>
      <c r="AA322" s="42"/>
      <c r="AB322" s="42"/>
      <c r="AC322" s="43"/>
      <c r="AD322" s="44"/>
      <c r="AE322" s="44"/>
      <c r="AF322" s="44"/>
      <c r="AG322" s="45">
        <v>0.33333333333333331</v>
      </c>
      <c r="AH322" s="45">
        <v>0.4861111111111111</v>
      </c>
      <c r="AI322" s="45">
        <v>0.64513888888888882</v>
      </c>
      <c r="AJ322" s="45">
        <v>0.80069444444444438</v>
      </c>
      <c r="AK322" s="45"/>
      <c r="AL322" s="45"/>
      <c r="AM322" s="45"/>
      <c r="AN322" s="45"/>
      <c r="AO322" s="45"/>
      <c r="AP322" s="46"/>
      <c r="AQ322" s="46"/>
    </row>
    <row r="323" spans="1:43" ht="18.75" customHeight="1">
      <c r="A323" s="19" t="s">
        <v>372</v>
      </c>
      <c r="B323" s="20" t="s">
        <v>375</v>
      </c>
      <c r="C323" s="20">
        <v>21</v>
      </c>
      <c r="D323" s="19">
        <v>103</v>
      </c>
      <c r="E323" s="36" t="s">
        <v>178</v>
      </c>
      <c r="F323" s="108" t="s">
        <v>2</v>
      </c>
      <c r="G323" s="24" t="s">
        <v>178</v>
      </c>
      <c r="H323" s="25">
        <v>0.27777777777777779</v>
      </c>
      <c r="I323" s="24" t="s">
        <v>383</v>
      </c>
      <c r="J323" s="25">
        <v>0.90416666666666667</v>
      </c>
      <c r="K323" s="26">
        <f t="shared" si="7"/>
        <v>9</v>
      </c>
      <c r="L323" s="38"/>
      <c r="M323" s="39"/>
      <c r="N323" s="40"/>
      <c r="O323" s="338"/>
      <c r="P323" s="41">
        <v>0.27777777777777779</v>
      </c>
      <c r="Q323" s="42">
        <v>0.43055555555555558</v>
      </c>
      <c r="R323" s="42">
        <v>0.58263888888888882</v>
      </c>
      <c r="S323" s="73">
        <v>0.73819444444444438</v>
      </c>
      <c r="T323" s="42">
        <v>0.90416666666666667</v>
      </c>
      <c r="U323" s="42"/>
      <c r="V323" s="42"/>
      <c r="W323" s="42"/>
      <c r="X323" s="42"/>
      <c r="Y323" s="42"/>
      <c r="Z323" s="42"/>
      <c r="AA323" s="42"/>
      <c r="AB323" s="42"/>
      <c r="AC323" s="43" t="s">
        <v>384</v>
      </c>
      <c r="AD323" s="44"/>
      <c r="AE323" s="44"/>
      <c r="AF323" s="44"/>
      <c r="AG323" s="45">
        <v>0.35416666666666669</v>
      </c>
      <c r="AH323" s="45">
        <v>0.5083333333333333</v>
      </c>
      <c r="AI323" s="59">
        <v>0.66319444444444442</v>
      </c>
      <c r="AJ323" s="45">
        <v>0.82291666666666663</v>
      </c>
      <c r="AK323" s="45"/>
      <c r="AL323" s="45"/>
      <c r="AM323" s="45"/>
      <c r="AN323" s="45"/>
      <c r="AO323" s="45"/>
      <c r="AP323" s="60" t="s">
        <v>195</v>
      </c>
      <c r="AQ323" s="46"/>
    </row>
    <row r="324" spans="1:43" ht="18.75" customHeight="1">
      <c r="A324" s="19" t="s">
        <v>372</v>
      </c>
      <c r="B324" s="20" t="s">
        <v>375</v>
      </c>
      <c r="C324" s="20">
        <v>22</v>
      </c>
      <c r="D324" s="19">
        <v>103</v>
      </c>
      <c r="E324" s="36" t="s">
        <v>178</v>
      </c>
      <c r="F324" s="108" t="s">
        <v>2</v>
      </c>
      <c r="G324" s="24" t="s">
        <v>178</v>
      </c>
      <c r="H324" s="25">
        <v>0.2986111111111111</v>
      </c>
      <c r="I324" s="24" t="s">
        <v>178</v>
      </c>
      <c r="J324" s="25">
        <v>0.92638888888888893</v>
      </c>
      <c r="K324" s="26">
        <f t="shared" si="7"/>
        <v>9</v>
      </c>
      <c r="L324" s="38"/>
      <c r="M324" s="39" t="s">
        <v>65</v>
      </c>
      <c r="N324" s="40"/>
      <c r="O324" s="338"/>
      <c r="P324" s="41">
        <v>0.2986111111111111</v>
      </c>
      <c r="Q324" s="42">
        <v>0.45277777777777778</v>
      </c>
      <c r="R324" s="42">
        <v>0.60486111111111118</v>
      </c>
      <c r="S324" s="42">
        <v>0.76458333333333339</v>
      </c>
      <c r="T324" s="42">
        <v>0.92638888888888893</v>
      </c>
      <c r="U324" s="42"/>
      <c r="V324" s="42"/>
      <c r="W324" s="42"/>
      <c r="X324" s="42"/>
      <c r="Y324" s="42"/>
      <c r="Z324" s="42"/>
      <c r="AA324" s="42"/>
      <c r="AB324" s="42"/>
      <c r="AC324" s="43"/>
      <c r="AD324" s="44"/>
      <c r="AE324" s="44"/>
      <c r="AF324" s="44"/>
      <c r="AG324" s="45">
        <v>0.3756944444444445</v>
      </c>
      <c r="AH324" s="45">
        <v>0.53055555555555556</v>
      </c>
      <c r="AI324" s="45">
        <v>0.68402777777777779</v>
      </c>
      <c r="AJ324" s="45">
        <v>0.84513888888888899</v>
      </c>
      <c r="AK324" s="45"/>
      <c r="AL324" s="45"/>
      <c r="AM324" s="45"/>
      <c r="AN324" s="45"/>
      <c r="AO324" s="45"/>
      <c r="AP324" s="60"/>
      <c r="AQ324" s="46"/>
    </row>
    <row r="325" spans="1:43" ht="18.75" customHeight="1">
      <c r="A325" s="19" t="s">
        <v>372</v>
      </c>
      <c r="B325" s="20" t="s">
        <v>375</v>
      </c>
      <c r="C325" s="20">
        <v>23</v>
      </c>
      <c r="D325" s="19">
        <v>103</v>
      </c>
      <c r="E325" s="36" t="s">
        <v>178</v>
      </c>
      <c r="F325" s="108" t="s">
        <v>2</v>
      </c>
      <c r="G325" s="24" t="s">
        <v>2</v>
      </c>
      <c r="H325" s="25">
        <v>0.25347222222222221</v>
      </c>
      <c r="I325" s="24" t="s">
        <v>385</v>
      </c>
      <c r="J325" s="25">
        <v>0.86736111111111114</v>
      </c>
      <c r="K325" s="26">
        <f t="shared" si="7"/>
        <v>9</v>
      </c>
      <c r="L325" s="27"/>
      <c r="M325" s="28"/>
      <c r="N325" s="29"/>
      <c r="O325" s="339"/>
      <c r="P325" s="41">
        <v>0.31944444444444448</v>
      </c>
      <c r="Q325" s="42">
        <v>0.47152777777777777</v>
      </c>
      <c r="R325" s="42">
        <v>0.63055555555555554</v>
      </c>
      <c r="S325" s="42">
        <v>0.78680555555555554</v>
      </c>
      <c r="T325" s="42"/>
      <c r="U325" s="42"/>
      <c r="V325" s="42"/>
      <c r="W325" s="42"/>
      <c r="X325" s="42"/>
      <c r="Y325" s="42"/>
      <c r="Z325" s="42"/>
      <c r="AA325" s="42"/>
      <c r="AB325" s="42"/>
      <c r="AC325" s="43"/>
      <c r="AD325" s="44"/>
      <c r="AE325" s="44"/>
      <c r="AF325" s="44"/>
      <c r="AG325" s="45">
        <v>0.25347222222222221</v>
      </c>
      <c r="AH325" s="45">
        <v>0.3972222222222222</v>
      </c>
      <c r="AI325" s="45">
        <v>0.55625000000000002</v>
      </c>
      <c r="AJ325" s="45">
        <v>0.70833333333333337</v>
      </c>
      <c r="AK325" s="45">
        <v>0.86736111111111114</v>
      </c>
      <c r="AL325" s="45"/>
      <c r="AM325" s="45"/>
      <c r="AN325" s="45"/>
      <c r="AO325" s="45"/>
      <c r="AP325" s="46"/>
      <c r="AQ325" s="46"/>
    </row>
    <row r="326" spans="1:43" ht="18.75" customHeight="1">
      <c r="A326" s="19" t="s">
        <v>372</v>
      </c>
      <c r="B326" s="20" t="s">
        <v>375</v>
      </c>
      <c r="C326" s="20">
        <v>24</v>
      </c>
      <c r="D326" s="19">
        <v>103</v>
      </c>
      <c r="E326" s="36" t="s">
        <v>178</v>
      </c>
      <c r="F326" s="108" t="s">
        <v>2</v>
      </c>
      <c r="G326" s="24" t="s">
        <v>2</v>
      </c>
      <c r="H326" s="25">
        <v>0.27083333333333331</v>
      </c>
      <c r="I326" s="24" t="s">
        <v>385</v>
      </c>
      <c r="J326" s="25">
        <v>0.88958333333333339</v>
      </c>
      <c r="K326" s="26">
        <f t="shared" si="7"/>
        <v>9</v>
      </c>
      <c r="L326" s="27"/>
      <c r="M326" s="28"/>
      <c r="N326" s="29"/>
      <c r="O326" s="339"/>
      <c r="P326" s="41">
        <v>0.34027777777777773</v>
      </c>
      <c r="Q326" s="42">
        <v>0.49374999999999997</v>
      </c>
      <c r="R326" s="42">
        <v>0.65277777777777779</v>
      </c>
      <c r="S326" s="42">
        <v>0.80902777777777779</v>
      </c>
      <c r="T326" s="42"/>
      <c r="U326" s="42"/>
      <c r="V326" s="42"/>
      <c r="W326" s="42"/>
      <c r="X326" s="42"/>
      <c r="Y326" s="42"/>
      <c r="Z326" s="42"/>
      <c r="AA326" s="42"/>
      <c r="AB326" s="42"/>
      <c r="AC326" s="43"/>
      <c r="AD326" s="44"/>
      <c r="AE326" s="44"/>
      <c r="AF326" s="44"/>
      <c r="AG326" s="45">
        <v>0.27083333333333331</v>
      </c>
      <c r="AH326" s="45">
        <v>0.41875000000000001</v>
      </c>
      <c r="AI326" s="45">
        <v>0.57847222222222217</v>
      </c>
      <c r="AJ326" s="45">
        <v>0.73055555555555562</v>
      </c>
      <c r="AK326" s="45">
        <v>0.88958333333333339</v>
      </c>
      <c r="AL326" s="45"/>
      <c r="AM326" s="45"/>
      <c r="AN326" s="45"/>
      <c r="AO326" s="45"/>
      <c r="AP326" s="46"/>
      <c r="AQ326" s="46"/>
    </row>
    <row r="327" spans="1:43" ht="18.75" customHeight="1">
      <c r="A327" s="19" t="s">
        <v>372</v>
      </c>
      <c r="B327" s="20" t="s">
        <v>375</v>
      </c>
      <c r="C327" s="20">
        <v>25</v>
      </c>
      <c r="D327" s="19">
        <v>103</v>
      </c>
      <c r="E327" s="36" t="s">
        <v>178</v>
      </c>
      <c r="F327" s="108" t="s">
        <v>2</v>
      </c>
      <c r="G327" s="24" t="s">
        <v>2</v>
      </c>
      <c r="H327" s="25">
        <v>0.29166666666666669</v>
      </c>
      <c r="I327" s="24" t="s">
        <v>2</v>
      </c>
      <c r="J327" s="25">
        <v>0.91180555555555554</v>
      </c>
      <c r="K327" s="26">
        <f t="shared" si="7"/>
        <v>9</v>
      </c>
      <c r="L327" s="38"/>
      <c r="M327" s="39" t="s">
        <v>65</v>
      </c>
      <c r="N327" s="40"/>
      <c r="O327" s="338"/>
      <c r="P327" s="41">
        <v>0.36319444444444443</v>
      </c>
      <c r="Q327" s="42">
        <v>0.51597222222222217</v>
      </c>
      <c r="R327" s="42">
        <v>0.67499999999999993</v>
      </c>
      <c r="S327" s="42">
        <v>0.83124999999999993</v>
      </c>
      <c r="T327" s="42"/>
      <c r="U327" s="42"/>
      <c r="V327" s="42"/>
      <c r="W327" s="42"/>
      <c r="X327" s="42"/>
      <c r="Y327" s="42"/>
      <c r="Z327" s="42"/>
      <c r="AA327" s="42"/>
      <c r="AB327" s="42"/>
      <c r="AC327" s="43"/>
      <c r="AD327" s="44"/>
      <c r="AE327" s="44"/>
      <c r="AF327" s="44"/>
      <c r="AG327" s="45">
        <v>0.29166666666666669</v>
      </c>
      <c r="AH327" s="45">
        <v>0.44097222222222227</v>
      </c>
      <c r="AI327" s="45">
        <v>0.60069444444444442</v>
      </c>
      <c r="AJ327" s="45">
        <v>0.75277777777777777</v>
      </c>
      <c r="AK327" s="45">
        <v>0.91180555555555554</v>
      </c>
      <c r="AL327" s="45"/>
      <c r="AM327" s="45"/>
      <c r="AN327" s="45"/>
      <c r="AO327" s="45"/>
      <c r="AP327" s="46"/>
      <c r="AQ327" s="46"/>
    </row>
    <row r="328" spans="1:43" ht="18.75" customHeight="1">
      <c r="A328" s="19" t="s">
        <v>372</v>
      </c>
      <c r="B328" s="20" t="s">
        <v>375</v>
      </c>
      <c r="C328" s="20">
        <v>26</v>
      </c>
      <c r="D328" s="21">
        <v>103</v>
      </c>
      <c r="E328" s="36" t="s">
        <v>178</v>
      </c>
      <c r="F328" s="108" t="s">
        <v>2</v>
      </c>
      <c r="G328" s="24" t="s">
        <v>2</v>
      </c>
      <c r="H328" s="25">
        <v>0.3125</v>
      </c>
      <c r="I328" s="24" t="s">
        <v>2</v>
      </c>
      <c r="J328" s="25">
        <v>0.93402777777777779</v>
      </c>
      <c r="K328" s="26">
        <f t="shared" ref="K328:K391" si="8">SUBTOTAL(2,P328:AB328,AG328:AO328)</f>
        <v>9</v>
      </c>
      <c r="L328" s="27"/>
      <c r="M328" s="28"/>
      <c r="N328" s="29"/>
      <c r="O328" s="339"/>
      <c r="P328" s="41">
        <v>0.38611111111111113</v>
      </c>
      <c r="Q328" s="42">
        <v>0.53819444444444442</v>
      </c>
      <c r="R328" s="42">
        <v>0.6972222222222223</v>
      </c>
      <c r="S328" s="42">
        <v>0.8534722222222223</v>
      </c>
      <c r="T328" s="42"/>
      <c r="U328" s="42"/>
      <c r="V328" s="42"/>
      <c r="W328" s="42"/>
      <c r="X328" s="42"/>
      <c r="Y328" s="42"/>
      <c r="Z328" s="42"/>
      <c r="AA328" s="42"/>
      <c r="AB328" s="42"/>
      <c r="AC328" s="43"/>
      <c r="AD328" s="44"/>
      <c r="AE328" s="44"/>
      <c r="AF328" s="44"/>
      <c r="AG328" s="45">
        <v>0.3125</v>
      </c>
      <c r="AH328" s="45">
        <v>0.46388888888888885</v>
      </c>
      <c r="AI328" s="45">
        <v>0.62291666666666667</v>
      </c>
      <c r="AJ328" s="45">
        <v>0.77500000000000002</v>
      </c>
      <c r="AK328" s="45">
        <v>0.93402777777777779</v>
      </c>
      <c r="AL328" s="45"/>
      <c r="AM328" s="45"/>
      <c r="AN328" s="45"/>
      <c r="AO328" s="45"/>
      <c r="AP328" s="46"/>
      <c r="AQ328" s="46"/>
    </row>
    <row r="329" spans="1:43" ht="18.75" customHeight="1">
      <c r="A329" s="19" t="s">
        <v>372</v>
      </c>
      <c r="B329" s="20" t="s">
        <v>375</v>
      </c>
      <c r="C329" s="20">
        <v>27</v>
      </c>
      <c r="D329" s="50">
        <v>385</v>
      </c>
      <c r="E329" s="36" t="s">
        <v>11</v>
      </c>
      <c r="F329" s="75" t="s">
        <v>75</v>
      </c>
      <c r="G329" s="24" t="s">
        <v>11</v>
      </c>
      <c r="H329" s="25">
        <v>0.26805555555555555</v>
      </c>
      <c r="I329" s="24" t="s">
        <v>290</v>
      </c>
      <c r="J329" s="25">
        <v>0.89027777777777783</v>
      </c>
      <c r="K329" s="26">
        <f t="shared" si="8"/>
        <v>9</v>
      </c>
      <c r="L329" s="27"/>
      <c r="M329" s="28"/>
      <c r="N329" s="29"/>
      <c r="O329" s="339"/>
      <c r="P329" s="61">
        <v>0.26805555555555555</v>
      </c>
      <c r="Q329" s="53">
        <v>0.4236111111111111</v>
      </c>
      <c r="R329" s="53">
        <v>0.58263888888888882</v>
      </c>
      <c r="S329" s="53">
        <v>0.73472222222222217</v>
      </c>
      <c r="T329" s="53">
        <v>0.89027777777777783</v>
      </c>
      <c r="U329" s="53"/>
      <c r="V329" s="53"/>
      <c r="W329" s="53"/>
      <c r="X329" s="56"/>
      <c r="Y329" s="56"/>
      <c r="Z329" s="56"/>
      <c r="AA329" s="56"/>
      <c r="AB329" s="56"/>
      <c r="AC329" s="58"/>
      <c r="AD329" s="58"/>
      <c r="AE329" s="58"/>
      <c r="AF329" s="58"/>
      <c r="AG329" s="45">
        <v>0.33749999999999997</v>
      </c>
      <c r="AH329" s="45">
        <v>0.48958333333333331</v>
      </c>
      <c r="AI329" s="45">
        <v>0.64861111111111114</v>
      </c>
      <c r="AJ329" s="45">
        <v>0.8041666666666667</v>
      </c>
      <c r="AK329" s="45"/>
      <c r="AL329" s="45"/>
      <c r="AM329" s="45"/>
      <c r="AN329" s="45"/>
      <c r="AO329" s="45"/>
      <c r="AP329" s="46"/>
      <c r="AQ329" s="46"/>
    </row>
    <row r="330" spans="1:43" ht="18.75" customHeight="1">
      <c r="A330" s="19" t="s">
        <v>372</v>
      </c>
      <c r="B330" s="20" t="s">
        <v>375</v>
      </c>
      <c r="C330" s="20">
        <v>28</v>
      </c>
      <c r="D330" s="50">
        <v>385</v>
      </c>
      <c r="E330" s="36" t="s">
        <v>11</v>
      </c>
      <c r="F330" s="75" t="s">
        <v>75</v>
      </c>
      <c r="G330" s="24" t="s">
        <v>11</v>
      </c>
      <c r="H330" s="25">
        <v>0.28750000000000003</v>
      </c>
      <c r="I330" s="24" t="s">
        <v>290</v>
      </c>
      <c r="J330" s="25">
        <v>0.90972222222222221</v>
      </c>
      <c r="K330" s="26">
        <f t="shared" si="8"/>
        <v>9</v>
      </c>
      <c r="L330" s="261"/>
      <c r="M330" s="262"/>
      <c r="N330" s="263"/>
      <c r="O330" s="346"/>
      <c r="P330" s="61">
        <v>0.28750000000000003</v>
      </c>
      <c r="Q330" s="53">
        <v>0.44305555555555554</v>
      </c>
      <c r="R330" s="53">
        <v>0.6020833333333333</v>
      </c>
      <c r="S330" s="53">
        <v>0.75416666666666676</v>
      </c>
      <c r="T330" s="53">
        <v>0.90972222222222221</v>
      </c>
      <c r="U330" s="53"/>
      <c r="V330" s="53"/>
      <c r="W330" s="53"/>
      <c r="X330" s="56"/>
      <c r="Y330" s="56"/>
      <c r="Z330" s="56"/>
      <c r="AA330" s="56"/>
      <c r="AB330" s="56"/>
      <c r="AC330" s="58"/>
      <c r="AD330" s="58"/>
      <c r="AE330" s="58"/>
      <c r="AF330" s="58"/>
      <c r="AG330" s="45">
        <v>0.35694444444444445</v>
      </c>
      <c r="AH330" s="45">
        <v>0.50902777777777775</v>
      </c>
      <c r="AI330" s="45">
        <v>0.66805555555555562</v>
      </c>
      <c r="AJ330" s="45">
        <v>0.82361111111111107</v>
      </c>
      <c r="AK330" s="45"/>
      <c r="AL330" s="45"/>
      <c r="AM330" s="45"/>
      <c r="AN330" s="45"/>
      <c r="AO330" s="45"/>
      <c r="AP330" s="46"/>
      <c r="AQ330" s="46"/>
    </row>
    <row r="331" spans="1:43" ht="18.75" customHeight="1">
      <c r="A331" s="19" t="s">
        <v>372</v>
      </c>
      <c r="B331" s="20" t="s">
        <v>375</v>
      </c>
      <c r="C331" s="20">
        <v>29</v>
      </c>
      <c r="D331" s="50">
        <v>385</v>
      </c>
      <c r="E331" s="36" t="s">
        <v>11</v>
      </c>
      <c r="F331" s="75" t="s">
        <v>75</v>
      </c>
      <c r="G331" s="24" t="s">
        <v>11</v>
      </c>
      <c r="H331" s="25">
        <v>0.30694444444444441</v>
      </c>
      <c r="I331" s="24" t="s">
        <v>290</v>
      </c>
      <c r="J331" s="25">
        <v>0.9291666666666667</v>
      </c>
      <c r="K331" s="26">
        <f t="shared" si="8"/>
        <v>9</v>
      </c>
      <c r="L331" s="38"/>
      <c r="M331" s="39" t="s">
        <v>65</v>
      </c>
      <c r="N331" s="40"/>
      <c r="O331" s="338"/>
      <c r="P331" s="61">
        <v>0.30694444444444441</v>
      </c>
      <c r="Q331" s="53">
        <v>0.46249999999999997</v>
      </c>
      <c r="R331" s="53">
        <v>0.62152777777777779</v>
      </c>
      <c r="S331" s="53">
        <v>0.77361111111111114</v>
      </c>
      <c r="T331" s="53">
        <v>0.9291666666666667</v>
      </c>
      <c r="U331" s="53"/>
      <c r="V331" s="53"/>
      <c r="W331" s="53"/>
      <c r="X331" s="56"/>
      <c r="Y331" s="56"/>
      <c r="Z331" s="56"/>
      <c r="AA331" s="56"/>
      <c r="AB331" s="56"/>
      <c r="AC331" s="63"/>
      <c r="AD331" s="58"/>
      <c r="AE331" s="58"/>
      <c r="AF331" s="58"/>
      <c r="AG331" s="45">
        <v>0.37638888888888888</v>
      </c>
      <c r="AH331" s="45">
        <v>0.52847222222222223</v>
      </c>
      <c r="AI331" s="45">
        <v>0.6875</v>
      </c>
      <c r="AJ331" s="45">
        <v>0.84305555555555556</v>
      </c>
      <c r="AK331" s="45"/>
      <c r="AL331" s="45"/>
      <c r="AM331" s="45"/>
      <c r="AN331" s="45"/>
      <c r="AO331" s="45"/>
      <c r="AP331" s="46"/>
      <c r="AQ331" s="46"/>
    </row>
    <row r="332" spans="1:43" ht="18.75" customHeight="1">
      <c r="A332" s="19" t="s">
        <v>372</v>
      </c>
      <c r="B332" s="20" t="s">
        <v>375</v>
      </c>
      <c r="C332" s="20">
        <v>30</v>
      </c>
      <c r="D332" s="50">
        <v>385</v>
      </c>
      <c r="E332" s="36" t="s">
        <v>11</v>
      </c>
      <c r="F332" s="75" t="s">
        <v>75</v>
      </c>
      <c r="G332" s="24" t="s">
        <v>11</v>
      </c>
      <c r="H332" s="25">
        <v>0.3263888888888889</v>
      </c>
      <c r="I332" s="24" t="s">
        <v>290</v>
      </c>
      <c r="J332" s="25">
        <v>0.94861111111111107</v>
      </c>
      <c r="K332" s="26">
        <f t="shared" si="8"/>
        <v>9</v>
      </c>
      <c r="L332" s="27"/>
      <c r="M332" s="28"/>
      <c r="N332" s="29"/>
      <c r="O332" s="339"/>
      <c r="P332" s="61">
        <v>0.3263888888888889</v>
      </c>
      <c r="Q332" s="53">
        <v>0.48194444444444445</v>
      </c>
      <c r="R332" s="53">
        <v>0.64097222222222217</v>
      </c>
      <c r="S332" s="53">
        <v>0.79305555555555562</v>
      </c>
      <c r="T332" s="53">
        <v>0.94861111111111107</v>
      </c>
      <c r="U332" s="53"/>
      <c r="V332" s="53"/>
      <c r="W332" s="53"/>
      <c r="X332" s="56"/>
      <c r="Y332" s="56"/>
      <c r="Z332" s="56"/>
      <c r="AA332" s="56"/>
      <c r="AB332" s="56"/>
      <c r="AC332" s="63"/>
      <c r="AD332" s="58"/>
      <c r="AE332" s="58"/>
      <c r="AF332" s="58"/>
      <c r="AG332" s="45">
        <v>0.39583333333333331</v>
      </c>
      <c r="AH332" s="45">
        <v>0.54791666666666672</v>
      </c>
      <c r="AI332" s="45">
        <v>0.70694444444444438</v>
      </c>
      <c r="AJ332" s="45">
        <v>0.86249999999999993</v>
      </c>
      <c r="AK332" s="45"/>
      <c r="AL332" s="45"/>
      <c r="AM332" s="45"/>
      <c r="AN332" s="45"/>
      <c r="AO332" s="45"/>
      <c r="AP332" s="46"/>
      <c r="AQ332" s="46"/>
    </row>
    <row r="333" spans="1:43" ht="18.75" customHeight="1">
      <c r="A333" s="19" t="s">
        <v>372</v>
      </c>
      <c r="B333" s="20" t="s">
        <v>375</v>
      </c>
      <c r="C333" s="20">
        <v>31</v>
      </c>
      <c r="D333" s="50">
        <v>385</v>
      </c>
      <c r="E333" s="36" t="s">
        <v>11</v>
      </c>
      <c r="F333" s="75" t="s">
        <v>75</v>
      </c>
      <c r="G333" s="24" t="s">
        <v>75</v>
      </c>
      <c r="H333" s="25">
        <v>0.25972222222222224</v>
      </c>
      <c r="I333" s="24" t="s">
        <v>16</v>
      </c>
      <c r="J333" s="25">
        <v>0.88194444444444453</v>
      </c>
      <c r="K333" s="26">
        <f t="shared" si="8"/>
        <v>9</v>
      </c>
      <c r="L333" s="27"/>
      <c r="M333" s="28"/>
      <c r="N333" s="29"/>
      <c r="O333" s="339"/>
      <c r="P333" s="61">
        <v>0.34583333333333338</v>
      </c>
      <c r="Q333" s="53">
        <v>0.49791666666666662</v>
      </c>
      <c r="R333" s="53">
        <v>0.65694444444444444</v>
      </c>
      <c r="S333" s="53">
        <v>0.8125</v>
      </c>
      <c r="T333" s="53"/>
      <c r="U333" s="53"/>
      <c r="V333" s="53"/>
      <c r="W333" s="53"/>
      <c r="X333" s="56"/>
      <c r="Y333" s="56"/>
      <c r="Z333" s="56"/>
      <c r="AA333" s="56"/>
      <c r="AB333" s="56"/>
      <c r="AC333" s="63"/>
      <c r="AD333" s="58"/>
      <c r="AE333" s="58"/>
      <c r="AF333" s="58"/>
      <c r="AG333" s="45">
        <v>0.25972222222222224</v>
      </c>
      <c r="AH333" s="45">
        <v>0.4152777777777778</v>
      </c>
      <c r="AI333" s="45">
        <v>0.57430555555555551</v>
      </c>
      <c r="AJ333" s="45">
        <v>0.72638888888888886</v>
      </c>
      <c r="AK333" s="45">
        <v>0.88194444444444453</v>
      </c>
      <c r="AL333" s="45"/>
      <c r="AM333" s="45"/>
      <c r="AN333" s="45"/>
      <c r="AO333" s="45"/>
      <c r="AP333" s="46"/>
      <c r="AQ333" s="46"/>
    </row>
    <row r="334" spans="1:43" ht="18.75" customHeight="1">
      <c r="A334" s="19" t="s">
        <v>372</v>
      </c>
      <c r="B334" s="20" t="s">
        <v>375</v>
      </c>
      <c r="C334" s="20">
        <v>32</v>
      </c>
      <c r="D334" s="50">
        <v>385</v>
      </c>
      <c r="E334" s="36" t="s">
        <v>11</v>
      </c>
      <c r="F334" s="75" t="s">
        <v>75</v>
      </c>
      <c r="G334" s="24" t="s">
        <v>75</v>
      </c>
      <c r="H334" s="25">
        <v>0.27916666666666667</v>
      </c>
      <c r="I334" s="24" t="s">
        <v>16</v>
      </c>
      <c r="J334" s="25">
        <v>0.90138888888888891</v>
      </c>
      <c r="K334" s="26">
        <f t="shared" si="8"/>
        <v>9</v>
      </c>
      <c r="L334" s="38"/>
      <c r="M334" s="39"/>
      <c r="N334" s="40"/>
      <c r="O334" s="338"/>
      <c r="P334" s="61">
        <v>0.36527777777777781</v>
      </c>
      <c r="Q334" s="53">
        <v>0.51736111111111105</v>
      </c>
      <c r="R334" s="53">
        <v>0.67638888888888893</v>
      </c>
      <c r="S334" s="53">
        <v>0.83194444444444438</v>
      </c>
      <c r="T334" s="53"/>
      <c r="U334" s="53"/>
      <c r="V334" s="53"/>
      <c r="W334" s="53"/>
      <c r="X334" s="56"/>
      <c r="Y334" s="56"/>
      <c r="Z334" s="56"/>
      <c r="AA334" s="56"/>
      <c r="AB334" s="56"/>
      <c r="AC334" s="63"/>
      <c r="AD334" s="58"/>
      <c r="AE334" s="58"/>
      <c r="AF334" s="58"/>
      <c r="AG334" s="45">
        <v>0.27916666666666667</v>
      </c>
      <c r="AH334" s="45">
        <v>0.43472222222222223</v>
      </c>
      <c r="AI334" s="45">
        <v>0.59375</v>
      </c>
      <c r="AJ334" s="45">
        <v>0.74583333333333324</v>
      </c>
      <c r="AK334" s="45">
        <v>0.90138888888888891</v>
      </c>
      <c r="AL334" s="45"/>
      <c r="AM334" s="45"/>
      <c r="AN334" s="45"/>
      <c r="AO334" s="45"/>
      <c r="AP334" s="46"/>
      <c r="AQ334" s="46"/>
    </row>
    <row r="335" spans="1:43" ht="18.75" customHeight="1">
      <c r="A335" s="19" t="s">
        <v>372</v>
      </c>
      <c r="B335" s="20" t="s">
        <v>375</v>
      </c>
      <c r="C335" s="20">
        <v>33</v>
      </c>
      <c r="D335" s="50">
        <v>385</v>
      </c>
      <c r="E335" s="36" t="s">
        <v>11</v>
      </c>
      <c r="F335" s="75" t="s">
        <v>75</v>
      </c>
      <c r="G335" s="24" t="s">
        <v>75</v>
      </c>
      <c r="H335" s="25">
        <v>0.2986111111111111</v>
      </c>
      <c r="I335" s="24" t="s">
        <v>16</v>
      </c>
      <c r="J335" s="25">
        <v>0.92083333333333339</v>
      </c>
      <c r="K335" s="26">
        <f t="shared" si="8"/>
        <v>9</v>
      </c>
      <c r="L335" s="38"/>
      <c r="M335" s="39"/>
      <c r="N335" s="40"/>
      <c r="O335" s="338"/>
      <c r="P335" s="61">
        <v>0.38472222222222219</v>
      </c>
      <c r="Q335" s="53">
        <v>0.53680555555555554</v>
      </c>
      <c r="R335" s="53">
        <v>0.6958333333333333</v>
      </c>
      <c r="S335" s="53">
        <v>0.85138888888888886</v>
      </c>
      <c r="T335" s="53"/>
      <c r="U335" s="53"/>
      <c r="V335" s="53"/>
      <c r="W335" s="53"/>
      <c r="X335" s="56"/>
      <c r="Y335" s="56"/>
      <c r="Z335" s="56"/>
      <c r="AA335" s="56"/>
      <c r="AB335" s="56"/>
      <c r="AC335" s="63"/>
      <c r="AD335" s="58"/>
      <c r="AE335" s="58"/>
      <c r="AF335" s="58"/>
      <c r="AG335" s="45">
        <v>0.2986111111111111</v>
      </c>
      <c r="AH335" s="45">
        <v>0.45416666666666666</v>
      </c>
      <c r="AI335" s="45">
        <v>0.61319444444444449</v>
      </c>
      <c r="AJ335" s="45">
        <v>0.76527777777777783</v>
      </c>
      <c r="AK335" s="45">
        <v>0.92083333333333339</v>
      </c>
      <c r="AL335" s="45"/>
      <c r="AM335" s="45"/>
      <c r="AN335" s="45"/>
      <c r="AO335" s="45"/>
      <c r="AP335" s="46"/>
      <c r="AQ335" s="46"/>
    </row>
    <row r="336" spans="1:43" ht="18.75" customHeight="1">
      <c r="A336" s="19" t="s">
        <v>372</v>
      </c>
      <c r="B336" s="20" t="s">
        <v>375</v>
      </c>
      <c r="C336" s="20">
        <v>34</v>
      </c>
      <c r="D336" s="50">
        <v>385</v>
      </c>
      <c r="E336" s="36" t="s">
        <v>11</v>
      </c>
      <c r="F336" s="75" t="s">
        <v>75</v>
      </c>
      <c r="G336" s="24" t="s">
        <v>75</v>
      </c>
      <c r="H336" s="25">
        <v>0.31805555555555554</v>
      </c>
      <c r="I336" s="24" t="s">
        <v>16</v>
      </c>
      <c r="J336" s="25">
        <v>0.94027777777777777</v>
      </c>
      <c r="K336" s="26">
        <f t="shared" si="8"/>
        <v>9</v>
      </c>
      <c r="L336" s="38"/>
      <c r="M336" s="39" t="s">
        <v>65</v>
      </c>
      <c r="N336" s="40"/>
      <c r="O336" s="338"/>
      <c r="P336" s="61">
        <v>0.40416666666666662</v>
      </c>
      <c r="Q336" s="53">
        <v>0.55625000000000002</v>
      </c>
      <c r="R336" s="53">
        <v>0.71527777777777779</v>
      </c>
      <c r="S336" s="53">
        <v>0.87083333333333324</v>
      </c>
      <c r="T336" s="53"/>
      <c r="U336" s="53"/>
      <c r="V336" s="53"/>
      <c r="W336" s="53"/>
      <c r="X336" s="56"/>
      <c r="Y336" s="56"/>
      <c r="Z336" s="56"/>
      <c r="AA336" s="56"/>
      <c r="AB336" s="56"/>
      <c r="AC336" s="63"/>
      <c r="AD336" s="58"/>
      <c r="AE336" s="58"/>
      <c r="AF336" s="58"/>
      <c r="AG336" s="45">
        <v>0.31805555555555554</v>
      </c>
      <c r="AH336" s="45">
        <v>0.47361111111111115</v>
      </c>
      <c r="AI336" s="45">
        <v>0.63263888888888886</v>
      </c>
      <c r="AJ336" s="45">
        <v>0.78472222222222221</v>
      </c>
      <c r="AK336" s="45">
        <v>0.94027777777777777</v>
      </c>
      <c r="AL336" s="45"/>
      <c r="AM336" s="45"/>
      <c r="AN336" s="45"/>
      <c r="AO336" s="45"/>
      <c r="AP336" s="46"/>
      <c r="AQ336" s="46"/>
    </row>
    <row r="337" spans="1:43" ht="19.5" customHeight="1">
      <c r="A337" s="19" t="s">
        <v>372</v>
      </c>
      <c r="B337" s="20" t="s">
        <v>375</v>
      </c>
      <c r="C337" s="20">
        <v>35</v>
      </c>
      <c r="D337" s="19">
        <v>535</v>
      </c>
      <c r="E337" s="83" t="s">
        <v>11</v>
      </c>
      <c r="F337" s="183" t="s">
        <v>386</v>
      </c>
      <c r="G337" s="24" t="s">
        <v>341</v>
      </c>
      <c r="H337" s="25">
        <v>0.26041666666666669</v>
      </c>
      <c r="I337" s="24" t="s">
        <v>11</v>
      </c>
      <c r="J337" s="25">
        <v>0.86319444444444438</v>
      </c>
      <c r="K337" s="26">
        <f t="shared" si="8"/>
        <v>9</v>
      </c>
      <c r="L337" s="27"/>
      <c r="M337" s="28"/>
      <c r="N337" s="29"/>
      <c r="O337" s="339"/>
      <c r="P337" s="264">
        <v>0.26041666666666669</v>
      </c>
      <c r="Q337" s="86">
        <v>0.39999999999999997</v>
      </c>
      <c r="R337" s="86">
        <v>0.55486111111111114</v>
      </c>
      <c r="S337" s="86">
        <v>0.7006944444444444</v>
      </c>
      <c r="T337" s="86">
        <v>0.86319444444444438</v>
      </c>
      <c r="U337" s="265"/>
      <c r="V337" s="265"/>
      <c r="W337" s="87"/>
      <c r="X337" s="87"/>
      <c r="Y337" s="87"/>
      <c r="Z337" s="87"/>
      <c r="AA337" s="87"/>
      <c r="AB337" s="87"/>
      <c r="AC337" s="266" t="s">
        <v>342</v>
      </c>
      <c r="AD337" s="88"/>
      <c r="AE337" s="88"/>
      <c r="AF337" s="88"/>
      <c r="AG337" s="34">
        <v>0.32361111111111113</v>
      </c>
      <c r="AH337" s="34">
        <v>0.46875</v>
      </c>
      <c r="AI337" s="34">
        <v>0.62361111111111112</v>
      </c>
      <c r="AJ337" s="34">
        <v>0.78055555555555556</v>
      </c>
      <c r="AK337" s="34"/>
      <c r="AL337" s="34"/>
      <c r="AM337" s="34"/>
      <c r="AN337" s="34"/>
      <c r="AO337" s="34"/>
      <c r="AP337" s="134"/>
      <c r="AQ337" s="134"/>
    </row>
    <row r="338" spans="1:43" ht="18.75" customHeight="1">
      <c r="A338" s="19" t="s">
        <v>372</v>
      </c>
      <c r="B338" s="20" t="s">
        <v>375</v>
      </c>
      <c r="C338" s="20">
        <v>36</v>
      </c>
      <c r="D338" s="19">
        <v>515</v>
      </c>
      <c r="E338" s="36" t="s">
        <v>11</v>
      </c>
      <c r="F338" s="51" t="s">
        <v>387</v>
      </c>
      <c r="G338" s="24" t="s">
        <v>11</v>
      </c>
      <c r="H338" s="25">
        <v>0.25833333333333336</v>
      </c>
      <c r="I338" s="24" t="s">
        <v>11</v>
      </c>
      <c r="J338" s="25">
        <v>0.87222222222222223</v>
      </c>
      <c r="K338" s="26">
        <f t="shared" si="8"/>
        <v>9</v>
      </c>
      <c r="L338" s="27"/>
      <c r="M338" s="28"/>
      <c r="N338" s="29"/>
      <c r="O338" s="339"/>
      <c r="P338" s="61">
        <v>0.25833333333333336</v>
      </c>
      <c r="Q338" s="53">
        <v>0.40833333333333338</v>
      </c>
      <c r="R338" s="55">
        <v>0.56319444444444444</v>
      </c>
      <c r="S338" s="55">
        <v>0.70972222222222225</v>
      </c>
      <c r="T338" s="55">
        <v>0.87222222222222223</v>
      </c>
      <c r="U338" s="77"/>
      <c r="V338" s="77"/>
      <c r="W338" s="56"/>
      <c r="X338" s="56"/>
      <c r="Y338" s="56"/>
      <c r="Z338" s="56"/>
      <c r="AA338" s="56"/>
      <c r="AB338" s="56"/>
      <c r="AC338" s="63" t="s">
        <v>388</v>
      </c>
      <c r="AD338" s="63"/>
      <c r="AE338" s="63"/>
      <c r="AF338" s="63"/>
      <c r="AG338" s="59">
        <v>0.33055555555555555</v>
      </c>
      <c r="AH338" s="59">
        <v>0.47569444444444442</v>
      </c>
      <c r="AI338" s="68">
        <v>0.63055555555555554</v>
      </c>
      <c r="AJ338" s="45">
        <v>0.78819444444444453</v>
      </c>
      <c r="AK338" s="45"/>
      <c r="AL338" s="45"/>
      <c r="AM338" s="45"/>
      <c r="AN338" s="45"/>
      <c r="AO338" s="45"/>
      <c r="AP338" s="101" t="s">
        <v>388</v>
      </c>
      <c r="AQ338" s="101"/>
    </row>
    <row r="339" spans="1:43" ht="18.75" customHeight="1">
      <c r="A339" s="19" t="s">
        <v>372</v>
      </c>
      <c r="B339" s="20" t="s">
        <v>375</v>
      </c>
      <c r="C339" s="20">
        <v>37</v>
      </c>
      <c r="D339" s="19">
        <v>535</v>
      </c>
      <c r="E339" s="36" t="s">
        <v>11</v>
      </c>
      <c r="F339" s="51" t="s">
        <v>386</v>
      </c>
      <c r="G339" s="24" t="s">
        <v>11</v>
      </c>
      <c r="H339" s="25">
        <v>0.26666666666666666</v>
      </c>
      <c r="I339" s="24" t="s">
        <v>11</v>
      </c>
      <c r="J339" s="25">
        <v>0.88124999999999998</v>
      </c>
      <c r="K339" s="26">
        <f t="shared" si="8"/>
        <v>9</v>
      </c>
      <c r="L339" s="38" t="s">
        <v>65</v>
      </c>
      <c r="M339" s="39" t="s">
        <v>65</v>
      </c>
      <c r="N339" s="40" t="s">
        <v>65</v>
      </c>
      <c r="O339" s="338" t="s">
        <v>65</v>
      </c>
      <c r="P339" s="61">
        <v>0.26666666666666666</v>
      </c>
      <c r="Q339" s="53">
        <v>0.41666666666666669</v>
      </c>
      <c r="R339" s="53">
        <v>0.57152777777777775</v>
      </c>
      <c r="S339" s="53">
        <v>0.71875</v>
      </c>
      <c r="T339" s="53">
        <v>0.88124999999999998</v>
      </c>
      <c r="U339" s="77"/>
      <c r="V339" s="77"/>
      <c r="W339" s="56"/>
      <c r="X339" s="56"/>
      <c r="Y339" s="56"/>
      <c r="Z339" s="56"/>
      <c r="AA339" s="56"/>
      <c r="AB339" s="56"/>
      <c r="AC339" s="63"/>
      <c r="AD339" s="63"/>
      <c r="AE339" s="63"/>
      <c r="AF339" s="63"/>
      <c r="AG339" s="45">
        <v>0.34027777777777773</v>
      </c>
      <c r="AH339" s="45">
        <v>0.48541666666666666</v>
      </c>
      <c r="AI339" s="45">
        <v>0.64027777777777783</v>
      </c>
      <c r="AJ339" s="45">
        <v>0.79861111111111116</v>
      </c>
      <c r="AK339" s="45"/>
      <c r="AL339" s="45"/>
      <c r="AM339" s="45"/>
      <c r="AN339" s="45"/>
      <c r="AO339" s="45"/>
      <c r="AP339" s="101"/>
      <c r="AQ339" s="101"/>
    </row>
    <row r="340" spans="1:43" ht="18.75" customHeight="1">
      <c r="A340" s="19" t="s">
        <v>372</v>
      </c>
      <c r="B340" s="20" t="s">
        <v>375</v>
      </c>
      <c r="C340" s="20">
        <v>38</v>
      </c>
      <c r="D340" s="19">
        <v>543</v>
      </c>
      <c r="E340" s="36" t="s">
        <v>11</v>
      </c>
      <c r="F340" s="51" t="s">
        <v>389</v>
      </c>
      <c r="G340" s="24" t="s">
        <v>11</v>
      </c>
      <c r="H340" s="25">
        <v>0.27499999999999997</v>
      </c>
      <c r="I340" s="24" t="s">
        <v>11</v>
      </c>
      <c r="J340" s="25">
        <v>0.89027777777777783</v>
      </c>
      <c r="K340" s="26">
        <f t="shared" si="8"/>
        <v>9</v>
      </c>
      <c r="L340" s="27"/>
      <c r="M340" s="28"/>
      <c r="N340" s="29"/>
      <c r="O340" s="339"/>
      <c r="P340" s="64">
        <v>0.27499999999999997</v>
      </c>
      <c r="Q340" s="53">
        <v>0.42499999999999999</v>
      </c>
      <c r="R340" s="53">
        <v>0.57986111111111105</v>
      </c>
      <c r="S340" s="53">
        <v>0.72777777777777775</v>
      </c>
      <c r="T340" s="53">
        <v>0.89027777777777783</v>
      </c>
      <c r="U340" s="77"/>
      <c r="V340" s="77"/>
      <c r="W340" s="56"/>
      <c r="X340" s="56"/>
      <c r="Y340" s="56"/>
      <c r="Z340" s="56"/>
      <c r="AA340" s="56"/>
      <c r="AB340" s="56"/>
      <c r="AC340" s="57"/>
      <c r="AD340" s="63"/>
      <c r="AE340" s="63"/>
      <c r="AF340" s="63"/>
      <c r="AG340" s="45">
        <v>0.34583333333333338</v>
      </c>
      <c r="AH340" s="45">
        <v>0.4909722222222222</v>
      </c>
      <c r="AI340" s="45">
        <v>0.64583333333333337</v>
      </c>
      <c r="AJ340" s="45">
        <v>0.80486111111111114</v>
      </c>
      <c r="AK340" s="45"/>
      <c r="AL340" s="45"/>
      <c r="AM340" s="45"/>
      <c r="AN340" s="45"/>
      <c r="AO340" s="45"/>
      <c r="AP340" s="101"/>
      <c r="AQ340" s="101"/>
    </row>
    <row r="341" spans="1:43" ht="18.75" customHeight="1">
      <c r="A341" s="19" t="s">
        <v>372</v>
      </c>
      <c r="B341" s="20" t="s">
        <v>375</v>
      </c>
      <c r="C341" s="20">
        <v>39</v>
      </c>
      <c r="D341" s="19">
        <v>535</v>
      </c>
      <c r="E341" s="36" t="s">
        <v>11</v>
      </c>
      <c r="F341" s="51" t="s">
        <v>386</v>
      </c>
      <c r="G341" s="24" t="s">
        <v>390</v>
      </c>
      <c r="H341" s="25">
        <v>0.27638888888888885</v>
      </c>
      <c r="I341" s="24" t="s">
        <v>11</v>
      </c>
      <c r="J341" s="25">
        <v>0.89930555555555547</v>
      </c>
      <c r="K341" s="26">
        <f t="shared" si="8"/>
        <v>9</v>
      </c>
      <c r="L341" s="27"/>
      <c r="M341" s="28"/>
      <c r="N341" s="29"/>
      <c r="O341" s="339"/>
      <c r="P341" s="52">
        <v>0.27638888888888885</v>
      </c>
      <c r="Q341" s="53">
        <v>0.43333333333333335</v>
      </c>
      <c r="R341" s="53">
        <v>0.58819444444444446</v>
      </c>
      <c r="S341" s="53">
        <v>0.7368055555555556</v>
      </c>
      <c r="T341" s="53">
        <v>0.89930555555555547</v>
      </c>
      <c r="U341" s="77"/>
      <c r="V341" s="77"/>
      <c r="W341" s="56"/>
      <c r="X341" s="56"/>
      <c r="Y341" s="56"/>
      <c r="Z341" s="56"/>
      <c r="AA341" s="56"/>
      <c r="AB341" s="56"/>
      <c r="AC341" s="57" t="s">
        <v>391</v>
      </c>
      <c r="AD341" s="63"/>
      <c r="AE341" s="63"/>
      <c r="AF341" s="63"/>
      <c r="AG341" s="45">
        <v>0.35694444444444445</v>
      </c>
      <c r="AH341" s="45">
        <v>0.50208333333333333</v>
      </c>
      <c r="AI341" s="45">
        <v>0.65694444444444444</v>
      </c>
      <c r="AJ341" s="45">
        <v>0.81666666666666676</v>
      </c>
      <c r="AK341" s="45"/>
      <c r="AL341" s="45"/>
      <c r="AM341" s="45"/>
      <c r="AN341" s="45"/>
      <c r="AO341" s="45"/>
      <c r="AP341" s="101"/>
      <c r="AQ341" s="101"/>
    </row>
    <row r="342" spans="1:43" ht="18.75" customHeight="1">
      <c r="A342" s="19" t="s">
        <v>372</v>
      </c>
      <c r="B342" s="20" t="s">
        <v>375</v>
      </c>
      <c r="C342" s="20">
        <v>40</v>
      </c>
      <c r="D342" s="19">
        <v>522</v>
      </c>
      <c r="E342" s="36" t="s">
        <v>11</v>
      </c>
      <c r="F342" s="51" t="s">
        <v>270</v>
      </c>
      <c r="G342" s="24" t="s">
        <v>11</v>
      </c>
      <c r="H342" s="25">
        <v>0.29166666666666669</v>
      </c>
      <c r="I342" s="24" t="s">
        <v>11</v>
      </c>
      <c r="J342" s="25">
        <v>0.90833333333333333</v>
      </c>
      <c r="K342" s="26">
        <f t="shared" si="8"/>
        <v>9</v>
      </c>
      <c r="L342" s="27"/>
      <c r="M342" s="28"/>
      <c r="N342" s="29"/>
      <c r="O342" s="339"/>
      <c r="P342" s="61">
        <v>0.29166666666666669</v>
      </c>
      <c r="Q342" s="53">
        <v>0.44166666666666665</v>
      </c>
      <c r="R342" s="53">
        <v>0.59652777777777777</v>
      </c>
      <c r="S342" s="53">
        <v>0.74583333333333324</v>
      </c>
      <c r="T342" s="53">
        <v>0.90833333333333333</v>
      </c>
      <c r="U342" s="77"/>
      <c r="V342" s="77"/>
      <c r="W342" s="56"/>
      <c r="X342" s="56"/>
      <c r="Y342" s="56"/>
      <c r="Z342" s="56"/>
      <c r="AA342" s="56"/>
      <c r="AB342" s="56"/>
      <c r="AC342" s="63"/>
      <c r="AD342" s="63"/>
      <c r="AE342" s="63"/>
      <c r="AF342" s="63"/>
      <c r="AG342" s="45">
        <v>0.36249999999999999</v>
      </c>
      <c r="AH342" s="45">
        <v>0.50763888888888886</v>
      </c>
      <c r="AI342" s="45">
        <v>0.66249999999999998</v>
      </c>
      <c r="AJ342" s="45">
        <v>0.82291666666666663</v>
      </c>
      <c r="AK342" s="45"/>
      <c r="AL342" s="45"/>
      <c r="AM342" s="45"/>
      <c r="AN342" s="45"/>
      <c r="AO342" s="45"/>
      <c r="AP342" s="101"/>
      <c r="AQ342" s="101"/>
    </row>
    <row r="343" spans="1:43" ht="18.75" customHeight="1">
      <c r="A343" s="19" t="s">
        <v>372</v>
      </c>
      <c r="B343" s="20" t="s">
        <v>375</v>
      </c>
      <c r="C343" s="20">
        <v>41</v>
      </c>
      <c r="D343" s="19">
        <v>535</v>
      </c>
      <c r="E343" s="36" t="s">
        <v>11</v>
      </c>
      <c r="F343" s="51" t="s">
        <v>386</v>
      </c>
      <c r="G343" s="24" t="s">
        <v>11</v>
      </c>
      <c r="H343" s="25">
        <v>0.3</v>
      </c>
      <c r="I343" s="24" t="s">
        <v>11</v>
      </c>
      <c r="J343" s="25">
        <v>0.91736111111111107</v>
      </c>
      <c r="K343" s="26">
        <f t="shared" si="8"/>
        <v>9</v>
      </c>
      <c r="L343" s="38"/>
      <c r="M343" s="39"/>
      <c r="N343" s="40"/>
      <c r="O343" s="338"/>
      <c r="P343" s="61">
        <v>0.3</v>
      </c>
      <c r="Q343" s="53">
        <v>0.45</v>
      </c>
      <c r="R343" s="53">
        <v>0.60486111111111118</v>
      </c>
      <c r="S343" s="53">
        <v>0.75486111111111109</v>
      </c>
      <c r="T343" s="53">
        <v>0.91736111111111107</v>
      </c>
      <c r="U343" s="77"/>
      <c r="V343" s="77"/>
      <c r="W343" s="56"/>
      <c r="X343" s="56"/>
      <c r="Y343" s="56"/>
      <c r="Z343" s="56"/>
      <c r="AA343" s="56"/>
      <c r="AB343" s="56"/>
      <c r="AC343" s="63"/>
      <c r="AD343" s="63"/>
      <c r="AE343" s="63"/>
      <c r="AF343" s="63"/>
      <c r="AG343" s="45">
        <v>0.37361111111111112</v>
      </c>
      <c r="AH343" s="45">
        <v>0.51874999999999993</v>
      </c>
      <c r="AI343" s="45">
        <v>0.67361111111111116</v>
      </c>
      <c r="AJ343" s="45">
        <v>0.83472222222222225</v>
      </c>
      <c r="AK343" s="45"/>
      <c r="AL343" s="45"/>
      <c r="AM343" s="45"/>
      <c r="AN343" s="45"/>
      <c r="AO343" s="45"/>
      <c r="AP343" s="101"/>
      <c r="AQ343" s="101"/>
    </row>
    <row r="344" spans="1:43" ht="18.75" customHeight="1">
      <c r="A344" s="19" t="s">
        <v>372</v>
      </c>
      <c r="B344" s="20" t="s">
        <v>375</v>
      </c>
      <c r="C344" s="20">
        <v>42</v>
      </c>
      <c r="D344" s="19" t="s">
        <v>392</v>
      </c>
      <c r="E344" s="36" t="s">
        <v>11</v>
      </c>
      <c r="F344" s="51" t="s">
        <v>393</v>
      </c>
      <c r="G344" s="24" t="s">
        <v>11</v>
      </c>
      <c r="H344" s="25">
        <v>0.30833333333333335</v>
      </c>
      <c r="I344" s="24" t="s">
        <v>11</v>
      </c>
      <c r="J344" s="25">
        <v>0.9243055555555556</v>
      </c>
      <c r="K344" s="26">
        <f t="shared" si="8"/>
        <v>9</v>
      </c>
      <c r="L344" s="27"/>
      <c r="M344" s="28"/>
      <c r="N344" s="29"/>
      <c r="O344" s="339"/>
      <c r="P344" s="61">
        <v>0.30833333333333335</v>
      </c>
      <c r="Q344" s="55">
        <v>0.45833333333333331</v>
      </c>
      <c r="R344" s="53">
        <v>0.61319444444444449</v>
      </c>
      <c r="S344" s="55">
        <v>0.76388888888888884</v>
      </c>
      <c r="T344" s="53">
        <v>0.9243055555555556</v>
      </c>
      <c r="U344" s="77"/>
      <c r="V344" s="77"/>
      <c r="W344" s="56"/>
      <c r="X344" s="56"/>
      <c r="Y344" s="56"/>
      <c r="Z344" s="56"/>
      <c r="AA344" s="56"/>
      <c r="AB344" s="56"/>
      <c r="AC344" s="63" t="s">
        <v>394</v>
      </c>
      <c r="AD344" s="63"/>
      <c r="AE344" s="63"/>
      <c r="AF344" s="63"/>
      <c r="AG344" s="45">
        <v>0.37986111111111115</v>
      </c>
      <c r="AH344" s="59">
        <v>0.52500000000000002</v>
      </c>
      <c r="AI344" s="45">
        <v>0.67986111111111114</v>
      </c>
      <c r="AJ344" s="59">
        <v>0.84166666666666667</v>
      </c>
      <c r="AK344" s="45"/>
      <c r="AL344" s="45"/>
      <c r="AM344" s="45"/>
      <c r="AN344" s="45"/>
      <c r="AO344" s="45"/>
      <c r="AP344" s="101" t="s">
        <v>395</v>
      </c>
      <c r="AQ344" s="101"/>
    </row>
    <row r="345" spans="1:43" ht="18.75" customHeight="1">
      <c r="A345" s="19" t="s">
        <v>372</v>
      </c>
      <c r="B345" s="20" t="s">
        <v>375</v>
      </c>
      <c r="C345" s="20">
        <v>43</v>
      </c>
      <c r="D345" s="19">
        <v>535</v>
      </c>
      <c r="E345" s="201" t="s">
        <v>11</v>
      </c>
      <c r="F345" s="51" t="s">
        <v>386</v>
      </c>
      <c r="G345" s="24" t="s">
        <v>11</v>
      </c>
      <c r="H345" s="25">
        <v>0.31666666666666665</v>
      </c>
      <c r="I345" s="24" t="s">
        <v>11</v>
      </c>
      <c r="J345" s="25">
        <v>0.93472222222222223</v>
      </c>
      <c r="K345" s="26">
        <f t="shared" si="8"/>
        <v>9</v>
      </c>
      <c r="L345" s="27"/>
      <c r="M345" s="28"/>
      <c r="N345" s="29"/>
      <c r="O345" s="339"/>
      <c r="P345" s="61">
        <v>0.31666666666666665</v>
      </c>
      <c r="Q345" s="53">
        <v>0.46666666666666662</v>
      </c>
      <c r="R345" s="53">
        <v>0.62152777777777779</v>
      </c>
      <c r="S345" s="53">
        <v>0.7729166666666667</v>
      </c>
      <c r="T345" s="53">
        <v>0.93472222222222223</v>
      </c>
      <c r="U345" s="77"/>
      <c r="V345" s="77"/>
      <c r="W345" s="56"/>
      <c r="X345" s="56"/>
      <c r="Y345" s="56"/>
      <c r="Z345" s="56"/>
      <c r="AA345" s="56"/>
      <c r="AB345" s="56"/>
      <c r="AC345" s="63"/>
      <c r="AD345" s="63"/>
      <c r="AE345" s="63"/>
      <c r="AF345" s="63"/>
      <c r="AG345" s="45">
        <v>0.39027777777777778</v>
      </c>
      <c r="AH345" s="45">
        <v>0.53541666666666665</v>
      </c>
      <c r="AI345" s="45">
        <v>0.69027777777777777</v>
      </c>
      <c r="AJ345" s="45">
        <v>0.85277777777777775</v>
      </c>
      <c r="AK345" s="45"/>
      <c r="AL345" s="45"/>
      <c r="AM345" s="45"/>
      <c r="AN345" s="45"/>
      <c r="AO345" s="45"/>
      <c r="AP345" s="101"/>
      <c r="AQ345" s="101"/>
    </row>
    <row r="346" spans="1:43" ht="18.75" customHeight="1">
      <c r="A346" s="19" t="s">
        <v>372</v>
      </c>
      <c r="B346" s="20" t="s">
        <v>375</v>
      </c>
      <c r="C346" s="20">
        <v>44</v>
      </c>
      <c r="D346" s="19">
        <v>541</v>
      </c>
      <c r="E346" s="36" t="s">
        <v>11</v>
      </c>
      <c r="F346" s="51" t="s">
        <v>396</v>
      </c>
      <c r="G346" s="24" t="s">
        <v>397</v>
      </c>
      <c r="H346" s="25">
        <v>0.25347222222222221</v>
      </c>
      <c r="I346" s="24" t="s">
        <v>397</v>
      </c>
      <c r="J346" s="25">
        <v>0.85972222222222217</v>
      </c>
      <c r="K346" s="26">
        <f t="shared" si="8"/>
        <v>9</v>
      </c>
      <c r="L346" s="27"/>
      <c r="M346" s="28"/>
      <c r="N346" s="29"/>
      <c r="O346" s="339"/>
      <c r="P346" s="61">
        <v>0.32500000000000001</v>
      </c>
      <c r="Q346" s="53">
        <v>0.47500000000000003</v>
      </c>
      <c r="R346" s="53">
        <v>0.62986111111111109</v>
      </c>
      <c r="S346" s="53">
        <v>0.78194444444444444</v>
      </c>
      <c r="T346" s="53"/>
      <c r="U346" s="77"/>
      <c r="V346" s="77"/>
      <c r="W346" s="56"/>
      <c r="X346" s="56"/>
      <c r="Y346" s="56"/>
      <c r="Z346" s="56"/>
      <c r="AA346" s="56"/>
      <c r="AB346" s="56"/>
      <c r="AC346" s="63"/>
      <c r="AD346" s="63"/>
      <c r="AE346" s="63"/>
      <c r="AF346" s="63"/>
      <c r="AG346" s="45">
        <v>0.25347222222222221</v>
      </c>
      <c r="AH346" s="45">
        <v>0.39652777777777781</v>
      </c>
      <c r="AI346" s="45">
        <v>0.54166666666666663</v>
      </c>
      <c r="AJ346" s="45">
        <v>0.6972222222222223</v>
      </c>
      <c r="AK346" s="45">
        <v>0.85972222222222217</v>
      </c>
      <c r="AL346" s="45"/>
      <c r="AM346" s="45"/>
      <c r="AN346" s="45"/>
      <c r="AO346" s="45"/>
      <c r="AP346" s="101"/>
      <c r="AQ346" s="101"/>
    </row>
    <row r="347" spans="1:43" ht="18.75" customHeight="1">
      <c r="A347" s="19" t="s">
        <v>372</v>
      </c>
      <c r="B347" s="20" t="s">
        <v>375</v>
      </c>
      <c r="C347" s="20">
        <v>45</v>
      </c>
      <c r="D347" s="19">
        <v>535</v>
      </c>
      <c r="E347" s="36" t="s">
        <v>11</v>
      </c>
      <c r="F347" s="51" t="s">
        <v>386</v>
      </c>
      <c r="G347" s="24" t="s">
        <v>398</v>
      </c>
      <c r="H347" s="25">
        <v>0.25833333333333336</v>
      </c>
      <c r="I347" s="24" t="s">
        <v>398</v>
      </c>
      <c r="J347" s="25">
        <v>0.87083333333333324</v>
      </c>
      <c r="K347" s="26">
        <f t="shared" si="8"/>
        <v>9</v>
      </c>
      <c r="L347" s="27"/>
      <c r="M347" s="28"/>
      <c r="N347" s="29"/>
      <c r="O347" s="339"/>
      <c r="P347" s="61">
        <v>0.33333333333333331</v>
      </c>
      <c r="Q347" s="53">
        <v>0.48333333333333334</v>
      </c>
      <c r="R347" s="53">
        <v>0.6381944444444444</v>
      </c>
      <c r="S347" s="53">
        <v>0.7909722222222223</v>
      </c>
      <c r="T347" s="53"/>
      <c r="U347" s="77"/>
      <c r="V347" s="77"/>
      <c r="W347" s="56"/>
      <c r="X347" s="56"/>
      <c r="Y347" s="56"/>
      <c r="Z347" s="56"/>
      <c r="AA347" s="56"/>
      <c r="AB347" s="56"/>
      <c r="AC347" s="63"/>
      <c r="AD347" s="63"/>
      <c r="AE347" s="63"/>
      <c r="AF347" s="63"/>
      <c r="AG347" s="45">
        <v>0.25833333333333336</v>
      </c>
      <c r="AH347" s="45">
        <v>0.4069444444444445</v>
      </c>
      <c r="AI347" s="45">
        <v>0.55208333333333337</v>
      </c>
      <c r="AJ347" s="45">
        <v>0.70833333333333337</v>
      </c>
      <c r="AK347" s="45">
        <v>0.87083333333333324</v>
      </c>
      <c r="AL347" s="45"/>
      <c r="AM347" s="45"/>
      <c r="AN347" s="45"/>
      <c r="AO347" s="45"/>
      <c r="AP347" s="101"/>
      <c r="AQ347" s="101"/>
    </row>
    <row r="348" spans="1:43" ht="18.75" customHeight="1">
      <c r="A348" s="19" t="s">
        <v>372</v>
      </c>
      <c r="B348" s="20" t="s">
        <v>375</v>
      </c>
      <c r="C348" s="20">
        <v>46</v>
      </c>
      <c r="D348" s="19" t="s">
        <v>399</v>
      </c>
      <c r="E348" s="36" t="s">
        <v>11</v>
      </c>
      <c r="F348" s="51" t="s">
        <v>400</v>
      </c>
      <c r="G348" s="24" t="s">
        <v>401</v>
      </c>
      <c r="H348" s="25">
        <v>0.26458333333333334</v>
      </c>
      <c r="I348" s="24" t="s">
        <v>401</v>
      </c>
      <c r="J348" s="25">
        <v>0.87916666666666676</v>
      </c>
      <c r="K348" s="26">
        <f t="shared" si="8"/>
        <v>9</v>
      </c>
      <c r="L348" s="27"/>
      <c r="M348" s="28"/>
      <c r="N348" s="29"/>
      <c r="O348" s="339"/>
      <c r="P348" s="61">
        <v>0.34166666666666662</v>
      </c>
      <c r="Q348" s="53">
        <v>0.4916666666666667</v>
      </c>
      <c r="R348" s="53">
        <v>0.64652777777777781</v>
      </c>
      <c r="S348" s="53">
        <v>0.79999999999999993</v>
      </c>
      <c r="T348" s="53"/>
      <c r="U348" s="77"/>
      <c r="V348" s="77"/>
      <c r="W348" s="56"/>
      <c r="X348" s="56"/>
      <c r="Y348" s="56"/>
      <c r="Z348" s="56"/>
      <c r="AA348" s="56"/>
      <c r="AB348" s="56"/>
      <c r="AC348" s="63"/>
      <c r="AD348" s="63"/>
      <c r="AE348" s="63"/>
      <c r="AF348" s="63"/>
      <c r="AG348" s="45">
        <v>0.26458333333333334</v>
      </c>
      <c r="AH348" s="45">
        <v>0.4145833333333333</v>
      </c>
      <c r="AI348" s="45">
        <v>0.55972222222222223</v>
      </c>
      <c r="AJ348" s="45">
        <v>0.71666666666666667</v>
      </c>
      <c r="AK348" s="45">
        <v>0.87916666666666676</v>
      </c>
      <c r="AL348" s="45"/>
      <c r="AM348" s="45"/>
      <c r="AN348" s="45"/>
      <c r="AO348" s="45"/>
      <c r="AP348" s="101"/>
      <c r="AQ348" s="101"/>
    </row>
    <row r="349" spans="1:43" ht="18.75" customHeight="1">
      <c r="A349" s="19" t="s">
        <v>372</v>
      </c>
      <c r="B349" s="20" t="s">
        <v>375</v>
      </c>
      <c r="C349" s="20">
        <v>47</v>
      </c>
      <c r="D349" s="19">
        <v>535</v>
      </c>
      <c r="E349" s="36" t="s">
        <v>11</v>
      </c>
      <c r="F349" s="51" t="s">
        <v>386</v>
      </c>
      <c r="G349" s="24" t="s">
        <v>398</v>
      </c>
      <c r="H349" s="25">
        <v>0.27361111111111108</v>
      </c>
      <c r="I349" s="24" t="s">
        <v>398</v>
      </c>
      <c r="J349" s="25">
        <v>0.88888888888888884</v>
      </c>
      <c r="K349" s="26">
        <f t="shared" si="8"/>
        <v>9</v>
      </c>
      <c r="L349" s="38" t="s">
        <v>65</v>
      </c>
      <c r="M349" s="39" t="s">
        <v>65</v>
      </c>
      <c r="N349" s="40" t="s">
        <v>65</v>
      </c>
      <c r="O349" s="338" t="s">
        <v>65</v>
      </c>
      <c r="P349" s="61">
        <v>0.35000000000000003</v>
      </c>
      <c r="Q349" s="53">
        <v>0.5</v>
      </c>
      <c r="R349" s="53">
        <v>0.65486111111111112</v>
      </c>
      <c r="S349" s="53">
        <v>0.80902777777777779</v>
      </c>
      <c r="T349" s="53"/>
      <c r="U349" s="77"/>
      <c r="V349" s="77"/>
      <c r="W349" s="56"/>
      <c r="X349" s="56"/>
      <c r="Y349" s="56"/>
      <c r="Z349" s="56"/>
      <c r="AA349" s="56"/>
      <c r="AB349" s="56"/>
      <c r="AC349" s="63"/>
      <c r="AD349" s="63"/>
      <c r="AE349" s="63"/>
      <c r="AF349" s="63"/>
      <c r="AG349" s="45">
        <v>0.27361111111111108</v>
      </c>
      <c r="AH349" s="45">
        <v>0.4236111111111111</v>
      </c>
      <c r="AI349" s="45">
        <v>0.56874999999999998</v>
      </c>
      <c r="AJ349" s="45">
        <v>0.72638888888888886</v>
      </c>
      <c r="AK349" s="45">
        <v>0.88888888888888884</v>
      </c>
      <c r="AL349" s="45"/>
      <c r="AM349" s="45"/>
      <c r="AN349" s="45"/>
      <c r="AO349" s="45"/>
      <c r="AP349" s="101"/>
      <c r="AQ349" s="101"/>
    </row>
    <row r="350" spans="1:43" ht="18.75" customHeight="1">
      <c r="A350" s="19" t="s">
        <v>372</v>
      </c>
      <c r="B350" s="20" t="s">
        <v>375</v>
      </c>
      <c r="C350" s="20">
        <v>48</v>
      </c>
      <c r="D350" s="19" t="s">
        <v>402</v>
      </c>
      <c r="E350" s="36" t="s">
        <v>11</v>
      </c>
      <c r="F350" s="51" t="s">
        <v>403</v>
      </c>
      <c r="G350" s="24" t="s">
        <v>404</v>
      </c>
      <c r="H350" s="25">
        <v>0.28819444444444448</v>
      </c>
      <c r="I350" s="24" t="s">
        <v>404</v>
      </c>
      <c r="J350" s="25">
        <v>0.90416666666666667</v>
      </c>
      <c r="K350" s="26">
        <f t="shared" si="8"/>
        <v>9</v>
      </c>
      <c r="L350" s="27"/>
      <c r="M350" s="28"/>
      <c r="N350" s="29"/>
      <c r="O350" s="339"/>
      <c r="P350" s="52">
        <v>0.35833333333333334</v>
      </c>
      <c r="Q350" s="53">
        <v>0.5083333333333333</v>
      </c>
      <c r="R350" s="55">
        <v>0.66319444444444442</v>
      </c>
      <c r="S350" s="53">
        <v>0.81805555555555554</v>
      </c>
      <c r="T350" s="53"/>
      <c r="U350" s="77"/>
      <c r="V350" s="77"/>
      <c r="W350" s="56"/>
      <c r="X350" s="56"/>
      <c r="Y350" s="56"/>
      <c r="Z350" s="56"/>
      <c r="AA350" s="56"/>
      <c r="AB350" s="56"/>
      <c r="AC350" s="57" t="s">
        <v>405</v>
      </c>
      <c r="AD350" s="63" t="s">
        <v>406</v>
      </c>
      <c r="AE350" s="63"/>
      <c r="AF350" s="63"/>
      <c r="AG350" s="45">
        <v>0.28819444444444448</v>
      </c>
      <c r="AH350" s="59">
        <v>0.42986111111111108</v>
      </c>
      <c r="AI350" s="45">
        <v>0.58333333333333337</v>
      </c>
      <c r="AJ350" s="59">
        <v>0.73333333333333339</v>
      </c>
      <c r="AK350" s="45">
        <v>0.90416666666666667</v>
      </c>
      <c r="AL350" s="45"/>
      <c r="AM350" s="45"/>
      <c r="AN350" s="45"/>
      <c r="AO350" s="45"/>
      <c r="AP350" s="101" t="s">
        <v>407</v>
      </c>
      <c r="AQ350" s="101" t="s">
        <v>408</v>
      </c>
    </row>
    <row r="351" spans="1:43" ht="18.75" customHeight="1">
      <c r="A351" s="19" t="s">
        <v>372</v>
      </c>
      <c r="B351" s="20" t="s">
        <v>375</v>
      </c>
      <c r="C351" s="20">
        <v>49</v>
      </c>
      <c r="D351" s="19">
        <v>535</v>
      </c>
      <c r="E351" s="36" t="s">
        <v>11</v>
      </c>
      <c r="F351" s="51" t="s">
        <v>386</v>
      </c>
      <c r="G351" s="24" t="s">
        <v>398</v>
      </c>
      <c r="H351" s="25">
        <v>0.2902777777777778</v>
      </c>
      <c r="I351" s="24" t="s">
        <v>398</v>
      </c>
      <c r="J351" s="25">
        <v>0.90694444444444444</v>
      </c>
      <c r="K351" s="26">
        <f t="shared" si="8"/>
        <v>9</v>
      </c>
      <c r="L351" s="38"/>
      <c r="M351" s="39"/>
      <c r="N351" s="40"/>
      <c r="O351" s="338"/>
      <c r="P351" s="61">
        <v>0.3666666666666667</v>
      </c>
      <c r="Q351" s="53">
        <v>0.51666666666666672</v>
      </c>
      <c r="R351" s="53">
        <v>0.67152777777777783</v>
      </c>
      <c r="S351" s="53">
        <v>0.82708333333333339</v>
      </c>
      <c r="T351" s="53"/>
      <c r="U351" s="77"/>
      <c r="V351" s="77"/>
      <c r="W351" s="56"/>
      <c r="X351" s="56"/>
      <c r="Y351" s="56"/>
      <c r="Z351" s="56"/>
      <c r="AA351" s="56"/>
      <c r="AB351" s="56"/>
      <c r="AC351" s="63"/>
      <c r="AD351" s="63"/>
      <c r="AE351" s="63"/>
      <c r="AF351" s="63"/>
      <c r="AG351" s="45">
        <v>0.2902777777777778</v>
      </c>
      <c r="AH351" s="45">
        <v>0.44027777777777777</v>
      </c>
      <c r="AI351" s="45">
        <v>0.5854166666666667</v>
      </c>
      <c r="AJ351" s="45">
        <v>0.74444444444444446</v>
      </c>
      <c r="AK351" s="45">
        <v>0.90694444444444444</v>
      </c>
      <c r="AL351" s="45"/>
      <c r="AM351" s="45"/>
      <c r="AN351" s="45"/>
      <c r="AO351" s="45"/>
      <c r="AP351" s="101"/>
      <c r="AQ351" s="101"/>
    </row>
    <row r="352" spans="1:43" ht="18.75" customHeight="1">
      <c r="A352" s="19" t="s">
        <v>372</v>
      </c>
      <c r="B352" s="20" t="s">
        <v>375</v>
      </c>
      <c r="C352" s="20">
        <v>50</v>
      </c>
      <c r="D352" s="19">
        <v>522</v>
      </c>
      <c r="E352" s="36" t="s">
        <v>11</v>
      </c>
      <c r="F352" s="51" t="s">
        <v>270</v>
      </c>
      <c r="G352" s="24" t="s">
        <v>270</v>
      </c>
      <c r="H352" s="25">
        <v>0.29583333333333334</v>
      </c>
      <c r="I352" s="24" t="s">
        <v>270</v>
      </c>
      <c r="J352" s="25">
        <v>0.91319444444444453</v>
      </c>
      <c r="K352" s="26">
        <f t="shared" si="8"/>
        <v>9</v>
      </c>
      <c r="L352" s="27"/>
      <c r="M352" s="28"/>
      <c r="N352" s="29"/>
      <c r="O352" s="339"/>
      <c r="P352" s="61">
        <v>0.375</v>
      </c>
      <c r="Q352" s="53">
        <v>0.52500000000000002</v>
      </c>
      <c r="R352" s="53">
        <v>0.6777777777777777</v>
      </c>
      <c r="S352" s="53">
        <v>0.84027777777777779</v>
      </c>
      <c r="T352" s="53"/>
      <c r="U352" s="77"/>
      <c r="V352" s="77"/>
      <c r="W352" s="56"/>
      <c r="X352" s="56"/>
      <c r="Y352" s="56"/>
      <c r="Z352" s="56"/>
      <c r="AA352" s="56"/>
      <c r="AB352" s="56"/>
      <c r="AC352" s="63"/>
      <c r="AD352" s="63"/>
      <c r="AE352" s="63"/>
      <c r="AF352" s="63"/>
      <c r="AG352" s="45">
        <v>0.29583333333333334</v>
      </c>
      <c r="AH352" s="45">
        <v>0.4458333333333333</v>
      </c>
      <c r="AI352" s="45">
        <v>0.59097222222222223</v>
      </c>
      <c r="AJ352" s="45">
        <v>0.75694444444444453</v>
      </c>
      <c r="AK352" s="45">
        <v>0.91319444444444453</v>
      </c>
      <c r="AL352" s="45"/>
      <c r="AM352" s="45"/>
      <c r="AN352" s="45"/>
      <c r="AO352" s="45"/>
      <c r="AP352" s="101"/>
      <c r="AQ352" s="101"/>
    </row>
    <row r="353" spans="1:780 1033:1804 2057:2828 3081:3852 4105:4876 5129:5900 6153:6924 7177:7948 8201:8972 9225:9996 10249:11020 11273:12044 12297:13068 13321:14092 14345:15116 15369:16140" ht="18.75" customHeight="1">
      <c r="A353" s="19" t="s">
        <v>372</v>
      </c>
      <c r="B353" s="20" t="s">
        <v>375</v>
      </c>
      <c r="C353" s="20">
        <v>51</v>
      </c>
      <c r="D353" s="19">
        <v>535</v>
      </c>
      <c r="E353" s="36" t="s">
        <v>11</v>
      </c>
      <c r="F353" s="51" t="s">
        <v>386</v>
      </c>
      <c r="G353" s="24" t="s">
        <v>398</v>
      </c>
      <c r="H353" s="25">
        <v>0.30694444444444441</v>
      </c>
      <c r="I353" s="24" t="s">
        <v>398</v>
      </c>
      <c r="J353" s="25">
        <v>0.92499999999999993</v>
      </c>
      <c r="K353" s="26">
        <f t="shared" si="8"/>
        <v>9</v>
      </c>
      <c r="L353" s="27"/>
      <c r="M353" s="28"/>
      <c r="N353" s="29"/>
      <c r="O353" s="339"/>
      <c r="P353" s="61">
        <v>0.3833333333333333</v>
      </c>
      <c r="Q353" s="53">
        <v>0.53333333333333333</v>
      </c>
      <c r="R353" s="53">
        <v>0.68819444444444444</v>
      </c>
      <c r="S353" s="53">
        <v>0.84513888888888899</v>
      </c>
      <c r="T353" s="53"/>
      <c r="U353" s="77"/>
      <c r="V353" s="77"/>
      <c r="W353" s="56"/>
      <c r="X353" s="56"/>
      <c r="Y353" s="56"/>
      <c r="Z353" s="56"/>
      <c r="AA353" s="56"/>
      <c r="AB353" s="56"/>
      <c r="AC353" s="63"/>
      <c r="AD353" s="63"/>
      <c r="AE353" s="63"/>
      <c r="AF353" s="63"/>
      <c r="AG353" s="45">
        <v>0.30694444444444441</v>
      </c>
      <c r="AH353" s="45">
        <v>0.45694444444444443</v>
      </c>
      <c r="AI353" s="45">
        <v>0.6020833333333333</v>
      </c>
      <c r="AJ353" s="45">
        <v>0.76250000000000007</v>
      </c>
      <c r="AK353" s="45">
        <v>0.92499999999999993</v>
      </c>
      <c r="AL353" s="45"/>
      <c r="AM353" s="45"/>
      <c r="AN353" s="45"/>
      <c r="AO353" s="45"/>
      <c r="AP353" s="101"/>
      <c r="AQ353" s="101"/>
    </row>
    <row r="354" spans="1:780 1033:1804 2057:2828 3081:3852 4105:4876 5129:5900 6153:6924 7177:7948 8201:8972 9225:9996 10249:11020 11273:12044 12297:13068 13321:14092 14345:15116 15369:16140" ht="18.75" customHeight="1">
      <c r="A354" s="19" t="s">
        <v>372</v>
      </c>
      <c r="B354" s="20" t="s">
        <v>375</v>
      </c>
      <c r="C354" s="20">
        <v>52</v>
      </c>
      <c r="D354" s="19">
        <v>511</v>
      </c>
      <c r="E354" s="36" t="s">
        <v>11</v>
      </c>
      <c r="F354" s="51" t="s">
        <v>409</v>
      </c>
      <c r="G354" s="24" t="s">
        <v>410</v>
      </c>
      <c r="H354" s="25">
        <v>0.31319444444444444</v>
      </c>
      <c r="I354" s="24" t="s">
        <v>411</v>
      </c>
      <c r="J354" s="25">
        <v>0.93402777777777779</v>
      </c>
      <c r="K354" s="26">
        <f t="shared" si="8"/>
        <v>9</v>
      </c>
      <c r="L354" s="27"/>
      <c r="M354" s="28"/>
      <c r="N354" s="29"/>
      <c r="O354" s="339"/>
      <c r="P354" s="61">
        <v>0.39166666666666666</v>
      </c>
      <c r="Q354" s="53">
        <v>0.54652777777777783</v>
      </c>
      <c r="R354" s="53">
        <v>0.69513888888888886</v>
      </c>
      <c r="S354" s="53">
        <v>0.85416666666666663</v>
      </c>
      <c r="T354" s="53"/>
      <c r="U354" s="77"/>
      <c r="V354" s="77"/>
      <c r="W354" s="56"/>
      <c r="X354" s="56"/>
      <c r="Y354" s="56"/>
      <c r="Z354" s="56"/>
      <c r="AA354" s="56"/>
      <c r="AB354" s="56"/>
      <c r="AC354" s="63"/>
      <c r="AD354" s="63"/>
      <c r="AE354" s="63"/>
      <c r="AF354" s="63"/>
      <c r="AG354" s="59">
        <v>0.31319444444444444</v>
      </c>
      <c r="AH354" s="59">
        <v>0.45833333333333331</v>
      </c>
      <c r="AI354" s="45">
        <v>0.61041666666666672</v>
      </c>
      <c r="AJ354" s="59">
        <v>0.77430555555555547</v>
      </c>
      <c r="AK354" s="45">
        <v>0.93402777777777779</v>
      </c>
      <c r="AL354" s="45"/>
      <c r="AM354" s="45"/>
      <c r="AN354" s="45"/>
      <c r="AO354" s="45"/>
      <c r="AP354" s="101" t="s">
        <v>412</v>
      </c>
      <c r="AQ354" s="101"/>
    </row>
    <row r="355" spans="1:780 1033:1804 2057:2828 3081:3852 4105:4876 5129:5900 6153:6924 7177:7948 8201:8972 9225:9996 10249:11020 11273:12044 12297:13068 13321:14092 14345:15116 15369:16140" ht="18.75" customHeight="1">
      <c r="A355" s="19" t="s">
        <v>372</v>
      </c>
      <c r="B355" s="20" t="s">
        <v>375</v>
      </c>
      <c r="C355" s="20">
        <v>53</v>
      </c>
      <c r="D355" s="21">
        <v>101</v>
      </c>
      <c r="E355" s="36" t="s">
        <v>3</v>
      </c>
      <c r="F355" s="71" t="s">
        <v>137</v>
      </c>
      <c r="G355" s="24" t="s">
        <v>77</v>
      </c>
      <c r="H355" s="25">
        <v>0.25347222222222221</v>
      </c>
      <c r="I355" s="24" t="s">
        <v>3</v>
      </c>
      <c r="J355" s="25">
        <v>0.84067460317460219</v>
      </c>
      <c r="K355" s="26">
        <f t="shared" si="8"/>
        <v>7</v>
      </c>
      <c r="L355" s="47"/>
      <c r="M355" s="48"/>
      <c r="N355" s="49"/>
      <c r="O355" s="340"/>
      <c r="P355" s="61">
        <v>0.25347222222222221</v>
      </c>
      <c r="Q355" s="53">
        <v>0.44027777777777782</v>
      </c>
      <c r="R355" s="53">
        <v>0.63888888888888851</v>
      </c>
      <c r="S355" s="53">
        <v>0.84067460317460219</v>
      </c>
      <c r="T355" s="53"/>
      <c r="U355" s="110"/>
      <c r="V355" s="110"/>
      <c r="W355" s="110"/>
      <c r="X355" s="110"/>
      <c r="Y355" s="110"/>
      <c r="Z355" s="110"/>
      <c r="AA355" s="110"/>
      <c r="AB355" s="110"/>
      <c r="AC355" s="119"/>
      <c r="AD355" s="120"/>
      <c r="AE355" s="120"/>
      <c r="AF355" s="120"/>
      <c r="AG355" s="45">
        <v>0.34097222222222223</v>
      </c>
      <c r="AH355" s="45">
        <v>0.53958333333333319</v>
      </c>
      <c r="AI355" s="45">
        <v>0.73978174603174529</v>
      </c>
      <c r="AJ355" s="45"/>
      <c r="AK355" s="45"/>
      <c r="AL355" s="45"/>
      <c r="AM355" s="45"/>
      <c r="AN355" s="45"/>
      <c r="AO355" s="45"/>
      <c r="AP355" s="46"/>
      <c r="AQ355" s="46"/>
    </row>
    <row r="356" spans="1:780 1033:1804 2057:2828 3081:3852 4105:4876 5129:5900 6153:6924 7177:7948 8201:8972 9225:9996 10249:11020 11273:12044 12297:13068 13321:14092 14345:15116 15369:16140" ht="18.75" customHeight="1">
      <c r="A356" s="19" t="s">
        <v>372</v>
      </c>
      <c r="B356" s="20" t="s">
        <v>375</v>
      </c>
      <c r="C356" s="20">
        <v>54</v>
      </c>
      <c r="D356" s="21">
        <v>101</v>
      </c>
      <c r="E356" s="36" t="s">
        <v>3</v>
      </c>
      <c r="F356" s="71" t="s">
        <v>137</v>
      </c>
      <c r="G356" s="24" t="s">
        <v>3</v>
      </c>
      <c r="H356" s="25">
        <v>0.26597222222222222</v>
      </c>
      <c r="I356" s="24" t="s">
        <v>3</v>
      </c>
      <c r="J356" s="25">
        <v>0.85486111111111007</v>
      </c>
      <c r="K356" s="26">
        <f t="shared" si="8"/>
        <v>7</v>
      </c>
      <c r="L356" s="38" t="s">
        <v>65</v>
      </c>
      <c r="M356" s="39" t="s">
        <v>65</v>
      </c>
      <c r="N356" s="49"/>
      <c r="O356" s="338" t="s">
        <v>65</v>
      </c>
      <c r="P356" s="61">
        <v>0.26597222222222222</v>
      </c>
      <c r="Q356" s="53">
        <v>0.45446428571428577</v>
      </c>
      <c r="R356" s="53">
        <v>0.65307539682539639</v>
      </c>
      <c r="S356" s="53">
        <v>0.85486111111111007</v>
      </c>
      <c r="T356" s="53"/>
      <c r="U356" s="110"/>
      <c r="V356" s="110"/>
      <c r="W356" s="110"/>
      <c r="X356" s="110"/>
      <c r="Y356" s="110"/>
      <c r="Z356" s="110"/>
      <c r="AA356" s="110"/>
      <c r="AB356" s="110"/>
      <c r="AC356" s="119"/>
      <c r="AD356" s="120"/>
      <c r="AE356" s="120"/>
      <c r="AF356" s="120"/>
      <c r="AG356" s="45">
        <v>0.36021825396825402</v>
      </c>
      <c r="AH356" s="45">
        <v>0.55376984126984108</v>
      </c>
      <c r="AI356" s="45">
        <v>0.75396825396825329</v>
      </c>
      <c r="AJ356" s="45"/>
      <c r="AK356" s="45"/>
      <c r="AL356" s="45"/>
      <c r="AM356" s="45"/>
      <c r="AN356" s="45"/>
      <c r="AO356" s="45"/>
      <c r="AP356" s="46"/>
      <c r="AQ356" s="46"/>
    </row>
    <row r="357" spans="1:780 1033:1804 2057:2828 3081:3852 4105:4876 5129:5900 6153:6924 7177:7948 8201:8972 9225:9996 10249:11020 11273:12044 12297:13068 13321:14092 14345:15116 15369:16140" ht="18.75" customHeight="1">
      <c r="A357" s="19" t="s">
        <v>372</v>
      </c>
      <c r="B357" s="20" t="s">
        <v>375</v>
      </c>
      <c r="C357" s="20">
        <v>55</v>
      </c>
      <c r="D357" s="21">
        <v>101</v>
      </c>
      <c r="E357" s="36" t="s">
        <v>3</v>
      </c>
      <c r="F357" s="71" t="s">
        <v>137</v>
      </c>
      <c r="G357" s="24" t="s">
        <v>3</v>
      </c>
      <c r="H357" s="25">
        <v>0.27847222222222223</v>
      </c>
      <c r="I357" s="24" t="s">
        <v>3</v>
      </c>
      <c r="J357" s="25">
        <v>0.87113095238095128</v>
      </c>
      <c r="K357" s="26">
        <f t="shared" si="8"/>
        <v>7</v>
      </c>
      <c r="L357" s="38"/>
      <c r="M357" s="39"/>
      <c r="N357" s="40"/>
      <c r="O357" s="338"/>
      <c r="P357" s="61">
        <v>0.27847222222222223</v>
      </c>
      <c r="Q357" s="53">
        <v>0.46865079365079371</v>
      </c>
      <c r="R357" s="53">
        <v>0.66726190476190428</v>
      </c>
      <c r="S357" s="53">
        <v>0.87113095238095128</v>
      </c>
      <c r="T357" s="53"/>
      <c r="U357" s="110"/>
      <c r="V357" s="110"/>
      <c r="W357" s="110"/>
      <c r="X357" s="110"/>
      <c r="Y357" s="110"/>
      <c r="Z357" s="110"/>
      <c r="AA357" s="110"/>
      <c r="AB357" s="110"/>
      <c r="AC357" s="119"/>
      <c r="AD357" s="120"/>
      <c r="AE357" s="120"/>
      <c r="AF357" s="120"/>
      <c r="AG357" s="45">
        <v>0.373561507936508</v>
      </c>
      <c r="AH357" s="45">
        <v>0.56795634920634896</v>
      </c>
      <c r="AI357" s="45">
        <v>0.76815476190476106</v>
      </c>
      <c r="AJ357" s="45"/>
      <c r="AK357" s="45"/>
      <c r="AL357" s="45"/>
      <c r="AM357" s="45"/>
      <c r="AN357" s="45"/>
      <c r="AO357" s="45"/>
      <c r="AP357" s="46"/>
      <c r="AQ357" s="46"/>
    </row>
    <row r="358" spans="1:780 1033:1804 2057:2828 3081:3852 4105:4876 5129:5900 6153:6924 7177:7948 8201:8972 9225:9996 10249:11020 11273:12044 12297:13068 13321:14092 14345:15116 15369:16140" ht="18.75" customHeight="1">
      <c r="A358" s="19" t="s">
        <v>372</v>
      </c>
      <c r="B358" s="20" t="s">
        <v>375</v>
      </c>
      <c r="C358" s="20">
        <v>56</v>
      </c>
      <c r="D358" s="21">
        <v>101</v>
      </c>
      <c r="E358" s="36" t="s">
        <v>3</v>
      </c>
      <c r="F358" s="71" t="s">
        <v>137</v>
      </c>
      <c r="G358" s="24" t="s">
        <v>3</v>
      </c>
      <c r="H358" s="25">
        <v>0.29097222222222224</v>
      </c>
      <c r="I358" s="24" t="s">
        <v>3</v>
      </c>
      <c r="J358" s="25">
        <v>0.88739583333333327</v>
      </c>
      <c r="K358" s="26">
        <f t="shared" si="8"/>
        <v>7</v>
      </c>
      <c r="L358" s="38" t="s">
        <v>65</v>
      </c>
      <c r="M358" s="39" t="s">
        <v>65</v>
      </c>
      <c r="N358" s="40" t="s">
        <v>467</v>
      </c>
      <c r="O358" s="338" t="s">
        <v>467</v>
      </c>
      <c r="P358" s="61">
        <v>0.29097222222222224</v>
      </c>
      <c r="Q358" s="53">
        <v>0.48283730158730165</v>
      </c>
      <c r="R358" s="53">
        <v>0.68144841269841216</v>
      </c>
      <c r="S358" s="53">
        <v>0.88739583333333327</v>
      </c>
      <c r="T358" s="53"/>
      <c r="U358" s="110"/>
      <c r="V358" s="110"/>
      <c r="W358" s="110"/>
      <c r="X358" s="110"/>
      <c r="Y358" s="110"/>
      <c r="Z358" s="110"/>
      <c r="AA358" s="110"/>
      <c r="AB358" s="110"/>
      <c r="AC358" s="119"/>
      <c r="AD358" s="120"/>
      <c r="AE358" s="120"/>
      <c r="AF358" s="120"/>
      <c r="AG358" s="45">
        <v>0.38690476190476197</v>
      </c>
      <c r="AH358" s="45">
        <v>0.58214285714285685</v>
      </c>
      <c r="AI358" s="45">
        <v>0.78234126984126906</v>
      </c>
      <c r="AJ358" s="45"/>
      <c r="AK358" s="45"/>
      <c r="AL358" s="45"/>
      <c r="AM358" s="45"/>
      <c r="AN358" s="45"/>
      <c r="AO358" s="45"/>
      <c r="AP358" s="46"/>
      <c r="AQ358" s="46"/>
    </row>
    <row r="359" spans="1:780 1033:1804 2057:2828 3081:3852 4105:4876 5129:5900 6153:6924 7177:7948 8201:8972 9225:9996 10249:11020 11273:12044 12297:13068 13321:14092 14345:15116 15369:16140" ht="18.75" customHeight="1">
      <c r="A359" s="19" t="s">
        <v>372</v>
      </c>
      <c r="B359" s="20" t="s">
        <v>375</v>
      </c>
      <c r="C359" s="20">
        <v>57</v>
      </c>
      <c r="D359" s="21">
        <v>101</v>
      </c>
      <c r="E359" s="36" t="s">
        <v>3</v>
      </c>
      <c r="F359" s="71" t="s">
        <v>137</v>
      </c>
      <c r="G359" s="24" t="s">
        <v>3</v>
      </c>
      <c r="H359" s="25">
        <v>0.3034722222222222</v>
      </c>
      <c r="I359" s="24" t="s">
        <v>3</v>
      </c>
      <c r="J359" s="25">
        <v>0.90367063492063371</v>
      </c>
      <c r="K359" s="26">
        <f t="shared" si="8"/>
        <v>7</v>
      </c>
      <c r="L359" s="38"/>
      <c r="M359" s="39"/>
      <c r="N359" s="40"/>
      <c r="O359" s="338"/>
      <c r="P359" s="61">
        <v>0.3034722222222222</v>
      </c>
      <c r="Q359" s="53">
        <v>0.49702380952380959</v>
      </c>
      <c r="R359" s="53">
        <v>0.69563492063492005</v>
      </c>
      <c r="S359" s="53">
        <v>0.90367063492063371</v>
      </c>
      <c r="T359" s="53"/>
      <c r="U359" s="110"/>
      <c r="V359" s="110"/>
      <c r="W359" s="110"/>
      <c r="X359" s="110"/>
      <c r="Y359" s="110"/>
      <c r="Z359" s="110"/>
      <c r="AA359" s="110"/>
      <c r="AB359" s="110"/>
      <c r="AC359" s="119"/>
      <c r="AD359" s="120"/>
      <c r="AE359" s="120"/>
      <c r="AF359" s="120"/>
      <c r="AG359" s="45">
        <v>0.40024801587301589</v>
      </c>
      <c r="AH359" s="45">
        <v>0.59632936507936485</v>
      </c>
      <c r="AI359" s="45">
        <v>0.79652777777777684</v>
      </c>
      <c r="AJ359" s="45"/>
      <c r="AK359" s="45"/>
      <c r="AL359" s="45"/>
      <c r="AM359" s="45"/>
      <c r="AN359" s="45"/>
      <c r="AO359" s="45"/>
      <c r="AP359" s="46"/>
      <c r="AQ359" s="46"/>
    </row>
    <row r="360" spans="1:780 1033:1804 2057:2828 3081:3852 4105:4876 5129:5900 6153:6924 7177:7948 8201:8972 9225:9996 10249:11020 11273:12044 12297:13068 13321:14092 14345:15116 15369:16140" ht="18.75" customHeight="1">
      <c r="A360" s="19" t="s">
        <v>372</v>
      </c>
      <c r="B360" s="20" t="s">
        <v>375</v>
      </c>
      <c r="C360" s="20">
        <v>58</v>
      </c>
      <c r="D360" s="21">
        <v>101</v>
      </c>
      <c r="E360" s="36" t="s">
        <v>3</v>
      </c>
      <c r="F360" s="71" t="s">
        <v>137</v>
      </c>
      <c r="G360" s="24" t="s">
        <v>3</v>
      </c>
      <c r="H360" s="25">
        <v>0.31597222222222221</v>
      </c>
      <c r="I360" s="24" t="s">
        <v>3</v>
      </c>
      <c r="J360" s="25">
        <v>0.92013888888888884</v>
      </c>
      <c r="K360" s="26">
        <f t="shared" si="8"/>
        <v>7</v>
      </c>
      <c r="L360" s="38" t="s">
        <v>65</v>
      </c>
      <c r="M360" s="39" t="s">
        <v>65</v>
      </c>
      <c r="N360" s="40"/>
      <c r="O360" s="338" t="s">
        <v>65</v>
      </c>
      <c r="P360" s="61">
        <v>0.31597222222222221</v>
      </c>
      <c r="Q360" s="53">
        <v>0.51121031746031753</v>
      </c>
      <c r="R360" s="53">
        <v>0.70982142857142794</v>
      </c>
      <c r="S360" s="55">
        <v>0.92013888888888884</v>
      </c>
      <c r="T360" s="53"/>
      <c r="U360" s="110"/>
      <c r="V360" s="110"/>
      <c r="W360" s="110"/>
      <c r="X360" s="110"/>
      <c r="Y360" s="110"/>
      <c r="Z360" s="110"/>
      <c r="AA360" s="110"/>
      <c r="AB360" s="110"/>
      <c r="AC360" s="119" t="s">
        <v>340</v>
      </c>
      <c r="AD360" s="120"/>
      <c r="AE360" s="120"/>
      <c r="AF360" s="120"/>
      <c r="AG360" s="45">
        <v>0.41359126984126987</v>
      </c>
      <c r="AH360" s="45">
        <v>0.61051587301587273</v>
      </c>
      <c r="AI360" s="45">
        <v>0.81071428571428483</v>
      </c>
      <c r="AJ360" s="45"/>
      <c r="AK360" s="45"/>
      <c r="AL360" s="45"/>
      <c r="AM360" s="45"/>
      <c r="AN360" s="45"/>
      <c r="AO360" s="45"/>
      <c r="AP360" s="46"/>
      <c r="AQ360" s="46"/>
    </row>
    <row r="361" spans="1:780 1033:1804 2057:2828 3081:3852 4105:4876 5129:5900 6153:6924 7177:7948 8201:8972 9225:9996 10249:11020 11273:12044 12297:13068 13321:14092 14345:15116 15369:16140" ht="18.75" customHeight="1">
      <c r="A361" s="19" t="s">
        <v>372</v>
      </c>
      <c r="B361" s="20" t="s">
        <v>375</v>
      </c>
      <c r="C361" s="20">
        <v>59</v>
      </c>
      <c r="D361" s="21">
        <v>101</v>
      </c>
      <c r="E361" s="36" t="s">
        <v>63</v>
      </c>
      <c r="F361" s="71" t="s">
        <v>137</v>
      </c>
      <c r="G361" s="24" t="s">
        <v>3</v>
      </c>
      <c r="H361" s="25">
        <v>0.32847222222222222</v>
      </c>
      <c r="I361" s="24" t="s">
        <v>3</v>
      </c>
      <c r="J361" s="25">
        <v>0.9375</v>
      </c>
      <c r="K361" s="26">
        <f t="shared" si="8"/>
        <v>7</v>
      </c>
      <c r="L361" s="47"/>
      <c r="M361" s="48"/>
      <c r="N361" s="40"/>
      <c r="O361" s="340"/>
      <c r="P361" s="61">
        <v>0.32847222222222222</v>
      </c>
      <c r="Q361" s="53">
        <v>0.52539682539682542</v>
      </c>
      <c r="R361" s="53">
        <v>0.72400793650793582</v>
      </c>
      <c r="S361" s="55">
        <v>0.9375</v>
      </c>
      <c r="T361" s="53"/>
      <c r="U361" s="110"/>
      <c r="V361" s="110"/>
      <c r="W361" s="110"/>
      <c r="X361" s="110"/>
      <c r="Y361" s="110"/>
      <c r="Z361" s="110"/>
      <c r="AA361" s="110"/>
      <c r="AB361" s="110"/>
      <c r="AC361" s="119" t="s">
        <v>340</v>
      </c>
      <c r="AD361" s="120"/>
      <c r="AE361" s="120"/>
      <c r="AF361" s="120"/>
      <c r="AG361" s="45">
        <v>0.42693452380952379</v>
      </c>
      <c r="AH361" s="45">
        <v>0.62470238095238062</v>
      </c>
      <c r="AI361" s="45">
        <v>0.82490079365079261</v>
      </c>
      <c r="AJ361" s="45"/>
      <c r="AK361" s="45"/>
      <c r="AL361" s="45"/>
      <c r="AM361" s="45"/>
      <c r="AN361" s="45"/>
      <c r="AO361" s="45"/>
      <c r="AP361" s="252"/>
      <c r="AQ361" s="252"/>
    </row>
    <row r="362" spans="1:780 1033:1804 2057:2828 3081:3852 4105:4876 5129:5900 6153:6924 7177:7948 8201:8972 9225:9996 10249:11020 11273:12044 12297:13068 13321:14092 14345:15116 15369:16140" ht="18.75" customHeight="1">
      <c r="A362" s="19" t="s">
        <v>372</v>
      </c>
      <c r="B362" s="20" t="s">
        <v>373</v>
      </c>
      <c r="C362" s="20">
        <v>60</v>
      </c>
      <c r="D362" s="19" t="s">
        <v>343</v>
      </c>
      <c r="E362" s="36" t="s">
        <v>11</v>
      </c>
      <c r="F362" s="51" t="s">
        <v>63</v>
      </c>
      <c r="G362" s="24" t="s">
        <v>413</v>
      </c>
      <c r="H362" s="25">
        <v>0.25694444444444448</v>
      </c>
      <c r="I362" s="24" t="s">
        <v>77</v>
      </c>
      <c r="J362" s="25">
        <v>0.85763888888888884</v>
      </c>
      <c r="K362" s="26">
        <f>SUBTOTAL(2,P362:AB362,AG362:AO362)</f>
        <v>8</v>
      </c>
      <c r="L362" s="38"/>
      <c r="M362" s="39"/>
      <c r="N362" s="49"/>
      <c r="O362" s="338"/>
      <c r="P362" s="114">
        <v>0.25694444444444448</v>
      </c>
      <c r="Q362" s="110">
        <v>0.41666666666666669</v>
      </c>
      <c r="R362" s="110">
        <v>0.59375</v>
      </c>
      <c r="S362" s="110">
        <v>0.77083333333333337</v>
      </c>
      <c r="T362" s="110"/>
      <c r="U362" s="110"/>
      <c r="V362" s="110"/>
      <c r="W362" s="110"/>
      <c r="X362" s="110"/>
      <c r="Y362" s="110"/>
      <c r="Z362" s="110"/>
      <c r="AA362" s="110"/>
      <c r="AB362" s="110"/>
      <c r="AC362" s="216" t="s">
        <v>414</v>
      </c>
      <c r="AD362" s="119"/>
      <c r="AE362" s="119"/>
      <c r="AF362" s="119"/>
      <c r="AG362" s="121">
        <v>0.3263888888888889</v>
      </c>
      <c r="AH362" s="121">
        <v>0.50347222222222221</v>
      </c>
      <c r="AI362" s="121">
        <v>0.67708333333333337</v>
      </c>
      <c r="AJ362" s="121">
        <v>0.85763888888888884</v>
      </c>
      <c r="AK362" s="45"/>
      <c r="AL362" s="45"/>
      <c r="AM362" s="45"/>
      <c r="AN362" s="45"/>
      <c r="AO362" s="45"/>
      <c r="AP362" s="252"/>
      <c r="AQ362" s="252"/>
      <c r="JE362" s="253"/>
      <c r="JF362" s="253"/>
      <c r="JG362" s="253"/>
      <c r="JH362" s="253"/>
      <c r="TA362" s="253"/>
      <c r="TB362" s="253"/>
      <c r="TC362" s="253"/>
      <c r="TD362" s="253"/>
      <c r="ACW362" s="253"/>
      <c r="ACX362" s="253"/>
      <c r="ACY362" s="253"/>
      <c r="ACZ362" s="253"/>
      <c r="AMS362" s="253"/>
      <c r="AMT362" s="253"/>
      <c r="AMU362" s="253"/>
      <c r="AMV362" s="253"/>
      <c r="AWO362" s="253"/>
      <c r="AWP362" s="253"/>
      <c r="AWQ362" s="253"/>
      <c r="AWR362" s="253"/>
      <c r="BGK362" s="253"/>
      <c r="BGL362" s="253"/>
      <c r="BGM362" s="253"/>
      <c r="BGN362" s="253"/>
      <c r="BQG362" s="253"/>
      <c r="BQH362" s="253"/>
      <c r="BQI362" s="253"/>
      <c r="BQJ362" s="253"/>
      <c r="CAC362" s="253"/>
      <c r="CAD362" s="253"/>
      <c r="CAE362" s="253"/>
      <c r="CAF362" s="253"/>
      <c r="CJY362" s="253"/>
      <c r="CJZ362" s="253"/>
      <c r="CKA362" s="253"/>
      <c r="CKB362" s="253"/>
      <c r="CTU362" s="253"/>
      <c r="CTV362" s="253"/>
      <c r="CTW362" s="253"/>
      <c r="CTX362" s="253"/>
      <c r="DDQ362" s="253"/>
      <c r="DDR362" s="253"/>
      <c r="DDS362" s="253"/>
      <c r="DDT362" s="253"/>
      <c r="DNM362" s="253"/>
      <c r="DNN362" s="253"/>
      <c r="DNO362" s="253"/>
      <c r="DNP362" s="253"/>
      <c r="DXI362" s="253"/>
      <c r="DXJ362" s="253"/>
      <c r="DXK362" s="253"/>
      <c r="DXL362" s="253"/>
      <c r="EHE362" s="253"/>
      <c r="EHF362" s="253"/>
      <c r="EHG362" s="253"/>
      <c r="EHH362" s="253"/>
      <c r="ERA362" s="253"/>
      <c r="ERB362" s="253"/>
      <c r="ERC362" s="253"/>
      <c r="ERD362" s="253"/>
      <c r="FAW362" s="253"/>
      <c r="FAX362" s="253"/>
      <c r="FAY362" s="253"/>
      <c r="FAZ362" s="253"/>
      <c r="FKS362" s="253"/>
      <c r="FKT362" s="253"/>
      <c r="FKU362" s="253"/>
      <c r="FKV362" s="253"/>
      <c r="FUO362" s="253"/>
      <c r="FUP362" s="253"/>
      <c r="FUQ362" s="253"/>
      <c r="FUR362" s="253"/>
      <c r="GEK362" s="253"/>
      <c r="GEL362" s="253"/>
      <c r="GEM362" s="253"/>
      <c r="GEN362" s="253"/>
      <c r="GOG362" s="253"/>
      <c r="GOH362" s="253"/>
      <c r="GOI362" s="253"/>
      <c r="GOJ362" s="253"/>
      <c r="GYC362" s="253"/>
      <c r="GYD362" s="253"/>
      <c r="GYE362" s="253"/>
      <c r="GYF362" s="253"/>
      <c r="HHY362" s="253"/>
      <c r="HHZ362" s="253"/>
      <c r="HIA362" s="253"/>
      <c r="HIB362" s="253"/>
      <c r="HRU362" s="253"/>
      <c r="HRV362" s="253"/>
      <c r="HRW362" s="253"/>
      <c r="HRX362" s="253"/>
      <c r="IBQ362" s="253"/>
      <c r="IBR362" s="253"/>
      <c r="IBS362" s="253"/>
      <c r="IBT362" s="253"/>
      <c r="ILM362" s="253"/>
      <c r="ILN362" s="253"/>
      <c r="ILO362" s="253"/>
      <c r="ILP362" s="253"/>
      <c r="IVI362" s="253"/>
      <c r="IVJ362" s="253"/>
      <c r="IVK362" s="253"/>
      <c r="IVL362" s="253"/>
      <c r="JFE362" s="253"/>
      <c r="JFF362" s="253"/>
      <c r="JFG362" s="253"/>
      <c r="JFH362" s="253"/>
      <c r="JPA362" s="253"/>
      <c r="JPB362" s="253"/>
      <c r="JPC362" s="253"/>
      <c r="JPD362" s="253"/>
      <c r="JYW362" s="253"/>
      <c r="JYX362" s="253"/>
      <c r="JYY362" s="253"/>
      <c r="JYZ362" s="253"/>
      <c r="KIS362" s="253"/>
      <c r="KIT362" s="253"/>
      <c r="KIU362" s="253"/>
      <c r="KIV362" s="253"/>
      <c r="KSO362" s="253"/>
      <c r="KSP362" s="253"/>
      <c r="KSQ362" s="253"/>
      <c r="KSR362" s="253"/>
      <c r="LCK362" s="253"/>
      <c r="LCL362" s="253"/>
      <c r="LCM362" s="253"/>
      <c r="LCN362" s="253"/>
      <c r="LMG362" s="253"/>
      <c r="LMH362" s="253"/>
      <c r="LMI362" s="253"/>
      <c r="LMJ362" s="253"/>
      <c r="LWC362" s="253"/>
      <c r="LWD362" s="253"/>
      <c r="LWE362" s="253"/>
      <c r="LWF362" s="253"/>
      <c r="MFY362" s="253"/>
      <c r="MFZ362" s="253"/>
      <c r="MGA362" s="253"/>
      <c r="MGB362" s="253"/>
      <c r="MPU362" s="253"/>
      <c r="MPV362" s="253"/>
      <c r="MPW362" s="253"/>
      <c r="MPX362" s="253"/>
      <c r="MZQ362" s="253"/>
      <c r="MZR362" s="253"/>
      <c r="MZS362" s="253"/>
      <c r="MZT362" s="253"/>
      <c r="NJM362" s="253"/>
      <c r="NJN362" s="253"/>
      <c r="NJO362" s="253"/>
      <c r="NJP362" s="253"/>
      <c r="NTI362" s="253"/>
      <c r="NTJ362" s="253"/>
      <c r="NTK362" s="253"/>
      <c r="NTL362" s="253"/>
      <c r="ODE362" s="253"/>
      <c r="ODF362" s="253"/>
      <c r="ODG362" s="253"/>
      <c r="ODH362" s="253"/>
      <c r="ONA362" s="253"/>
      <c r="ONB362" s="253"/>
      <c r="ONC362" s="253"/>
      <c r="OND362" s="253"/>
      <c r="OWW362" s="253"/>
      <c r="OWX362" s="253"/>
      <c r="OWY362" s="253"/>
      <c r="OWZ362" s="253"/>
      <c r="PGS362" s="253"/>
      <c r="PGT362" s="253"/>
      <c r="PGU362" s="253"/>
      <c r="PGV362" s="253"/>
      <c r="PQO362" s="253"/>
      <c r="PQP362" s="253"/>
      <c r="PQQ362" s="253"/>
      <c r="PQR362" s="253"/>
      <c r="QAK362" s="253"/>
      <c r="QAL362" s="253"/>
      <c r="QAM362" s="253"/>
      <c r="QAN362" s="253"/>
      <c r="QKG362" s="253"/>
      <c r="QKH362" s="253"/>
      <c r="QKI362" s="253"/>
      <c r="QKJ362" s="253"/>
      <c r="QUC362" s="253"/>
      <c r="QUD362" s="253"/>
      <c r="QUE362" s="253"/>
      <c r="QUF362" s="253"/>
      <c r="RDY362" s="253"/>
      <c r="RDZ362" s="253"/>
      <c r="REA362" s="253"/>
      <c r="REB362" s="253"/>
      <c r="RNU362" s="253"/>
      <c r="RNV362" s="253"/>
      <c r="RNW362" s="253"/>
      <c r="RNX362" s="253"/>
      <c r="RXQ362" s="253"/>
      <c r="RXR362" s="253"/>
      <c r="RXS362" s="253"/>
      <c r="RXT362" s="253"/>
      <c r="SHM362" s="253"/>
      <c r="SHN362" s="253"/>
      <c r="SHO362" s="253"/>
      <c r="SHP362" s="253"/>
      <c r="SRI362" s="253"/>
      <c r="SRJ362" s="253"/>
      <c r="SRK362" s="253"/>
      <c r="SRL362" s="253"/>
      <c r="TBE362" s="253"/>
      <c r="TBF362" s="253"/>
      <c r="TBG362" s="253"/>
      <c r="TBH362" s="253"/>
      <c r="TLA362" s="253"/>
      <c r="TLB362" s="253"/>
      <c r="TLC362" s="253"/>
      <c r="TLD362" s="253"/>
      <c r="TUW362" s="253"/>
      <c r="TUX362" s="253"/>
      <c r="TUY362" s="253"/>
      <c r="TUZ362" s="253"/>
      <c r="UES362" s="253"/>
      <c r="UET362" s="253"/>
      <c r="UEU362" s="253"/>
      <c r="UEV362" s="253"/>
      <c r="UOO362" s="253"/>
      <c r="UOP362" s="253"/>
      <c r="UOQ362" s="253"/>
      <c r="UOR362" s="253"/>
      <c r="UYK362" s="253"/>
      <c r="UYL362" s="253"/>
      <c r="UYM362" s="253"/>
      <c r="UYN362" s="253"/>
      <c r="VIG362" s="253"/>
      <c r="VIH362" s="253"/>
      <c r="VII362" s="253"/>
      <c r="VIJ362" s="253"/>
      <c r="VSC362" s="253"/>
      <c r="VSD362" s="253"/>
      <c r="VSE362" s="253"/>
      <c r="VSF362" s="253"/>
      <c r="WBY362" s="253"/>
      <c r="WBZ362" s="253"/>
      <c r="WCA362" s="253"/>
      <c r="WCB362" s="253"/>
      <c r="WLU362" s="253"/>
      <c r="WLV362" s="253"/>
      <c r="WLW362" s="253"/>
      <c r="WLX362" s="253"/>
      <c r="WVQ362" s="253"/>
      <c r="WVR362" s="253"/>
      <c r="WVS362" s="253"/>
      <c r="WVT362" s="253"/>
    </row>
    <row r="363" spans="1:780 1033:1804 2057:2828 3081:3852 4105:4876 5129:5900 6153:6924 7177:7948 8201:8972 9225:9996 10249:11020 11273:12044 12297:13068 13321:14092 14345:15116 15369:16140" ht="18.75" customHeight="1">
      <c r="A363" s="19" t="s">
        <v>372</v>
      </c>
      <c r="B363" s="20" t="s">
        <v>375</v>
      </c>
      <c r="C363" s="20">
        <v>61</v>
      </c>
      <c r="D363" s="19" t="s">
        <v>343</v>
      </c>
      <c r="E363" s="36" t="s">
        <v>11</v>
      </c>
      <c r="F363" s="51" t="s">
        <v>63</v>
      </c>
      <c r="G363" s="24" t="s">
        <v>11</v>
      </c>
      <c r="H363" s="25">
        <v>0.25</v>
      </c>
      <c r="I363" s="24" t="s">
        <v>77</v>
      </c>
      <c r="J363" s="25">
        <v>0.86805555555555602</v>
      </c>
      <c r="K363" s="26">
        <f t="shared" si="8"/>
        <v>8</v>
      </c>
      <c r="L363" s="27"/>
      <c r="M363" s="28"/>
      <c r="N363" s="29"/>
      <c r="O363" s="339"/>
      <c r="P363" s="109">
        <v>0.25</v>
      </c>
      <c r="Q363" s="110">
        <v>0.42708333333333331</v>
      </c>
      <c r="R363" s="110">
        <v>0.60763888888888895</v>
      </c>
      <c r="S363" s="110">
        <v>0.78472222222222221</v>
      </c>
      <c r="T363" s="110"/>
      <c r="U363" s="110"/>
      <c r="V363" s="110"/>
      <c r="W363" s="110"/>
      <c r="X363" s="110"/>
      <c r="Y363" s="110"/>
      <c r="Z363" s="110"/>
      <c r="AA363" s="110"/>
      <c r="AB363" s="110"/>
      <c r="AC363" s="119"/>
      <c r="AD363" s="120"/>
      <c r="AE363" s="120"/>
      <c r="AF363" s="120"/>
      <c r="AG363" s="121">
        <v>0.33680555555555558</v>
      </c>
      <c r="AH363" s="121">
        <v>0.51041666666666663</v>
      </c>
      <c r="AI363" s="121">
        <v>0.69097222222222299</v>
      </c>
      <c r="AJ363" s="121">
        <v>0.86805555555555602</v>
      </c>
      <c r="AK363" s="45"/>
      <c r="AL363" s="45"/>
      <c r="AM363" s="45"/>
      <c r="AN363" s="45"/>
      <c r="AO363" s="45"/>
      <c r="AP363" s="252"/>
      <c r="AQ363" s="252"/>
    </row>
    <row r="364" spans="1:780 1033:1804 2057:2828 3081:3852 4105:4876 5129:5900 6153:6924 7177:7948 8201:8972 9225:9996 10249:11020 11273:12044 12297:13068 13321:14092 14345:15116 15369:16140" ht="18.75" customHeight="1">
      <c r="A364" s="19" t="s">
        <v>372</v>
      </c>
      <c r="B364" s="20" t="s">
        <v>375</v>
      </c>
      <c r="C364" s="20">
        <v>62</v>
      </c>
      <c r="D364" s="19" t="s">
        <v>343</v>
      </c>
      <c r="E364" s="36" t="s">
        <v>11</v>
      </c>
      <c r="F364" s="51" t="s">
        <v>63</v>
      </c>
      <c r="G364" s="24" t="s">
        <v>11</v>
      </c>
      <c r="H364" s="25">
        <v>0.26041666666666669</v>
      </c>
      <c r="I364" s="24" t="s">
        <v>77</v>
      </c>
      <c r="J364" s="25">
        <v>0.87847222222222199</v>
      </c>
      <c r="K364" s="26">
        <f t="shared" si="8"/>
        <v>8</v>
      </c>
      <c r="L364" s="38" t="s">
        <v>65</v>
      </c>
      <c r="M364" s="39" t="s">
        <v>65</v>
      </c>
      <c r="N364" s="40"/>
      <c r="O364" s="338" t="s">
        <v>65</v>
      </c>
      <c r="P364" s="109">
        <v>0.26041666666666669</v>
      </c>
      <c r="Q364" s="110">
        <v>0.4375</v>
      </c>
      <c r="R364" s="110">
        <v>0.61805555555555558</v>
      </c>
      <c r="S364" s="110">
        <v>0.79513888888888884</v>
      </c>
      <c r="T364" s="110"/>
      <c r="U364" s="110"/>
      <c r="V364" s="110"/>
      <c r="W364" s="110"/>
      <c r="X364" s="110"/>
      <c r="Y364" s="110"/>
      <c r="Z364" s="110"/>
      <c r="AA364" s="110"/>
      <c r="AB364" s="110"/>
      <c r="AC364" s="119"/>
      <c r="AD364" s="120"/>
      <c r="AE364" s="120"/>
      <c r="AF364" s="120"/>
      <c r="AG364" s="121">
        <v>0.34722222222222227</v>
      </c>
      <c r="AH364" s="121">
        <v>0.52083333333333337</v>
      </c>
      <c r="AI364" s="121">
        <v>0.70138888888888895</v>
      </c>
      <c r="AJ364" s="121">
        <v>0.87847222222222199</v>
      </c>
      <c r="AK364" s="45"/>
      <c r="AL364" s="45"/>
      <c r="AM364" s="45"/>
      <c r="AN364" s="45"/>
      <c r="AO364" s="45"/>
      <c r="AP364" s="46"/>
      <c r="AQ364" s="46"/>
    </row>
    <row r="365" spans="1:780 1033:1804 2057:2828 3081:3852 4105:4876 5129:5900 6153:6924 7177:7948 8201:8972 9225:9996 10249:11020 11273:12044 12297:13068 13321:14092 14345:15116 15369:16140" ht="18.75" customHeight="1">
      <c r="A365" s="19" t="s">
        <v>372</v>
      </c>
      <c r="B365" s="20" t="s">
        <v>375</v>
      </c>
      <c r="C365" s="20">
        <v>63</v>
      </c>
      <c r="D365" s="19" t="s">
        <v>343</v>
      </c>
      <c r="E365" s="36" t="s">
        <v>11</v>
      </c>
      <c r="F365" s="51" t="s">
        <v>63</v>
      </c>
      <c r="G365" s="24" t="s">
        <v>11</v>
      </c>
      <c r="H365" s="25">
        <v>0.27083333333333331</v>
      </c>
      <c r="I365" s="24" t="s">
        <v>77</v>
      </c>
      <c r="J365" s="25">
        <v>0.88888888888888895</v>
      </c>
      <c r="K365" s="26">
        <f t="shared" si="8"/>
        <v>8</v>
      </c>
      <c r="L365" s="38"/>
      <c r="M365" s="39"/>
      <c r="N365" s="40"/>
      <c r="O365" s="338"/>
      <c r="P365" s="109">
        <v>0.27083333333333331</v>
      </c>
      <c r="Q365" s="110">
        <v>0.44791666666666669</v>
      </c>
      <c r="R365" s="110">
        <v>0.62847222222222221</v>
      </c>
      <c r="S365" s="110">
        <v>0.80555555555555547</v>
      </c>
      <c r="T365" s="110"/>
      <c r="U365" s="110"/>
      <c r="V365" s="110"/>
      <c r="W365" s="110"/>
      <c r="X365" s="110"/>
      <c r="Y365" s="110"/>
      <c r="Z365" s="110"/>
      <c r="AA365" s="110"/>
      <c r="AB365" s="110"/>
      <c r="AC365" s="119"/>
      <c r="AD365" s="120"/>
      <c r="AE365" s="120"/>
      <c r="AF365" s="120"/>
      <c r="AG365" s="121">
        <v>0.3576388888888889</v>
      </c>
      <c r="AH365" s="121">
        <v>0.53125</v>
      </c>
      <c r="AI365" s="121">
        <v>0.71180555555555602</v>
      </c>
      <c r="AJ365" s="121">
        <v>0.88888888888888895</v>
      </c>
      <c r="AK365" s="45"/>
      <c r="AL365" s="45"/>
      <c r="AM365" s="45"/>
      <c r="AN365" s="45"/>
      <c r="AO365" s="45"/>
      <c r="AP365" s="46"/>
      <c r="AQ365" s="46"/>
    </row>
    <row r="366" spans="1:780 1033:1804 2057:2828 3081:3852 4105:4876 5129:5900 6153:6924 7177:7948 8201:8972 9225:9996 10249:11020 11273:12044 12297:13068 13321:14092 14345:15116 15369:16140" ht="18.75" customHeight="1">
      <c r="A366" s="19" t="s">
        <v>415</v>
      </c>
      <c r="B366" s="20" t="s">
        <v>416</v>
      </c>
      <c r="C366" s="20">
        <v>22</v>
      </c>
      <c r="D366" s="19" t="s">
        <v>343</v>
      </c>
      <c r="E366" s="36" t="s">
        <v>11</v>
      </c>
      <c r="F366" s="51" t="s">
        <v>63</v>
      </c>
      <c r="G366" s="24" t="s">
        <v>11</v>
      </c>
      <c r="H366" s="25">
        <v>0.28125</v>
      </c>
      <c r="I366" s="24" t="s">
        <v>77</v>
      </c>
      <c r="J366" s="25">
        <v>0.89930555555555602</v>
      </c>
      <c r="K366" s="26">
        <f>SUBTOTAL(2,P366:AB366,AG366:AO366)</f>
        <v>8</v>
      </c>
      <c r="L366" s="38" t="s">
        <v>65</v>
      </c>
      <c r="M366" s="39" t="s">
        <v>65</v>
      </c>
      <c r="N366" s="29"/>
      <c r="O366" s="338" t="s">
        <v>65</v>
      </c>
      <c r="P366" s="109">
        <v>0.28125</v>
      </c>
      <c r="Q366" s="110">
        <v>0.45833333333333331</v>
      </c>
      <c r="R366" s="110">
        <v>0.63888888888888895</v>
      </c>
      <c r="S366" s="110">
        <v>0.81597222222222221</v>
      </c>
      <c r="T366" s="110"/>
      <c r="U366" s="110"/>
      <c r="V366" s="110"/>
      <c r="W366" s="110"/>
      <c r="X366" s="110"/>
      <c r="Y366" s="110"/>
      <c r="Z366" s="110"/>
      <c r="AA366" s="110"/>
      <c r="AB366" s="110"/>
      <c r="AC366" s="119"/>
      <c r="AD366" s="120"/>
      <c r="AE366" s="120"/>
      <c r="AF366" s="120"/>
      <c r="AG366" s="121">
        <v>0.36805555555555558</v>
      </c>
      <c r="AH366" s="121">
        <v>0.54166666666666663</v>
      </c>
      <c r="AI366" s="121">
        <v>0.72222222222222299</v>
      </c>
      <c r="AJ366" s="121">
        <v>0.89930555555555602</v>
      </c>
      <c r="AK366" s="45"/>
      <c r="AL366" s="45"/>
      <c r="AM366" s="45"/>
      <c r="AN366" s="45"/>
      <c r="AO366" s="45"/>
      <c r="AP366" s="46"/>
      <c r="AQ366" s="46"/>
    </row>
    <row r="367" spans="1:780 1033:1804 2057:2828 3081:3852 4105:4876 5129:5900 6153:6924 7177:7948 8201:8972 9225:9996 10249:11020 11273:12044 12297:13068 13321:14092 14345:15116 15369:16140" ht="18.75" customHeight="1">
      <c r="A367" s="19" t="s">
        <v>417</v>
      </c>
      <c r="B367" s="20" t="s">
        <v>375</v>
      </c>
      <c r="C367" s="20">
        <v>65</v>
      </c>
      <c r="D367" s="19" t="s">
        <v>418</v>
      </c>
      <c r="E367" s="74" t="s">
        <v>84</v>
      </c>
      <c r="F367" s="267" t="s">
        <v>419</v>
      </c>
      <c r="G367" s="24" t="s">
        <v>84</v>
      </c>
      <c r="H367" s="25">
        <v>0.2673611111111111</v>
      </c>
      <c r="I367" s="24" t="s">
        <v>190</v>
      </c>
      <c r="J367" s="25">
        <v>0.90972222222222221</v>
      </c>
      <c r="K367" s="26">
        <f>SUBTOTAL(2,P367:AB367,AG367:AO367)</f>
        <v>10</v>
      </c>
      <c r="L367" s="27"/>
      <c r="M367" s="28"/>
      <c r="N367" s="29"/>
      <c r="O367" s="339"/>
      <c r="P367" s="109">
        <v>0.2673611111111111</v>
      </c>
      <c r="Q367" s="110">
        <v>0.41319444444444442</v>
      </c>
      <c r="R367" s="110">
        <v>0.55555555555555558</v>
      </c>
      <c r="S367" s="110">
        <v>0.69097222222222221</v>
      </c>
      <c r="T367" s="110">
        <v>0.83680555555555547</v>
      </c>
      <c r="U367" s="110"/>
      <c r="V367" s="110"/>
      <c r="W367" s="110"/>
      <c r="X367" s="110"/>
      <c r="Y367" s="110"/>
      <c r="Z367" s="110"/>
      <c r="AA367" s="110"/>
      <c r="AB367" s="110"/>
      <c r="AC367" s="119"/>
      <c r="AD367" s="120"/>
      <c r="AE367" s="120"/>
      <c r="AF367" s="120"/>
      <c r="AG367" s="45">
        <v>0.34027777777777773</v>
      </c>
      <c r="AH367" s="45">
        <v>0.4826388888888889</v>
      </c>
      <c r="AI367" s="45">
        <v>0.62847222222222221</v>
      </c>
      <c r="AJ367" s="45">
        <v>0.76736111111111116</v>
      </c>
      <c r="AK367" s="45">
        <v>0.90972222222222221</v>
      </c>
      <c r="AL367" s="45"/>
      <c r="AM367" s="45"/>
      <c r="AN367" s="45"/>
      <c r="AO367" s="45"/>
      <c r="AP367" s="46"/>
      <c r="AQ367" s="46"/>
    </row>
    <row r="368" spans="1:780 1033:1804 2057:2828 3081:3852 4105:4876 5129:5900 6153:6924 7177:7948 8201:8972 9225:9996 10249:11020 11273:12044 12297:13068 13321:14092 14345:15116 15369:16140" ht="18.75" customHeight="1">
      <c r="A368" s="19" t="s">
        <v>417</v>
      </c>
      <c r="B368" s="20" t="s">
        <v>375</v>
      </c>
      <c r="C368" s="20">
        <v>66</v>
      </c>
      <c r="D368" s="19" t="s">
        <v>418</v>
      </c>
      <c r="E368" s="74" t="s">
        <v>84</v>
      </c>
      <c r="F368" s="267" t="s">
        <v>419</v>
      </c>
      <c r="G368" s="24" t="s">
        <v>84</v>
      </c>
      <c r="H368" s="25">
        <v>0.28472222222222221</v>
      </c>
      <c r="I368" s="24" t="s">
        <v>344</v>
      </c>
      <c r="J368" s="25">
        <v>0.85069444444444453</v>
      </c>
      <c r="K368" s="26">
        <f>SUBTOTAL(2,P368:AB368,AG368:AO368)</f>
        <v>9</v>
      </c>
      <c r="L368" s="38" t="s">
        <v>65</v>
      </c>
      <c r="M368" s="39" t="s">
        <v>65</v>
      </c>
      <c r="N368" s="40"/>
      <c r="O368" s="338" t="s">
        <v>65</v>
      </c>
      <c r="P368" s="109">
        <v>0.28472222222222221</v>
      </c>
      <c r="Q368" s="110">
        <v>0.4236111111111111</v>
      </c>
      <c r="R368" s="110">
        <v>0.57291666666666663</v>
      </c>
      <c r="S368" s="110">
        <v>0.70833333333333337</v>
      </c>
      <c r="T368" s="110">
        <v>0.85069444444444453</v>
      </c>
      <c r="U368" s="110"/>
      <c r="V368" s="110"/>
      <c r="W368" s="110"/>
      <c r="X368" s="110"/>
      <c r="Y368" s="110"/>
      <c r="Z368" s="110"/>
      <c r="AA368" s="110"/>
      <c r="AB368" s="110"/>
      <c r="AC368" s="119"/>
      <c r="AD368" s="120"/>
      <c r="AE368" s="120"/>
      <c r="AF368" s="120"/>
      <c r="AG368" s="45">
        <v>0.35416666666666669</v>
      </c>
      <c r="AH368" s="45">
        <v>0.5</v>
      </c>
      <c r="AI368" s="45">
        <v>0.64583333333333337</v>
      </c>
      <c r="AJ368" s="45">
        <v>0.78472222222222221</v>
      </c>
      <c r="AK368" s="45"/>
      <c r="AL368" s="45"/>
      <c r="AM368" s="45"/>
      <c r="AN368" s="45"/>
      <c r="AO368" s="45"/>
      <c r="AP368" s="46"/>
      <c r="AQ368" s="46"/>
    </row>
    <row r="369" spans="1:45" ht="18.75" customHeight="1">
      <c r="A369" s="19" t="s">
        <v>417</v>
      </c>
      <c r="B369" s="20" t="s">
        <v>375</v>
      </c>
      <c r="C369" s="20">
        <v>67</v>
      </c>
      <c r="D369" s="19" t="s">
        <v>418</v>
      </c>
      <c r="E369" s="74" t="s">
        <v>84</v>
      </c>
      <c r="F369" s="267" t="s">
        <v>419</v>
      </c>
      <c r="G369" s="24" t="s">
        <v>84</v>
      </c>
      <c r="H369" s="25">
        <v>0.30208333333333331</v>
      </c>
      <c r="I369" s="24" t="s">
        <v>190</v>
      </c>
      <c r="J369" s="25">
        <v>0.93055555555555547</v>
      </c>
      <c r="K369" s="26">
        <f>SUBTOTAL(2,P369:AB369,AG369:AO369)</f>
        <v>10</v>
      </c>
      <c r="L369" s="47"/>
      <c r="M369" s="48"/>
      <c r="N369" s="49"/>
      <c r="O369" s="340"/>
      <c r="P369" s="109">
        <v>0.30208333333333331</v>
      </c>
      <c r="Q369" s="110">
        <v>0.44097222222222227</v>
      </c>
      <c r="R369" s="110">
        <v>0.58333333333333337</v>
      </c>
      <c r="S369" s="110">
        <v>0.72569444444444453</v>
      </c>
      <c r="T369" s="110">
        <v>0.86805555555555547</v>
      </c>
      <c r="U369" s="110"/>
      <c r="V369" s="110"/>
      <c r="W369" s="110"/>
      <c r="X369" s="110"/>
      <c r="Y369" s="110"/>
      <c r="Z369" s="110"/>
      <c r="AA369" s="110"/>
      <c r="AB369" s="110"/>
      <c r="AC369" s="119"/>
      <c r="AD369" s="120"/>
      <c r="AE369" s="120"/>
      <c r="AF369" s="120"/>
      <c r="AG369" s="45">
        <v>0.37152777777777773</v>
      </c>
      <c r="AH369" s="45">
        <v>0.51736111111111105</v>
      </c>
      <c r="AI369" s="45">
        <v>0.66319444444444442</v>
      </c>
      <c r="AJ369" s="45">
        <v>0.80208333333333337</v>
      </c>
      <c r="AK369" s="45">
        <v>0.93055555555555547</v>
      </c>
      <c r="AL369" s="45"/>
      <c r="AM369" s="45"/>
      <c r="AN369" s="45"/>
      <c r="AO369" s="45"/>
      <c r="AP369" s="46"/>
      <c r="AQ369" s="46"/>
    </row>
    <row r="370" spans="1:45" ht="18.75" customHeight="1">
      <c r="A370" s="19" t="s">
        <v>372</v>
      </c>
      <c r="B370" s="20" t="s">
        <v>375</v>
      </c>
      <c r="C370" s="20">
        <v>68</v>
      </c>
      <c r="D370" s="21">
        <v>190</v>
      </c>
      <c r="E370" s="36" t="s">
        <v>3</v>
      </c>
      <c r="F370" s="108" t="s">
        <v>8</v>
      </c>
      <c r="G370" s="24" t="s">
        <v>3</v>
      </c>
      <c r="H370" s="25">
        <v>0.25625000000000003</v>
      </c>
      <c r="I370" s="24" t="s">
        <v>82</v>
      </c>
      <c r="J370" s="25">
        <v>0.88541666666666663</v>
      </c>
      <c r="K370" s="26">
        <f t="shared" si="8"/>
        <v>10</v>
      </c>
      <c r="L370" s="27"/>
      <c r="M370" s="28"/>
      <c r="N370" s="29"/>
      <c r="O370" s="339"/>
      <c r="P370" s="109">
        <v>0.25625000000000003</v>
      </c>
      <c r="Q370" s="110">
        <v>0.39097222222222222</v>
      </c>
      <c r="R370" s="110">
        <v>0.52638888888888891</v>
      </c>
      <c r="S370" s="110">
        <v>0.6694444444444444</v>
      </c>
      <c r="T370" s="110">
        <v>0.81388888888888899</v>
      </c>
      <c r="U370" s="110"/>
      <c r="V370" s="110"/>
      <c r="W370" s="110"/>
      <c r="X370" s="110"/>
      <c r="Y370" s="110"/>
      <c r="Z370" s="110"/>
      <c r="AA370" s="110"/>
      <c r="AB370" s="110"/>
      <c r="AC370" s="119"/>
      <c r="AD370" s="120"/>
      <c r="AE370" s="120"/>
      <c r="AF370" s="120"/>
      <c r="AG370" s="121">
        <v>0.31875000000000003</v>
      </c>
      <c r="AH370" s="121">
        <v>0.4604166666666667</v>
      </c>
      <c r="AI370" s="121">
        <v>0.60277777777777775</v>
      </c>
      <c r="AJ370" s="121">
        <v>0.7416666666666667</v>
      </c>
      <c r="AK370" s="121">
        <v>0.88541666666666663</v>
      </c>
      <c r="AL370" s="45"/>
      <c r="AM370" s="45"/>
      <c r="AN370" s="45"/>
      <c r="AO370" s="45"/>
      <c r="AP370" s="46"/>
      <c r="AQ370" s="46"/>
    </row>
    <row r="371" spans="1:45" ht="18.75" customHeight="1">
      <c r="A371" s="19" t="s">
        <v>372</v>
      </c>
      <c r="B371" s="20" t="s">
        <v>375</v>
      </c>
      <c r="C371" s="20">
        <v>69</v>
      </c>
      <c r="D371" s="21">
        <v>190</v>
      </c>
      <c r="E371" s="36" t="s">
        <v>3</v>
      </c>
      <c r="F371" s="108" t="s">
        <v>8</v>
      </c>
      <c r="G371" s="24" t="s">
        <v>3</v>
      </c>
      <c r="H371" s="25">
        <v>0.27291666666666664</v>
      </c>
      <c r="I371" s="24" t="s">
        <v>82</v>
      </c>
      <c r="J371" s="25">
        <v>0.90277777777777779</v>
      </c>
      <c r="K371" s="26">
        <f t="shared" si="8"/>
        <v>10</v>
      </c>
      <c r="L371" s="38"/>
      <c r="M371" s="39"/>
      <c r="N371" s="40"/>
      <c r="O371" s="338"/>
      <c r="P371" s="109">
        <v>0.27291666666666664</v>
      </c>
      <c r="Q371" s="110">
        <v>0.40833333333333338</v>
      </c>
      <c r="R371" s="110">
        <v>0.54375000000000007</v>
      </c>
      <c r="S371" s="110">
        <v>0.6875</v>
      </c>
      <c r="T371" s="110">
        <v>0.83194444444444438</v>
      </c>
      <c r="U371" s="110"/>
      <c r="V371" s="110"/>
      <c r="W371" s="110"/>
      <c r="X371" s="110"/>
      <c r="Y371" s="110"/>
      <c r="Z371" s="110"/>
      <c r="AA371" s="110"/>
      <c r="AB371" s="110"/>
      <c r="AC371" s="119"/>
      <c r="AD371" s="120"/>
      <c r="AE371" s="120"/>
      <c r="AF371" s="120"/>
      <c r="AG371" s="121">
        <v>0.3354166666666667</v>
      </c>
      <c r="AH371" s="121">
        <v>0.4777777777777778</v>
      </c>
      <c r="AI371" s="121">
        <v>0.62083333333333335</v>
      </c>
      <c r="AJ371" s="121">
        <v>0.7597222222222223</v>
      </c>
      <c r="AK371" s="121">
        <v>0.90277777777777779</v>
      </c>
      <c r="AL371" s="45"/>
      <c r="AM371" s="45"/>
      <c r="AN371" s="45"/>
      <c r="AO371" s="45"/>
      <c r="AP371" s="46"/>
      <c r="AQ371" s="46"/>
    </row>
    <row r="372" spans="1:45" ht="18.75" customHeight="1">
      <c r="A372" s="19" t="s">
        <v>372</v>
      </c>
      <c r="B372" s="20" t="s">
        <v>375</v>
      </c>
      <c r="C372" s="20">
        <v>70</v>
      </c>
      <c r="D372" s="21">
        <v>190</v>
      </c>
      <c r="E372" s="36" t="s">
        <v>3</v>
      </c>
      <c r="F372" s="108" t="s">
        <v>8</v>
      </c>
      <c r="G372" s="24" t="s">
        <v>3</v>
      </c>
      <c r="H372" s="25">
        <v>0.28958333333333336</v>
      </c>
      <c r="I372" s="24" t="s">
        <v>82</v>
      </c>
      <c r="J372" s="25">
        <v>0.92013888888888884</v>
      </c>
      <c r="K372" s="26">
        <f t="shared" si="8"/>
        <v>10</v>
      </c>
      <c r="L372" s="38" t="s">
        <v>65</v>
      </c>
      <c r="M372" s="39" t="s">
        <v>65</v>
      </c>
      <c r="N372" s="40"/>
      <c r="O372" s="338" t="s">
        <v>65</v>
      </c>
      <c r="P372" s="109">
        <v>0.28958333333333336</v>
      </c>
      <c r="Q372" s="110">
        <v>0.42569444444444443</v>
      </c>
      <c r="R372" s="110">
        <v>0.56111111111111112</v>
      </c>
      <c r="S372" s="110">
        <v>0.7055555555555556</v>
      </c>
      <c r="T372" s="110">
        <v>0.85</v>
      </c>
      <c r="U372" s="110"/>
      <c r="V372" s="110"/>
      <c r="W372" s="110"/>
      <c r="X372" s="110"/>
      <c r="Y372" s="110"/>
      <c r="Z372" s="110"/>
      <c r="AA372" s="110"/>
      <c r="AB372" s="110"/>
      <c r="AC372" s="119"/>
      <c r="AD372" s="120"/>
      <c r="AE372" s="120"/>
      <c r="AF372" s="120"/>
      <c r="AG372" s="121">
        <v>0.35486111111111113</v>
      </c>
      <c r="AH372" s="121">
        <v>0.49513888888888885</v>
      </c>
      <c r="AI372" s="121">
        <v>0.6381944444444444</v>
      </c>
      <c r="AJ372" s="121">
        <v>0.77777777777777779</v>
      </c>
      <c r="AK372" s="121">
        <v>0.92013888888888884</v>
      </c>
      <c r="AL372" s="45"/>
      <c r="AM372" s="45"/>
      <c r="AN372" s="45"/>
      <c r="AO372" s="45"/>
      <c r="AP372" s="46"/>
      <c r="AQ372" s="46"/>
    </row>
    <row r="373" spans="1:45" ht="18.75" customHeight="1">
      <c r="A373" s="19" t="s">
        <v>372</v>
      </c>
      <c r="B373" s="20" t="s">
        <v>375</v>
      </c>
      <c r="C373" s="20">
        <v>71</v>
      </c>
      <c r="D373" s="21">
        <v>190</v>
      </c>
      <c r="E373" s="36" t="s">
        <v>3</v>
      </c>
      <c r="F373" s="108" t="s">
        <v>8</v>
      </c>
      <c r="G373" s="24" t="s">
        <v>3</v>
      </c>
      <c r="H373" s="25">
        <v>0.30555555555555552</v>
      </c>
      <c r="I373" s="24" t="s">
        <v>8</v>
      </c>
      <c r="J373" s="25">
        <v>0.9375</v>
      </c>
      <c r="K373" s="26">
        <f t="shared" si="8"/>
        <v>10</v>
      </c>
      <c r="L373" s="38"/>
      <c r="M373" s="39"/>
      <c r="N373" s="40"/>
      <c r="O373" s="338"/>
      <c r="P373" s="109">
        <v>0.30555555555555552</v>
      </c>
      <c r="Q373" s="110">
        <v>0.44305555555555554</v>
      </c>
      <c r="R373" s="110">
        <v>0.57847222222222217</v>
      </c>
      <c r="S373" s="110">
        <v>0.72361111111111109</v>
      </c>
      <c r="T373" s="110">
        <v>0.86805555555555547</v>
      </c>
      <c r="U373" s="110"/>
      <c r="V373" s="110"/>
      <c r="W373" s="110"/>
      <c r="X373" s="110"/>
      <c r="Y373" s="110"/>
      <c r="Z373" s="110"/>
      <c r="AA373" s="110"/>
      <c r="AB373" s="110"/>
      <c r="AC373" s="119"/>
      <c r="AD373" s="120"/>
      <c r="AE373" s="120"/>
      <c r="AF373" s="120"/>
      <c r="AG373" s="121">
        <v>0.3743055555555555</v>
      </c>
      <c r="AH373" s="121">
        <v>0.51250000000000007</v>
      </c>
      <c r="AI373" s="121">
        <v>0.65625</v>
      </c>
      <c r="AJ373" s="121">
        <v>0.79583333333333339</v>
      </c>
      <c r="AK373" s="121">
        <v>0.9375</v>
      </c>
      <c r="AL373" s="45"/>
      <c r="AM373" s="45"/>
      <c r="AN373" s="45"/>
      <c r="AO373" s="45"/>
      <c r="AP373" s="46"/>
      <c r="AQ373" s="46"/>
    </row>
    <row r="374" spans="1:45" ht="18.75" customHeight="1">
      <c r="A374" s="19" t="s">
        <v>372</v>
      </c>
      <c r="B374" s="20" t="s">
        <v>375</v>
      </c>
      <c r="C374" s="20">
        <v>72</v>
      </c>
      <c r="D374" s="19" t="s">
        <v>30</v>
      </c>
      <c r="E374" s="74" t="s">
        <v>2</v>
      </c>
      <c r="F374" s="51" t="s">
        <v>258</v>
      </c>
      <c r="G374" s="24" t="s">
        <v>36</v>
      </c>
      <c r="H374" s="25">
        <v>0.25625000000000003</v>
      </c>
      <c r="I374" s="24" t="s">
        <v>36</v>
      </c>
      <c r="J374" s="25">
        <v>0.86805555555555547</v>
      </c>
      <c r="K374" s="26">
        <f t="shared" si="8"/>
        <v>9</v>
      </c>
      <c r="L374" s="38"/>
      <c r="M374" s="39"/>
      <c r="N374" s="40"/>
      <c r="O374" s="338"/>
      <c r="P374" s="109">
        <v>0.3263888888888889</v>
      </c>
      <c r="Q374" s="110">
        <v>0.47361111111111115</v>
      </c>
      <c r="R374" s="110">
        <v>0.63402777777777775</v>
      </c>
      <c r="S374" s="110">
        <v>0.79027777777777775</v>
      </c>
      <c r="T374" s="110"/>
      <c r="U374" s="110"/>
      <c r="V374" s="110"/>
      <c r="W374" s="110"/>
      <c r="X374" s="110"/>
      <c r="Y374" s="110"/>
      <c r="Z374" s="110"/>
      <c r="AA374" s="110"/>
      <c r="AB374" s="110"/>
      <c r="AC374" s="119"/>
      <c r="AD374" s="120"/>
      <c r="AE374" s="120"/>
      <c r="AF374" s="120"/>
      <c r="AG374" s="121">
        <v>0.25625000000000003</v>
      </c>
      <c r="AH374" s="121">
        <v>0.39999999999999997</v>
      </c>
      <c r="AI374" s="121">
        <v>0.54861111111111105</v>
      </c>
      <c r="AJ374" s="121">
        <v>0.7104166666666667</v>
      </c>
      <c r="AK374" s="121">
        <v>0.86805555555555547</v>
      </c>
      <c r="AL374" s="121"/>
      <c r="AM374" s="121"/>
      <c r="AN374" s="121"/>
      <c r="AO374" s="121"/>
      <c r="AP374" s="46"/>
      <c r="AQ374" s="46"/>
    </row>
    <row r="375" spans="1:45" ht="18.75" customHeight="1">
      <c r="A375" s="19" t="s">
        <v>372</v>
      </c>
      <c r="B375" s="20" t="s">
        <v>375</v>
      </c>
      <c r="C375" s="20">
        <v>73</v>
      </c>
      <c r="D375" s="19" t="s">
        <v>30</v>
      </c>
      <c r="E375" s="74" t="s">
        <v>2</v>
      </c>
      <c r="F375" s="51" t="s">
        <v>258</v>
      </c>
      <c r="G375" s="24" t="s">
        <v>36</v>
      </c>
      <c r="H375" s="25">
        <v>0.27013888888888887</v>
      </c>
      <c r="I375" s="24" t="s">
        <v>36</v>
      </c>
      <c r="J375" s="25">
        <v>0.8833333333333333</v>
      </c>
      <c r="K375" s="26">
        <f t="shared" si="8"/>
        <v>9</v>
      </c>
      <c r="L375" s="47"/>
      <c r="M375" s="48"/>
      <c r="N375" s="49"/>
      <c r="O375" s="340"/>
      <c r="P375" s="109">
        <v>0.34027777777777773</v>
      </c>
      <c r="Q375" s="110">
        <v>0.48888888888888887</v>
      </c>
      <c r="R375" s="110">
        <v>0.64861111111111114</v>
      </c>
      <c r="S375" s="110">
        <v>0.80625000000000002</v>
      </c>
      <c r="T375" s="110"/>
      <c r="U375" s="110"/>
      <c r="V375" s="110"/>
      <c r="W375" s="110"/>
      <c r="X375" s="110"/>
      <c r="Y375" s="110"/>
      <c r="Z375" s="110"/>
      <c r="AA375" s="110"/>
      <c r="AB375" s="110"/>
      <c r="AC375" s="119"/>
      <c r="AD375" s="120"/>
      <c r="AE375" s="120"/>
      <c r="AF375" s="120"/>
      <c r="AG375" s="121">
        <v>0.27013888888888887</v>
      </c>
      <c r="AH375" s="121">
        <v>0.4145833333333333</v>
      </c>
      <c r="AI375" s="121">
        <v>0.56388888888888888</v>
      </c>
      <c r="AJ375" s="121">
        <v>0.72638888888888886</v>
      </c>
      <c r="AK375" s="121">
        <v>0.8833333333333333</v>
      </c>
      <c r="AL375" s="121"/>
      <c r="AM375" s="121"/>
      <c r="AN375" s="121"/>
      <c r="AO375" s="121"/>
      <c r="AP375" s="46"/>
      <c r="AQ375" s="46"/>
    </row>
    <row r="376" spans="1:45" ht="18.75" customHeight="1">
      <c r="A376" s="19" t="s">
        <v>372</v>
      </c>
      <c r="B376" s="20" t="s">
        <v>375</v>
      </c>
      <c r="C376" s="20">
        <v>74</v>
      </c>
      <c r="D376" s="19" t="s">
        <v>30</v>
      </c>
      <c r="E376" s="74" t="s">
        <v>2</v>
      </c>
      <c r="F376" s="51" t="s">
        <v>258</v>
      </c>
      <c r="G376" s="24" t="s">
        <v>36</v>
      </c>
      <c r="H376" s="25">
        <v>0.28402777777777777</v>
      </c>
      <c r="I376" s="24" t="s">
        <v>36</v>
      </c>
      <c r="J376" s="25">
        <v>0.89930555555555547</v>
      </c>
      <c r="K376" s="26">
        <f t="shared" si="8"/>
        <v>9</v>
      </c>
      <c r="L376" s="38" t="s">
        <v>65</v>
      </c>
      <c r="M376" s="39" t="s">
        <v>65</v>
      </c>
      <c r="N376" s="40"/>
      <c r="O376" s="338" t="s">
        <v>65</v>
      </c>
      <c r="P376" s="109">
        <v>0.35416666666666669</v>
      </c>
      <c r="Q376" s="110">
        <v>0.50416666666666665</v>
      </c>
      <c r="R376" s="110">
        <v>0.66249999999999998</v>
      </c>
      <c r="S376" s="110">
        <v>0.8222222222222223</v>
      </c>
      <c r="T376" s="110"/>
      <c r="U376" s="110"/>
      <c r="V376" s="110"/>
      <c r="W376" s="110"/>
      <c r="X376" s="110"/>
      <c r="Y376" s="110"/>
      <c r="Z376" s="110"/>
      <c r="AA376" s="110"/>
      <c r="AB376" s="110"/>
      <c r="AC376" s="119"/>
      <c r="AD376" s="120"/>
      <c r="AE376" s="120"/>
      <c r="AF376" s="120"/>
      <c r="AG376" s="121">
        <v>0.28402777777777777</v>
      </c>
      <c r="AH376" s="121">
        <v>0.4291666666666667</v>
      </c>
      <c r="AI376" s="121">
        <v>0.57986111111111105</v>
      </c>
      <c r="AJ376" s="121">
        <v>0.74236111111111114</v>
      </c>
      <c r="AK376" s="121">
        <v>0.89930555555555547</v>
      </c>
      <c r="AL376" s="121"/>
      <c r="AM376" s="121"/>
      <c r="AN376" s="121"/>
      <c r="AO376" s="121"/>
      <c r="AP376" s="46"/>
      <c r="AQ376" s="46"/>
    </row>
    <row r="377" spans="1:45" ht="18.75" customHeight="1">
      <c r="A377" s="19" t="s">
        <v>372</v>
      </c>
      <c r="B377" s="20" t="s">
        <v>375</v>
      </c>
      <c r="C377" s="20">
        <v>75</v>
      </c>
      <c r="D377" s="19" t="s">
        <v>30</v>
      </c>
      <c r="E377" s="74" t="s">
        <v>2</v>
      </c>
      <c r="F377" s="51" t="s">
        <v>258</v>
      </c>
      <c r="G377" s="24" t="s">
        <v>36</v>
      </c>
      <c r="H377" s="25">
        <v>0.2986111111111111</v>
      </c>
      <c r="I377" s="24" t="s">
        <v>36</v>
      </c>
      <c r="J377" s="25">
        <v>0.91319444444444453</v>
      </c>
      <c r="K377" s="26">
        <f t="shared" si="8"/>
        <v>9</v>
      </c>
      <c r="L377" s="47"/>
      <c r="M377" s="48"/>
      <c r="N377" s="49"/>
      <c r="O377" s="340"/>
      <c r="P377" s="114">
        <v>0.375</v>
      </c>
      <c r="Q377" s="110">
        <v>0.51944444444444449</v>
      </c>
      <c r="R377" s="110">
        <v>0.67708333333333337</v>
      </c>
      <c r="S377" s="110">
        <v>0.83819444444444446</v>
      </c>
      <c r="T377" s="110"/>
      <c r="U377" s="110"/>
      <c r="V377" s="110"/>
      <c r="W377" s="110"/>
      <c r="X377" s="110"/>
      <c r="Y377" s="110"/>
      <c r="Z377" s="110"/>
      <c r="AA377" s="110"/>
      <c r="AB377" s="110"/>
      <c r="AC377" s="216" t="s">
        <v>262</v>
      </c>
      <c r="AD377" s="119"/>
      <c r="AE377" s="119"/>
      <c r="AF377" s="119"/>
      <c r="AG377" s="212">
        <v>0.2986111111111111</v>
      </c>
      <c r="AH377" s="121">
        <v>0.44375000000000003</v>
      </c>
      <c r="AI377" s="121">
        <v>0.59861111111111109</v>
      </c>
      <c r="AJ377" s="121">
        <v>0.7583333333333333</v>
      </c>
      <c r="AK377" s="121">
        <v>0.91319444444444453</v>
      </c>
      <c r="AL377" s="121"/>
      <c r="AM377" s="121"/>
      <c r="AN377" s="121"/>
      <c r="AO377" s="121"/>
      <c r="AP377" s="60" t="s">
        <v>263</v>
      </c>
      <c r="AQ377" s="60"/>
    </row>
    <row r="378" spans="1:45" ht="18.75" customHeight="1">
      <c r="A378" s="19" t="s">
        <v>372</v>
      </c>
      <c r="B378" s="20" t="s">
        <v>375</v>
      </c>
      <c r="C378" s="20">
        <v>76</v>
      </c>
      <c r="D378" s="19">
        <v>970</v>
      </c>
      <c r="E378" s="74" t="s">
        <v>17</v>
      </c>
      <c r="F378" s="51" t="s">
        <v>420</v>
      </c>
      <c r="G378" s="24" t="s">
        <v>36</v>
      </c>
      <c r="H378" s="25">
        <v>0.3125</v>
      </c>
      <c r="I378" s="24" t="s">
        <v>36</v>
      </c>
      <c r="J378" s="25">
        <v>0.93055555555555547</v>
      </c>
      <c r="K378" s="26">
        <f t="shared" si="8"/>
        <v>9</v>
      </c>
      <c r="L378" s="27"/>
      <c r="M378" s="28"/>
      <c r="N378" s="29"/>
      <c r="O378" s="339"/>
      <c r="P378" s="109">
        <v>0.38194444444444442</v>
      </c>
      <c r="Q378" s="110">
        <v>0.53472222222222221</v>
      </c>
      <c r="R378" s="110">
        <v>0.69027777777777777</v>
      </c>
      <c r="S378" s="110">
        <v>0.85416666666666663</v>
      </c>
      <c r="T378" s="110"/>
      <c r="U378" s="110"/>
      <c r="V378" s="110"/>
      <c r="W378" s="110"/>
      <c r="X378" s="110"/>
      <c r="Y378" s="110"/>
      <c r="Z378" s="110"/>
      <c r="AA378" s="110"/>
      <c r="AB378" s="110"/>
      <c r="AC378" s="119"/>
      <c r="AD378" s="119"/>
      <c r="AE378" s="119"/>
      <c r="AF378" s="119"/>
      <c r="AG378" s="121">
        <v>0.3125</v>
      </c>
      <c r="AH378" s="121">
        <v>0.45833333333333331</v>
      </c>
      <c r="AI378" s="121">
        <v>0.61458333333333337</v>
      </c>
      <c r="AJ378" s="121">
        <v>0.77430555555555547</v>
      </c>
      <c r="AK378" s="121">
        <v>0.93055555555555547</v>
      </c>
      <c r="AL378" s="121"/>
      <c r="AM378" s="121"/>
      <c r="AN378" s="121"/>
      <c r="AO378" s="121"/>
      <c r="AP378" s="60"/>
      <c r="AQ378" s="60"/>
    </row>
    <row r="379" spans="1:45" ht="18.75" customHeight="1">
      <c r="A379" s="19" t="s">
        <v>372</v>
      </c>
      <c r="B379" s="20" t="s">
        <v>375</v>
      </c>
      <c r="C379" s="20">
        <v>77</v>
      </c>
      <c r="D379" s="124" t="s">
        <v>421</v>
      </c>
      <c r="E379" s="220" t="s">
        <v>10</v>
      </c>
      <c r="F379" s="125" t="s">
        <v>422</v>
      </c>
      <c r="G379" s="24" t="s">
        <v>10</v>
      </c>
      <c r="H379" s="25">
        <v>0.25694444444444448</v>
      </c>
      <c r="I379" s="24" t="s">
        <v>422</v>
      </c>
      <c r="J379" s="25">
        <v>0.875</v>
      </c>
      <c r="K379" s="26">
        <f t="shared" si="8"/>
        <v>16</v>
      </c>
      <c r="L379" s="27"/>
      <c r="M379" s="28"/>
      <c r="N379" s="29"/>
      <c r="O379" s="339"/>
      <c r="P379" s="41">
        <v>0.25694444444444448</v>
      </c>
      <c r="Q379" s="42">
        <v>0.33333333333333331</v>
      </c>
      <c r="R379" s="42">
        <v>0.4236111111111111</v>
      </c>
      <c r="S379" s="42">
        <v>0.50694444444444442</v>
      </c>
      <c r="T379" s="42">
        <v>0.59375</v>
      </c>
      <c r="U379" s="42">
        <v>0.67361111111111116</v>
      </c>
      <c r="V379" s="42">
        <v>0.75694444444444453</v>
      </c>
      <c r="W379" s="42">
        <v>0.84027777777777779</v>
      </c>
      <c r="X379" s="42"/>
      <c r="Y379" s="42"/>
      <c r="Z379" s="42"/>
      <c r="AA379" s="42"/>
      <c r="AB379" s="42"/>
      <c r="AC379" s="58"/>
      <c r="AD379" s="58"/>
      <c r="AE379" s="58"/>
      <c r="AF379" s="58"/>
      <c r="AG379" s="45">
        <v>0.29166666666666669</v>
      </c>
      <c r="AH379" s="45">
        <v>0.375</v>
      </c>
      <c r="AI379" s="45">
        <v>0.45833333333333331</v>
      </c>
      <c r="AJ379" s="45">
        <v>0.53819444444444442</v>
      </c>
      <c r="AK379" s="45">
        <v>0.625</v>
      </c>
      <c r="AL379" s="45">
        <v>0.70833333333333337</v>
      </c>
      <c r="AM379" s="45">
        <v>0.79166666666666663</v>
      </c>
      <c r="AN379" s="45">
        <v>0.875</v>
      </c>
      <c r="AO379" s="45"/>
      <c r="AP379" s="101"/>
      <c r="AQ379" s="103"/>
      <c r="AS379" s="202"/>
    </row>
    <row r="380" spans="1:45" ht="18.75" customHeight="1">
      <c r="A380" s="19" t="s">
        <v>372</v>
      </c>
      <c r="B380" s="20" t="s">
        <v>375</v>
      </c>
      <c r="C380" s="20">
        <v>78</v>
      </c>
      <c r="D380" s="124" t="s">
        <v>423</v>
      </c>
      <c r="E380" s="220" t="s">
        <v>10</v>
      </c>
      <c r="F380" s="125" t="s">
        <v>424</v>
      </c>
      <c r="G380" s="24" t="s">
        <v>67</v>
      </c>
      <c r="H380" s="25">
        <v>0.28472222222222221</v>
      </c>
      <c r="I380" s="24" t="s">
        <v>404</v>
      </c>
      <c r="J380" s="25">
        <v>0.91666666666666663</v>
      </c>
      <c r="K380" s="26">
        <f t="shared" si="8"/>
        <v>16</v>
      </c>
      <c r="L380" s="27"/>
      <c r="M380" s="28"/>
      <c r="N380" s="29"/>
      <c r="O380" s="339"/>
      <c r="P380" s="41">
        <v>0.28472222222222221</v>
      </c>
      <c r="Q380" s="73">
        <v>0.36805555555555558</v>
      </c>
      <c r="R380" s="42">
        <v>0.4513888888888889</v>
      </c>
      <c r="S380" s="73">
        <v>0.53472222222222221</v>
      </c>
      <c r="T380" s="42">
        <v>0.62152777777777779</v>
      </c>
      <c r="U380" s="73">
        <v>0.70138888888888884</v>
      </c>
      <c r="V380" s="73">
        <v>0.78472222222222221</v>
      </c>
      <c r="W380" s="42">
        <v>0.86805555555555547</v>
      </c>
      <c r="X380" s="42"/>
      <c r="Y380" s="42"/>
      <c r="Z380" s="42"/>
      <c r="AA380" s="42"/>
      <c r="AB380" s="42"/>
      <c r="AC380" s="63" t="s">
        <v>425</v>
      </c>
      <c r="AD380" s="58"/>
      <c r="AE380" s="58"/>
      <c r="AF380" s="58"/>
      <c r="AG380" s="45">
        <v>0.33333333333333331</v>
      </c>
      <c r="AH380" s="59">
        <v>0.40972222222222227</v>
      </c>
      <c r="AI380" s="45">
        <v>0.49652777777777773</v>
      </c>
      <c r="AJ380" s="59">
        <v>0.56944444444444442</v>
      </c>
      <c r="AK380" s="45">
        <v>0.66666666666666663</v>
      </c>
      <c r="AL380" s="59">
        <v>0.74305555555555547</v>
      </c>
      <c r="AM380" s="59">
        <v>0.82638888888888884</v>
      </c>
      <c r="AN380" s="45">
        <v>0.91666666666666663</v>
      </c>
      <c r="AO380" s="45"/>
      <c r="AP380" s="101" t="s">
        <v>426</v>
      </c>
      <c r="AQ380" s="103"/>
      <c r="AS380" s="202"/>
    </row>
    <row r="381" spans="1:45" ht="18.75" customHeight="1">
      <c r="A381" s="19" t="s">
        <v>372</v>
      </c>
      <c r="B381" s="20" t="s">
        <v>375</v>
      </c>
      <c r="C381" s="20">
        <v>79</v>
      </c>
      <c r="D381" s="124" t="s">
        <v>427</v>
      </c>
      <c r="E381" s="220" t="s">
        <v>428</v>
      </c>
      <c r="F381" s="268" t="s">
        <v>422</v>
      </c>
      <c r="G381" s="24" t="s">
        <v>422</v>
      </c>
      <c r="H381" s="25">
        <v>0.28472222222222221</v>
      </c>
      <c r="I381" s="24" t="s">
        <v>67</v>
      </c>
      <c r="J381" s="25">
        <v>0.91666666666666663</v>
      </c>
      <c r="K381" s="26">
        <f t="shared" si="8"/>
        <v>16</v>
      </c>
      <c r="L381" s="27"/>
      <c r="M381" s="28"/>
      <c r="N381" s="29"/>
      <c r="O381" s="339"/>
      <c r="P381" s="240">
        <v>0.31944444444444448</v>
      </c>
      <c r="Q381" s="42">
        <v>0.40972222222222227</v>
      </c>
      <c r="R381" s="73">
        <v>0.4861111111111111</v>
      </c>
      <c r="S381" s="42">
        <v>0.57291666666666663</v>
      </c>
      <c r="T381" s="42">
        <v>0.65972222222222221</v>
      </c>
      <c r="U381" s="73">
        <v>0.73611111111111116</v>
      </c>
      <c r="V381" s="42">
        <v>0.82638888888888884</v>
      </c>
      <c r="W381" s="42">
        <v>0.91666666666666663</v>
      </c>
      <c r="X381" s="42"/>
      <c r="Y381" s="42"/>
      <c r="Z381" s="42"/>
      <c r="AA381" s="42"/>
      <c r="AB381" s="42"/>
      <c r="AC381" s="63" t="s">
        <v>429</v>
      </c>
      <c r="AD381" s="57" t="s">
        <v>430</v>
      </c>
      <c r="AE381" s="57"/>
      <c r="AF381" s="58"/>
      <c r="AG381" s="59">
        <v>0.28472222222222221</v>
      </c>
      <c r="AH381" s="68">
        <v>0.375</v>
      </c>
      <c r="AI381" s="59">
        <v>0.4513888888888889</v>
      </c>
      <c r="AJ381" s="45">
        <v>0.54166666666666663</v>
      </c>
      <c r="AK381" s="45">
        <v>0.62847222222222221</v>
      </c>
      <c r="AL381" s="59">
        <v>0.70138888888888884</v>
      </c>
      <c r="AM381" s="45">
        <v>0.79166666666666663</v>
      </c>
      <c r="AN381" s="45">
        <v>0.875</v>
      </c>
      <c r="AO381" s="45"/>
      <c r="AP381" s="101" t="s">
        <v>431</v>
      </c>
      <c r="AQ381" s="101" t="s">
        <v>432</v>
      </c>
      <c r="AS381" s="202"/>
    </row>
    <row r="382" spans="1:45" ht="19.5" customHeight="1" thickBot="1">
      <c r="A382" s="146" t="s">
        <v>372</v>
      </c>
      <c r="B382" s="147" t="s">
        <v>375</v>
      </c>
      <c r="C382" s="147">
        <v>80</v>
      </c>
      <c r="D382" s="148">
        <v>1000</v>
      </c>
      <c r="E382" s="149" t="s">
        <v>171</v>
      </c>
      <c r="F382" s="150" t="s">
        <v>137</v>
      </c>
      <c r="G382" s="151" t="s">
        <v>171</v>
      </c>
      <c r="H382" s="152">
        <v>0.28472222222222221</v>
      </c>
      <c r="I382" s="151" t="s">
        <v>139</v>
      </c>
      <c r="J382" s="152">
        <v>0.89583333333333337</v>
      </c>
      <c r="K382" s="153">
        <f t="shared" si="8"/>
        <v>12</v>
      </c>
      <c r="L382" s="27"/>
      <c r="M382" s="28"/>
      <c r="N382" s="29"/>
      <c r="O382" s="339"/>
      <c r="P382" s="154">
        <v>0.28472222222222221</v>
      </c>
      <c r="Q382" s="155">
        <v>0.3923611111111111</v>
      </c>
      <c r="R382" s="155">
        <v>0.49652777777777773</v>
      </c>
      <c r="S382" s="155">
        <v>0.61805555555555558</v>
      </c>
      <c r="T382" s="155">
        <v>0.73263888888888884</v>
      </c>
      <c r="U382" s="155">
        <v>0.84375</v>
      </c>
      <c r="V382" s="155"/>
      <c r="W382" s="269"/>
      <c r="X382" s="269"/>
      <c r="Y382" s="269"/>
      <c r="Z382" s="269"/>
      <c r="AA382" s="269"/>
      <c r="AB382" s="269"/>
      <c r="AC382" s="158"/>
      <c r="AD382" s="159"/>
      <c r="AE382" s="159"/>
      <c r="AF382" s="159"/>
      <c r="AG382" s="160">
        <v>0.33333333333333331</v>
      </c>
      <c r="AH382" s="160">
        <v>0.44444444444444442</v>
      </c>
      <c r="AI382" s="160">
        <v>0.54166666666666663</v>
      </c>
      <c r="AJ382" s="160">
        <v>0.67013888888888884</v>
      </c>
      <c r="AK382" s="160">
        <v>0.78472222222222221</v>
      </c>
      <c r="AL382" s="160">
        <v>0.89583333333333337</v>
      </c>
      <c r="AM382" s="160"/>
      <c r="AN382" s="161"/>
      <c r="AO382" s="161"/>
      <c r="AP382" s="270"/>
      <c r="AQ382" s="270"/>
    </row>
    <row r="383" spans="1:45" ht="18.75" customHeight="1">
      <c r="A383" s="19" t="s">
        <v>433</v>
      </c>
      <c r="B383" s="20" t="s">
        <v>416</v>
      </c>
      <c r="C383" s="20">
        <v>1</v>
      </c>
      <c r="D383" s="19">
        <v>108</v>
      </c>
      <c r="E383" s="167" t="s">
        <v>133</v>
      </c>
      <c r="F383" s="183" t="s">
        <v>17</v>
      </c>
      <c r="G383" s="24" t="s">
        <v>11</v>
      </c>
      <c r="H383" s="25">
        <v>0.25</v>
      </c>
      <c r="I383" s="24" t="s">
        <v>133</v>
      </c>
      <c r="J383" s="25">
        <v>0.90208333333333324</v>
      </c>
      <c r="K383" s="26">
        <f t="shared" si="8"/>
        <v>11</v>
      </c>
      <c r="L383" s="191"/>
      <c r="M383" s="192" t="s">
        <v>65</v>
      </c>
      <c r="N383" s="271"/>
      <c r="O383" s="338" t="s">
        <v>65</v>
      </c>
      <c r="P383" s="41">
        <v>0.25</v>
      </c>
      <c r="Q383" s="184">
        <v>0.3756944444444445</v>
      </c>
      <c r="R383" s="184">
        <v>0.50763888888888886</v>
      </c>
      <c r="S383" s="184">
        <v>0.63958333333333328</v>
      </c>
      <c r="T383" s="184">
        <v>0.7715277777777777</v>
      </c>
      <c r="U383" s="184">
        <v>0.90208333333333324</v>
      </c>
      <c r="V383" s="184"/>
      <c r="W383" s="184"/>
      <c r="X383" s="184"/>
      <c r="Y383" s="185"/>
      <c r="Z383" s="185"/>
      <c r="AA383" s="185"/>
      <c r="AB383" s="185"/>
      <c r="AC383" s="186"/>
      <c r="AD383" s="186"/>
      <c r="AE383" s="186"/>
      <c r="AF383" s="186"/>
      <c r="AG383" s="93">
        <v>0.30972222222222223</v>
      </c>
      <c r="AH383" s="93">
        <v>0.44166666666666665</v>
      </c>
      <c r="AI383" s="93">
        <v>0.57361111111111118</v>
      </c>
      <c r="AJ383" s="93">
        <v>0.7055555555555556</v>
      </c>
      <c r="AK383" s="93">
        <v>0.83750000000000002</v>
      </c>
      <c r="AL383" s="93"/>
      <c r="AM383" s="93"/>
      <c r="AN383" s="93"/>
      <c r="AO383" s="93"/>
      <c r="AP383" s="46"/>
      <c r="AQ383" s="46"/>
    </row>
    <row r="384" spans="1:45" ht="18.75" customHeight="1">
      <c r="A384" s="19" t="s">
        <v>433</v>
      </c>
      <c r="B384" s="20" t="s">
        <v>416</v>
      </c>
      <c r="C384" s="20">
        <v>2</v>
      </c>
      <c r="D384" s="19">
        <v>108</v>
      </c>
      <c r="E384" s="177" t="s">
        <v>133</v>
      </c>
      <c r="F384" s="51" t="s">
        <v>17</v>
      </c>
      <c r="G384" s="24" t="s">
        <v>11</v>
      </c>
      <c r="H384" s="25">
        <v>0.29166666666666669</v>
      </c>
      <c r="I384" s="24" t="s">
        <v>133</v>
      </c>
      <c r="J384" s="25">
        <v>0.94097222222222221</v>
      </c>
      <c r="K384" s="26">
        <f t="shared" si="8"/>
        <v>11</v>
      </c>
      <c r="L384" s="38"/>
      <c r="M384" s="39"/>
      <c r="N384" s="40"/>
      <c r="O384" s="338"/>
      <c r="P384" s="41">
        <v>0.29166666666666669</v>
      </c>
      <c r="Q384" s="136">
        <v>0.4201388888888889</v>
      </c>
      <c r="R384" s="136">
        <v>0.55208333333333337</v>
      </c>
      <c r="S384" s="136">
        <v>0.68402777777777779</v>
      </c>
      <c r="T384" s="136">
        <v>0.81597222222222221</v>
      </c>
      <c r="U384" s="136">
        <v>0.94097222222222221</v>
      </c>
      <c r="V384" s="136"/>
      <c r="W384" s="136"/>
      <c r="X384" s="136"/>
      <c r="Y384" s="73"/>
      <c r="Z384" s="42"/>
      <c r="AA384" s="42"/>
      <c r="AB384" s="42"/>
      <c r="AC384" s="43"/>
      <c r="AD384" s="43"/>
      <c r="AE384" s="43"/>
      <c r="AF384" s="43"/>
      <c r="AG384" s="45">
        <v>0.35416666666666669</v>
      </c>
      <c r="AH384" s="45">
        <v>0.4861111111111111</v>
      </c>
      <c r="AI384" s="45">
        <v>0.61805555555555558</v>
      </c>
      <c r="AJ384" s="45">
        <v>0.75</v>
      </c>
      <c r="AK384" s="45">
        <v>0.88194444444444453</v>
      </c>
      <c r="AL384" s="45"/>
      <c r="AM384" s="45"/>
      <c r="AN384" s="45"/>
      <c r="AO384" s="45"/>
      <c r="AP384" s="46"/>
      <c r="AQ384" s="46"/>
    </row>
    <row r="385" spans="1:45" ht="18.75" customHeight="1">
      <c r="A385" s="19" t="s">
        <v>433</v>
      </c>
      <c r="B385" s="20" t="s">
        <v>416</v>
      </c>
      <c r="C385" s="20">
        <v>3</v>
      </c>
      <c r="D385" s="19">
        <v>108</v>
      </c>
      <c r="E385" s="177" t="s">
        <v>133</v>
      </c>
      <c r="F385" s="51" t="s">
        <v>17</v>
      </c>
      <c r="G385" s="24" t="s">
        <v>2</v>
      </c>
      <c r="H385" s="25">
        <v>0.25</v>
      </c>
      <c r="I385" s="24" t="s">
        <v>17</v>
      </c>
      <c r="J385" s="25">
        <v>0.90208333333333324</v>
      </c>
      <c r="K385" s="26">
        <f t="shared" si="8"/>
        <v>11</v>
      </c>
      <c r="L385" s="180"/>
      <c r="M385" s="181"/>
      <c r="N385" s="182"/>
      <c r="O385" s="342"/>
      <c r="P385" s="41">
        <v>0.30972222222222223</v>
      </c>
      <c r="Q385" s="184">
        <v>0.44166666666666665</v>
      </c>
      <c r="R385" s="184">
        <v>0.57361111111111118</v>
      </c>
      <c r="S385" s="184">
        <v>0.7055555555555556</v>
      </c>
      <c r="T385" s="184">
        <v>0.83750000000000002</v>
      </c>
      <c r="U385" s="184"/>
      <c r="V385" s="184"/>
      <c r="W385" s="184"/>
      <c r="X385" s="184"/>
      <c r="Y385" s="185"/>
      <c r="Z385" s="185"/>
      <c r="AA385" s="185"/>
      <c r="AB385" s="185"/>
      <c r="AC385" s="186"/>
      <c r="AD385" s="186"/>
      <c r="AE385" s="186"/>
      <c r="AF385" s="186"/>
      <c r="AG385" s="93">
        <v>0.25</v>
      </c>
      <c r="AH385" s="93">
        <v>0.3756944444444445</v>
      </c>
      <c r="AI385" s="93">
        <v>0.50763888888888886</v>
      </c>
      <c r="AJ385" s="93">
        <v>0.63958333333333328</v>
      </c>
      <c r="AK385" s="93">
        <v>0.7715277777777777</v>
      </c>
      <c r="AL385" s="93">
        <v>0.90208333333333324</v>
      </c>
      <c r="AM385" s="93"/>
      <c r="AN385" s="93"/>
      <c r="AO385" s="93"/>
      <c r="AP385" s="99"/>
      <c r="AQ385" s="99"/>
    </row>
    <row r="386" spans="1:45" ht="18.75" customHeight="1">
      <c r="A386" s="19" t="s">
        <v>433</v>
      </c>
      <c r="B386" s="20" t="s">
        <v>416</v>
      </c>
      <c r="C386" s="20">
        <v>4</v>
      </c>
      <c r="D386" s="19">
        <v>108</v>
      </c>
      <c r="E386" s="177" t="s">
        <v>133</v>
      </c>
      <c r="F386" s="51" t="s">
        <v>17</v>
      </c>
      <c r="G386" s="24" t="s">
        <v>2</v>
      </c>
      <c r="H386" s="25">
        <v>0.27083333333333331</v>
      </c>
      <c r="I386" s="24" t="s">
        <v>17</v>
      </c>
      <c r="J386" s="25">
        <v>0.92222222222222217</v>
      </c>
      <c r="K386" s="26">
        <f t="shared" si="8"/>
        <v>11</v>
      </c>
      <c r="L386" s="38"/>
      <c r="M386" s="39"/>
      <c r="N386" s="40"/>
      <c r="O386" s="338"/>
      <c r="P386" s="218">
        <v>0.33194444444444443</v>
      </c>
      <c r="Q386" s="136">
        <v>0.46388888888888885</v>
      </c>
      <c r="R386" s="136">
        <v>0.59583333333333333</v>
      </c>
      <c r="S386" s="136">
        <v>0.72777777777777775</v>
      </c>
      <c r="T386" s="136">
        <v>0.85972222222222217</v>
      </c>
      <c r="U386" s="136"/>
      <c r="V386" s="136"/>
      <c r="W386" s="136"/>
      <c r="X386" s="136"/>
      <c r="Y386" s="73"/>
      <c r="Z386" s="42"/>
      <c r="AA386" s="42"/>
      <c r="AB386" s="42"/>
      <c r="AC386" s="43"/>
      <c r="AD386" s="43"/>
      <c r="AE386" s="43"/>
      <c r="AF386" s="43"/>
      <c r="AG386" s="45">
        <v>0.27083333333333331</v>
      </c>
      <c r="AH386" s="45">
        <v>0.3979166666666667</v>
      </c>
      <c r="AI386" s="45">
        <v>0.52986111111111112</v>
      </c>
      <c r="AJ386" s="45">
        <v>0.66180555555555554</v>
      </c>
      <c r="AK386" s="45">
        <v>0.79375000000000007</v>
      </c>
      <c r="AL386" s="45">
        <v>0.92222222222222217</v>
      </c>
      <c r="AM386" s="45"/>
      <c r="AN386" s="45"/>
      <c r="AO386" s="45"/>
      <c r="AP386" s="46"/>
      <c r="AQ386" s="46"/>
    </row>
    <row r="387" spans="1:45" ht="18.75" customHeight="1">
      <c r="A387" s="19" t="s">
        <v>433</v>
      </c>
      <c r="B387" s="20" t="s">
        <v>416</v>
      </c>
      <c r="C387" s="20">
        <v>5</v>
      </c>
      <c r="D387" s="19">
        <v>108</v>
      </c>
      <c r="E387" s="177" t="s">
        <v>133</v>
      </c>
      <c r="F387" s="51" t="s">
        <v>17</v>
      </c>
      <c r="G387" s="24" t="s">
        <v>2</v>
      </c>
      <c r="H387" s="25">
        <v>0.29166666666666669</v>
      </c>
      <c r="I387" s="24" t="s">
        <v>17</v>
      </c>
      <c r="J387" s="25">
        <v>0.94097222222222221</v>
      </c>
      <c r="K387" s="26">
        <f t="shared" si="8"/>
        <v>11</v>
      </c>
      <c r="L387" s="27"/>
      <c r="M387" s="28"/>
      <c r="N387" s="29"/>
      <c r="O387" s="339"/>
      <c r="P387" s="85">
        <v>0.35416666666666669</v>
      </c>
      <c r="Q387" s="86">
        <v>0.4861111111111111</v>
      </c>
      <c r="R387" s="86">
        <v>0.61805555555555558</v>
      </c>
      <c r="S387" s="86">
        <v>0.75</v>
      </c>
      <c r="T387" s="86">
        <v>0.88194444444444453</v>
      </c>
      <c r="U387" s="86"/>
      <c r="V387" s="86"/>
      <c r="W387" s="86"/>
      <c r="X387" s="87"/>
      <c r="Y387" s="87"/>
      <c r="Z387" s="87"/>
      <c r="AA387" s="87"/>
      <c r="AB387" s="87"/>
      <c r="AC387" s="88"/>
      <c r="AD387" s="89"/>
      <c r="AE387" s="89"/>
      <c r="AF387" s="89"/>
      <c r="AG387" s="34">
        <v>0.29166666666666669</v>
      </c>
      <c r="AH387" s="198">
        <v>0.4201388888888889</v>
      </c>
      <c r="AI387" s="198">
        <v>0.55208333333333337</v>
      </c>
      <c r="AJ387" s="198">
        <v>0.68402777777777779</v>
      </c>
      <c r="AK387" s="34">
        <v>0.81597222222222221</v>
      </c>
      <c r="AL387" s="34">
        <v>0.94097222222222221</v>
      </c>
      <c r="AM387" s="34"/>
      <c r="AN387" s="34"/>
      <c r="AO387" s="34"/>
      <c r="AP387" s="134"/>
      <c r="AQ387" s="35"/>
    </row>
    <row r="388" spans="1:45" ht="18.75" customHeight="1">
      <c r="A388" s="19" t="s">
        <v>433</v>
      </c>
      <c r="B388" s="20" t="s">
        <v>416</v>
      </c>
      <c r="C388" s="20">
        <v>6</v>
      </c>
      <c r="D388" s="21">
        <v>104</v>
      </c>
      <c r="E388" s="201" t="s">
        <v>3</v>
      </c>
      <c r="F388" s="37" t="s">
        <v>2</v>
      </c>
      <c r="G388" s="24" t="s">
        <v>2</v>
      </c>
      <c r="H388" s="25">
        <v>0.25138888888888888</v>
      </c>
      <c r="I388" s="24" t="s">
        <v>17</v>
      </c>
      <c r="J388" s="25">
        <v>0.86458333333333337</v>
      </c>
      <c r="K388" s="26">
        <f t="shared" si="8"/>
        <v>9</v>
      </c>
      <c r="L388" s="47"/>
      <c r="M388" s="48"/>
      <c r="N388" s="49"/>
      <c r="O388" s="340"/>
      <c r="P388" s="41">
        <v>0.32430555555555557</v>
      </c>
      <c r="Q388" s="42">
        <v>0.47152777777777782</v>
      </c>
      <c r="R388" s="42">
        <v>0.62430555555555511</v>
      </c>
      <c r="S388" s="42">
        <v>0.78958333333333297</v>
      </c>
      <c r="T388" s="42"/>
      <c r="U388" s="42"/>
      <c r="V388" s="42"/>
      <c r="W388" s="42"/>
      <c r="X388" s="42"/>
      <c r="Y388" s="42"/>
      <c r="Z388" s="42"/>
      <c r="AA388" s="42"/>
      <c r="AB388" s="42"/>
      <c r="AC388" s="43"/>
      <c r="AD388" s="43"/>
      <c r="AE388" s="44"/>
      <c r="AF388" s="44"/>
      <c r="AG388" s="45">
        <v>0.25138888888888888</v>
      </c>
      <c r="AH388" s="45">
        <v>0.39444444444444449</v>
      </c>
      <c r="AI388" s="45">
        <v>0.54166666666666674</v>
      </c>
      <c r="AJ388" s="45">
        <v>0.70277777777777839</v>
      </c>
      <c r="AK388" s="45">
        <v>0.86458333333333337</v>
      </c>
      <c r="AL388" s="45"/>
      <c r="AM388" s="45"/>
      <c r="AN388" s="45"/>
      <c r="AO388" s="45"/>
      <c r="AP388" s="46"/>
      <c r="AQ388" s="46"/>
    </row>
    <row r="389" spans="1:45" ht="18.75" customHeight="1">
      <c r="A389" s="19" t="s">
        <v>433</v>
      </c>
      <c r="B389" s="20" t="s">
        <v>416</v>
      </c>
      <c r="C389" s="20">
        <v>7</v>
      </c>
      <c r="D389" s="21">
        <v>104</v>
      </c>
      <c r="E389" s="36" t="s">
        <v>3</v>
      </c>
      <c r="F389" s="37" t="s">
        <v>2</v>
      </c>
      <c r="G389" s="24" t="s">
        <v>2</v>
      </c>
      <c r="H389" s="25">
        <v>0.26874999999999999</v>
      </c>
      <c r="I389" s="24" t="s">
        <v>17</v>
      </c>
      <c r="J389" s="25">
        <v>0.88194444444444453</v>
      </c>
      <c r="K389" s="26">
        <f t="shared" si="8"/>
        <v>9</v>
      </c>
      <c r="L389" s="38"/>
      <c r="M389" s="39"/>
      <c r="N389" s="40"/>
      <c r="O389" s="338"/>
      <c r="P389" s="41">
        <v>0.33819444444444446</v>
      </c>
      <c r="Q389" s="42">
        <v>0.4868055555555556</v>
      </c>
      <c r="R389" s="42">
        <v>0.63958333333333284</v>
      </c>
      <c r="S389" s="42">
        <v>0.80694444444444413</v>
      </c>
      <c r="T389" s="42"/>
      <c r="U389" s="42"/>
      <c r="V389" s="42"/>
      <c r="W389" s="42"/>
      <c r="X389" s="42"/>
      <c r="Y389" s="42"/>
      <c r="Z389" s="42"/>
      <c r="AA389" s="42"/>
      <c r="AB389" s="42"/>
      <c r="AC389" s="43"/>
      <c r="AD389" s="43"/>
      <c r="AE389" s="44"/>
      <c r="AF389" s="44"/>
      <c r="AG389" s="45">
        <v>0.26874999999999999</v>
      </c>
      <c r="AH389" s="45">
        <v>0.40902777777777782</v>
      </c>
      <c r="AI389" s="45">
        <v>0.55763888888888902</v>
      </c>
      <c r="AJ389" s="45">
        <v>0.72013888888888955</v>
      </c>
      <c r="AK389" s="45">
        <v>0.88194444444444453</v>
      </c>
      <c r="AL389" s="45"/>
      <c r="AM389" s="45"/>
      <c r="AN389" s="45"/>
      <c r="AO389" s="45"/>
      <c r="AP389" s="46"/>
      <c r="AQ389" s="46"/>
    </row>
    <row r="390" spans="1:45" ht="18.75" customHeight="1">
      <c r="A390" s="19" t="s">
        <v>433</v>
      </c>
      <c r="B390" s="20" t="s">
        <v>416</v>
      </c>
      <c r="C390" s="20">
        <v>8</v>
      </c>
      <c r="D390" s="21">
        <v>104</v>
      </c>
      <c r="E390" s="36" t="s">
        <v>3</v>
      </c>
      <c r="F390" s="37" t="s">
        <v>2</v>
      </c>
      <c r="G390" s="24" t="s">
        <v>2</v>
      </c>
      <c r="H390" s="25">
        <v>0.28263888888888888</v>
      </c>
      <c r="I390" s="24" t="s">
        <v>17</v>
      </c>
      <c r="J390" s="25">
        <v>0.89930555555555547</v>
      </c>
      <c r="K390" s="26">
        <f t="shared" si="8"/>
        <v>9</v>
      </c>
      <c r="L390" s="47"/>
      <c r="M390" s="48"/>
      <c r="N390" s="49"/>
      <c r="O390" s="340"/>
      <c r="P390" s="41">
        <v>0.3520833333333333</v>
      </c>
      <c r="Q390" s="42">
        <v>0.50208333333333333</v>
      </c>
      <c r="R390" s="42">
        <v>0.65486111111111056</v>
      </c>
      <c r="S390" s="42">
        <v>0.82430555555555529</v>
      </c>
      <c r="T390" s="42"/>
      <c r="U390" s="42"/>
      <c r="V390" s="42"/>
      <c r="W390" s="42"/>
      <c r="X390" s="42"/>
      <c r="Y390" s="42"/>
      <c r="Z390" s="42"/>
      <c r="AA390" s="42"/>
      <c r="AB390" s="42"/>
      <c r="AC390" s="43"/>
      <c r="AD390" s="43"/>
      <c r="AE390" s="44"/>
      <c r="AF390" s="44"/>
      <c r="AG390" s="45">
        <v>0.28263888888888888</v>
      </c>
      <c r="AH390" s="45">
        <v>0.42361111111111116</v>
      </c>
      <c r="AI390" s="45">
        <v>0.57361111111111129</v>
      </c>
      <c r="AJ390" s="45">
        <v>0.73750000000000071</v>
      </c>
      <c r="AK390" s="45">
        <v>0.89930555555555547</v>
      </c>
      <c r="AL390" s="45"/>
      <c r="AM390" s="45"/>
      <c r="AN390" s="45"/>
      <c r="AO390" s="45"/>
      <c r="AP390" s="46"/>
      <c r="AQ390" s="46"/>
    </row>
    <row r="391" spans="1:45" ht="18.75" customHeight="1">
      <c r="A391" s="19" t="s">
        <v>433</v>
      </c>
      <c r="B391" s="20" t="s">
        <v>416</v>
      </c>
      <c r="C391" s="20">
        <v>9</v>
      </c>
      <c r="D391" s="21">
        <v>104</v>
      </c>
      <c r="E391" s="36" t="s">
        <v>3</v>
      </c>
      <c r="F391" s="37" t="s">
        <v>2</v>
      </c>
      <c r="G391" s="24" t="s">
        <v>2</v>
      </c>
      <c r="H391" s="25">
        <v>0.29652777777777778</v>
      </c>
      <c r="I391" s="24" t="s">
        <v>17</v>
      </c>
      <c r="J391" s="25">
        <v>0.91666666666666663</v>
      </c>
      <c r="K391" s="26">
        <f t="shared" si="8"/>
        <v>9</v>
      </c>
      <c r="L391" s="38"/>
      <c r="M391" s="39" t="s">
        <v>65</v>
      </c>
      <c r="N391" s="40"/>
      <c r="O391" s="338" t="s">
        <v>65</v>
      </c>
      <c r="P391" s="41">
        <v>0.36944444444444446</v>
      </c>
      <c r="Q391" s="42">
        <v>0.51736111111111105</v>
      </c>
      <c r="R391" s="42">
        <v>0.67013888888888828</v>
      </c>
      <c r="S391" s="42">
        <v>0.84166666666666645</v>
      </c>
      <c r="T391" s="42"/>
      <c r="U391" s="42"/>
      <c r="V391" s="42"/>
      <c r="W391" s="42"/>
      <c r="X391" s="42"/>
      <c r="Y391" s="42"/>
      <c r="Z391" s="42"/>
      <c r="AA391" s="42"/>
      <c r="AB391" s="42"/>
      <c r="AC391" s="43"/>
      <c r="AD391" s="43"/>
      <c r="AE391" s="44"/>
      <c r="AF391" s="44"/>
      <c r="AG391" s="45">
        <v>0.29652777777777778</v>
      </c>
      <c r="AH391" s="45">
        <v>0.4381944444444445</v>
      </c>
      <c r="AI391" s="45">
        <v>0.58958333333333357</v>
      </c>
      <c r="AJ391" s="45">
        <v>0.75486111111111187</v>
      </c>
      <c r="AK391" s="45">
        <v>0.91666666666666663</v>
      </c>
      <c r="AL391" s="45"/>
      <c r="AM391" s="45"/>
      <c r="AN391" s="45"/>
      <c r="AO391" s="45"/>
      <c r="AP391" s="46"/>
      <c r="AQ391" s="46"/>
    </row>
    <row r="392" spans="1:45" ht="18.75" customHeight="1">
      <c r="A392" s="19" t="s">
        <v>433</v>
      </c>
      <c r="B392" s="20" t="s">
        <v>416</v>
      </c>
      <c r="C392" s="20">
        <v>10</v>
      </c>
      <c r="D392" s="21">
        <v>104</v>
      </c>
      <c r="E392" s="36" t="s">
        <v>3</v>
      </c>
      <c r="F392" s="37" t="s">
        <v>2</v>
      </c>
      <c r="G392" s="24" t="s">
        <v>2</v>
      </c>
      <c r="H392" s="25">
        <v>0.31041666666666667</v>
      </c>
      <c r="I392" s="24" t="s">
        <v>17</v>
      </c>
      <c r="J392" s="25">
        <v>0.93402777777777779</v>
      </c>
      <c r="K392" s="26">
        <f t="shared" ref="K392:K413" si="9">SUBTOTAL(2,P392:AB392,AG392:AO392)</f>
        <v>9</v>
      </c>
      <c r="L392" s="27"/>
      <c r="M392" s="28"/>
      <c r="N392" s="29"/>
      <c r="O392" s="339"/>
      <c r="P392" s="41">
        <v>0.38194444444444442</v>
      </c>
      <c r="Q392" s="42">
        <v>0.53263888888888877</v>
      </c>
      <c r="R392" s="42">
        <v>0.68541666666666601</v>
      </c>
      <c r="S392" s="42">
        <v>0.85763888888888884</v>
      </c>
      <c r="T392" s="42"/>
      <c r="U392" s="42"/>
      <c r="V392" s="42"/>
      <c r="W392" s="42"/>
      <c r="X392" s="42"/>
      <c r="Y392" s="42"/>
      <c r="Z392" s="42"/>
      <c r="AA392" s="42"/>
      <c r="AB392" s="42"/>
      <c r="AC392" s="43"/>
      <c r="AD392" s="43"/>
      <c r="AE392" s="44"/>
      <c r="AF392" s="44"/>
      <c r="AG392" s="45">
        <v>0.31041666666666667</v>
      </c>
      <c r="AH392" s="45">
        <v>0.45277777777777783</v>
      </c>
      <c r="AI392" s="45">
        <v>0.60555555555555585</v>
      </c>
      <c r="AJ392" s="45">
        <v>0.77222222222222303</v>
      </c>
      <c r="AK392" s="45">
        <v>0.93402777777777779</v>
      </c>
      <c r="AL392" s="45"/>
      <c r="AM392" s="45"/>
      <c r="AN392" s="45"/>
      <c r="AO392" s="45"/>
      <c r="AP392" s="46"/>
      <c r="AQ392" s="46"/>
    </row>
    <row r="393" spans="1:45" ht="18.75" customHeight="1">
      <c r="A393" s="19" t="s">
        <v>434</v>
      </c>
      <c r="B393" s="20" t="s">
        <v>416</v>
      </c>
      <c r="C393" s="20">
        <v>11</v>
      </c>
      <c r="D393" s="19" t="s">
        <v>24</v>
      </c>
      <c r="E393" s="74" t="s">
        <v>2</v>
      </c>
      <c r="F393" s="51" t="s">
        <v>5</v>
      </c>
      <c r="G393" s="24" t="s">
        <v>2</v>
      </c>
      <c r="H393" s="25">
        <v>0.25486111111111109</v>
      </c>
      <c r="I393" s="24" t="s">
        <v>435</v>
      </c>
      <c r="J393" s="25">
        <v>0.86458333333333337</v>
      </c>
      <c r="K393" s="26">
        <f t="shared" si="9"/>
        <v>10</v>
      </c>
      <c r="L393" s="38"/>
      <c r="M393" s="39"/>
      <c r="N393" s="40"/>
      <c r="O393" s="338"/>
      <c r="P393" s="64">
        <v>0.25486111111111109</v>
      </c>
      <c r="Q393" s="65">
        <v>0.38680555555555557</v>
      </c>
      <c r="R393" s="65">
        <v>0.52152777777777781</v>
      </c>
      <c r="S393" s="65">
        <v>0.64861111111111114</v>
      </c>
      <c r="T393" s="53">
        <v>0.79861111111111116</v>
      </c>
      <c r="U393" s="53"/>
      <c r="V393" s="77"/>
      <c r="W393" s="56"/>
      <c r="X393" s="56"/>
      <c r="Y393" s="56"/>
      <c r="Z393" s="56"/>
      <c r="AA393" s="56"/>
      <c r="AB393" s="56"/>
      <c r="AC393" s="63"/>
      <c r="AD393" s="63"/>
      <c r="AE393" s="63"/>
      <c r="AF393" s="63"/>
      <c r="AG393" s="68">
        <v>0.31736111111111115</v>
      </c>
      <c r="AH393" s="68">
        <v>0.4458333333333333</v>
      </c>
      <c r="AI393" s="68">
        <v>0.58124999999999993</v>
      </c>
      <c r="AJ393" s="68">
        <v>0.71527777777777779</v>
      </c>
      <c r="AK393" s="45">
        <v>0.86458333333333337</v>
      </c>
      <c r="AL393" s="45"/>
      <c r="AM393" s="45"/>
      <c r="AN393" s="45"/>
      <c r="AO393" s="45"/>
      <c r="AP393" s="101"/>
      <c r="AQ393" s="101"/>
      <c r="AS393" s="6"/>
    </row>
    <row r="394" spans="1:45" ht="18.75" customHeight="1">
      <c r="A394" s="19" t="s">
        <v>434</v>
      </c>
      <c r="B394" s="20" t="s">
        <v>416</v>
      </c>
      <c r="C394" s="20">
        <v>12</v>
      </c>
      <c r="D394" s="19" t="s">
        <v>24</v>
      </c>
      <c r="E394" s="74" t="s">
        <v>2</v>
      </c>
      <c r="F394" s="51" t="s">
        <v>5</v>
      </c>
      <c r="G394" s="24" t="s">
        <v>2</v>
      </c>
      <c r="H394" s="25">
        <v>0.27083333333333331</v>
      </c>
      <c r="I394" s="24" t="s">
        <v>2</v>
      </c>
      <c r="J394" s="25">
        <v>0.88541666666666663</v>
      </c>
      <c r="K394" s="26">
        <f t="shared" si="9"/>
        <v>10</v>
      </c>
      <c r="L394" s="38" t="s">
        <v>65</v>
      </c>
      <c r="M394" s="39" t="s">
        <v>65</v>
      </c>
      <c r="N394" s="40"/>
      <c r="O394" s="338" t="s">
        <v>65</v>
      </c>
      <c r="P394" s="61">
        <v>0.27083333333333331</v>
      </c>
      <c r="Q394" s="53">
        <v>0.40277777777777773</v>
      </c>
      <c r="R394" s="53">
        <v>0.53749999999999998</v>
      </c>
      <c r="S394" s="53">
        <v>0.66736111111111107</v>
      </c>
      <c r="T394" s="53">
        <v>0.81736111111111109</v>
      </c>
      <c r="U394" s="53"/>
      <c r="V394" s="77"/>
      <c r="W394" s="56"/>
      <c r="X394" s="56"/>
      <c r="Y394" s="56"/>
      <c r="Z394" s="56"/>
      <c r="AA394" s="56"/>
      <c r="AB394" s="56"/>
      <c r="AC394" s="63"/>
      <c r="AD394" s="63"/>
      <c r="AE394" s="63"/>
      <c r="AF394" s="63"/>
      <c r="AG394" s="45">
        <v>0.33333333333333331</v>
      </c>
      <c r="AH394" s="45">
        <v>0.46180555555555558</v>
      </c>
      <c r="AI394" s="45">
        <v>0.59722222222222221</v>
      </c>
      <c r="AJ394" s="45">
        <v>0.73402777777777783</v>
      </c>
      <c r="AK394" s="45">
        <v>0.88541666666666663</v>
      </c>
      <c r="AL394" s="45"/>
      <c r="AM394" s="45"/>
      <c r="AN394" s="45"/>
      <c r="AO394" s="45"/>
      <c r="AP394" s="101"/>
      <c r="AQ394" s="101"/>
      <c r="AS394" s="6"/>
    </row>
    <row r="395" spans="1:45" ht="18.75" customHeight="1">
      <c r="A395" s="19" t="s">
        <v>434</v>
      </c>
      <c r="B395" s="20" t="s">
        <v>416</v>
      </c>
      <c r="C395" s="20">
        <v>13</v>
      </c>
      <c r="D395" s="19" t="s">
        <v>24</v>
      </c>
      <c r="E395" s="74" t="s">
        <v>2</v>
      </c>
      <c r="F395" s="51" t="s">
        <v>5</v>
      </c>
      <c r="G395" s="24" t="s">
        <v>2</v>
      </c>
      <c r="H395" s="25">
        <v>0.28750000000000003</v>
      </c>
      <c r="I395" s="24" t="s">
        <v>5</v>
      </c>
      <c r="J395" s="25">
        <v>0.90625</v>
      </c>
      <c r="K395" s="26">
        <f t="shared" si="9"/>
        <v>10</v>
      </c>
      <c r="L395" s="38"/>
      <c r="M395" s="39"/>
      <c r="N395" s="40"/>
      <c r="O395" s="338"/>
      <c r="P395" s="61">
        <v>0.28750000000000003</v>
      </c>
      <c r="Q395" s="53">
        <v>0.41944444444444445</v>
      </c>
      <c r="R395" s="53">
        <v>0.55347222222222225</v>
      </c>
      <c r="S395" s="53">
        <v>0.68611111111111101</v>
      </c>
      <c r="T395" s="53">
        <v>0.83611111111111114</v>
      </c>
      <c r="U395" s="77"/>
      <c r="V395" s="77"/>
      <c r="W395" s="56"/>
      <c r="X395" s="56"/>
      <c r="Y395" s="56"/>
      <c r="Z395" s="56"/>
      <c r="AA395" s="56"/>
      <c r="AB395" s="56"/>
      <c r="AC395" s="63"/>
      <c r="AD395" s="63"/>
      <c r="AE395" s="63"/>
      <c r="AF395" s="63"/>
      <c r="AG395" s="45">
        <v>0.35000000000000003</v>
      </c>
      <c r="AH395" s="45">
        <v>0.47847222222222219</v>
      </c>
      <c r="AI395" s="45">
        <v>0.61388888888888882</v>
      </c>
      <c r="AJ395" s="45">
        <v>0.75277777777777777</v>
      </c>
      <c r="AK395" s="45">
        <v>0.90625</v>
      </c>
      <c r="AL395" s="45"/>
      <c r="AM395" s="45"/>
      <c r="AN395" s="45"/>
      <c r="AO395" s="45"/>
      <c r="AP395" s="101"/>
      <c r="AQ395" s="101"/>
    </row>
    <row r="396" spans="1:45" ht="18.75" customHeight="1">
      <c r="A396" s="19" t="s">
        <v>434</v>
      </c>
      <c r="B396" s="20" t="s">
        <v>416</v>
      </c>
      <c r="C396" s="20">
        <v>14</v>
      </c>
      <c r="D396" s="19" t="s">
        <v>24</v>
      </c>
      <c r="E396" s="74" t="s">
        <v>2</v>
      </c>
      <c r="F396" s="51" t="s">
        <v>5</v>
      </c>
      <c r="G396" s="24" t="s">
        <v>2</v>
      </c>
      <c r="H396" s="25">
        <v>0.30416666666666664</v>
      </c>
      <c r="I396" s="24" t="s">
        <v>5</v>
      </c>
      <c r="J396" s="25">
        <v>0.92708333333333337</v>
      </c>
      <c r="K396" s="26">
        <f t="shared" si="9"/>
        <v>10</v>
      </c>
      <c r="L396" s="38"/>
      <c r="M396" s="39"/>
      <c r="N396" s="40"/>
      <c r="O396" s="338"/>
      <c r="P396" s="61">
        <v>0.30416666666666664</v>
      </c>
      <c r="Q396" s="53">
        <v>0.43611111111111112</v>
      </c>
      <c r="R396" s="53">
        <v>0.56944444444444442</v>
      </c>
      <c r="S396" s="53">
        <v>0.70486111111111116</v>
      </c>
      <c r="T396" s="53">
        <v>0.85416666666666663</v>
      </c>
      <c r="U396" s="77"/>
      <c r="V396" s="77"/>
      <c r="W396" s="56"/>
      <c r="X396" s="56"/>
      <c r="Y396" s="56"/>
      <c r="Z396" s="56"/>
      <c r="AA396" s="56"/>
      <c r="AB396" s="56"/>
      <c r="AC396" s="63"/>
      <c r="AD396" s="63"/>
      <c r="AE396" s="63"/>
      <c r="AF396" s="63"/>
      <c r="AG396" s="45">
        <v>0.3666666666666667</v>
      </c>
      <c r="AH396" s="45">
        <v>0.49513888888888885</v>
      </c>
      <c r="AI396" s="45">
        <v>0.63055555555555554</v>
      </c>
      <c r="AJ396" s="45">
        <v>0.7715277777777777</v>
      </c>
      <c r="AK396" s="45">
        <v>0.92708333333333337</v>
      </c>
      <c r="AL396" s="45"/>
      <c r="AM396" s="45"/>
      <c r="AN396" s="45"/>
      <c r="AO396" s="45"/>
      <c r="AP396" s="101"/>
      <c r="AQ396" s="101"/>
    </row>
    <row r="397" spans="1:45" ht="18.75" customHeight="1">
      <c r="A397" s="19" t="s">
        <v>434</v>
      </c>
      <c r="B397" s="20" t="s">
        <v>416</v>
      </c>
      <c r="C397" s="20">
        <v>15</v>
      </c>
      <c r="D397" s="19" t="s">
        <v>24</v>
      </c>
      <c r="E397" s="74" t="s">
        <v>2</v>
      </c>
      <c r="F397" s="51" t="s">
        <v>5</v>
      </c>
      <c r="G397" s="24" t="s">
        <v>38</v>
      </c>
      <c r="H397" s="25">
        <v>0.25</v>
      </c>
      <c r="I397" s="24" t="s">
        <v>385</v>
      </c>
      <c r="J397" s="25">
        <v>0.87152777777777779</v>
      </c>
      <c r="K397" s="26">
        <f t="shared" si="9"/>
        <v>10</v>
      </c>
      <c r="L397" s="38"/>
      <c r="M397" s="39"/>
      <c r="N397" s="40"/>
      <c r="O397" s="338"/>
      <c r="P397" s="61">
        <v>0.32083333333333336</v>
      </c>
      <c r="Q397" s="53">
        <v>0.45277777777777778</v>
      </c>
      <c r="R397" s="53">
        <v>0.5854166666666667</v>
      </c>
      <c r="S397" s="53">
        <v>0.72361111111111109</v>
      </c>
      <c r="T397" s="53">
        <v>0.87152777777777779</v>
      </c>
      <c r="U397" s="77"/>
      <c r="V397" s="77"/>
      <c r="W397" s="56"/>
      <c r="X397" s="56"/>
      <c r="Y397" s="56"/>
      <c r="Z397" s="56"/>
      <c r="AA397" s="56"/>
      <c r="AB397" s="56"/>
      <c r="AC397" s="63"/>
      <c r="AD397" s="63"/>
      <c r="AE397" s="63"/>
      <c r="AF397" s="63"/>
      <c r="AG397" s="59">
        <v>0.25</v>
      </c>
      <c r="AH397" s="45">
        <v>0.3833333333333333</v>
      </c>
      <c r="AI397" s="45">
        <v>0.51180555555555551</v>
      </c>
      <c r="AJ397" s="45">
        <v>0.64722222222222225</v>
      </c>
      <c r="AK397" s="45">
        <v>0.79027777777777775</v>
      </c>
      <c r="AL397" s="45"/>
      <c r="AM397" s="45"/>
      <c r="AN397" s="45"/>
      <c r="AO397" s="45"/>
      <c r="AP397" s="101" t="s">
        <v>436</v>
      </c>
      <c r="AQ397" s="101"/>
    </row>
    <row r="398" spans="1:45" ht="18.75" customHeight="1">
      <c r="A398" s="19" t="s">
        <v>434</v>
      </c>
      <c r="B398" s="20" t="s">
        <v>416</v>
      </c>
      <c r="C398" s="20">
        <v>16</v>
      </c>
      <c r="D398" s="19" t="s">
        <v>24</v>
      </c>
      <c r="E398" s="74" t="s">
        <v>2</v>
      </c>
      <c r="F398" s="51" t="s">
        <v>5</v>
      </c>
      <c r="G398" s="24" t="s">
        <v>5</v>
      </c>
      <c r="H398" s="25">
        <v>0.2673611111111111</v>
      </c>
      <c r="I398" s="24" t="s">
        <v>385</v>
      </c>
      <c r="J398" s="25">
        <v>0.88888888888888884</v>
      </c>
      <c r="K398" s="26">
        <f t="shared" si="9"/>
        <v>10</v>
      </c>
      <c r="L398" s="38" t="s">
        <v>65</v>
      </c>
      <c r="M398" s="39" t="s">
        <v>65</v>
      </c>
      <c r="N398" s="40" t="s">
        <v>65</v>
      </c>
      <c r="O398" s="338" t="s">
        <v>65</v>
      </c>
      <c r="P398" s="61">
        <v>0.33680555555555558</v>
      </c>
      <c r="Q398" s="53">
        <v>0.46875</v>
      </c>
      <c r="R398" s="53">
        <v>0.60138888888888886</v>
      </c>
      <c r="S398" s="53">
        <v>0.74236111111111114</v>
      </c>
      <c r="T398" s="53">
        <v>0.88888888888888884</v>
      </c>
      <c r="U398" s="77"/>
      <c r="V398" s="77"/>
      <c r="W398" s="56"/>
      <c r="X398" s="56"/>
      <c r="Y398" s="56"/>
      <c r="Z398" s="56"/>
      <c r="AA398" s="56"/>
      <c r="AB398" s="56"/>
      <c r="AC398" s="63"/>
      <c r="AD398" s="63"/>
      <c r="AE398" s="63"/>
      <c r="AF398" s="63"/>
      <c r="AG398" s="45">
        <v>0.2673611111111111</v>
      </c>
      <c r="AH398" s="45">
        <v>0.40277777777777773</v>
      </c>
      <c r="AI398" s="45">
        <v>0.52777777777777779</v>
      </c>
      <c r="AJ398" s="45">
        <v>0.66319444444444442</v>
      </c>
      <c r="AK398" s="45">
        <v>0.80902777777777779</v>
      </c>
      <c r="AL398" s="45"/>
      <c r="AM398" s="45"/>
      <c r="AN398" s="45"/>
      <c r="AO398" s="45"/>
      <c r="AP398" s="101"/>
      <c r="AQ398" s="101"/>
    </row>
    <row r="399" spans="1:45" ht="18.75" customHeight="1">
      <c r="A399" s="19" t="s">
        <v>434</v>
      </c>
      <c r="B399" s="20" t="s">
        <v>416</v>
      </c>
      <c r="C399" s="20">
        <v>17</v>
      </c>
      <c r="D399" s="19" t="s">
        <v>437</v>
      </c>
      <c r="E399" s="74" t="s">
        <v>2</v>
      </c>
      <c r="F399" s="51" t="s">
        <v>438</v>
      </c>
      <c r="G399" s="24" t="s">
        <v>439</v>
      </c>
      <c r="H399" s="25">
        <v>0.28402777777777777</v>
      </c>
      <c r="I399" s="24" t="s">
        <v>385</v>
      </c>
      <c r="J399" s="25">
        <v>0.91319444444444453</v>
      </c>
      <c r="K399" s="26">
        <f t="shared" si="9"/>
        <v>10</v>
      </c>
      <c r="L399" s="27"/>
      <c r="M399" s="28"/>
      <c r="N399" s="29"/>
      <c r="O399" s="339"/>
      <c r="P399" s="52">
        <v>0.35347222222222219</v>
      </c>
      <c r="Q399" s="53">
        <v>0.48541666666666666</v>
      </c>
      <c r="R399" s="53">
        <v>0.61736111111111114</v>
      </c>
      <c r="S399" s="55">
        <v>0.76111111111111107</v>
      </c>
      <c r="T399" s="53">
        <v>0.91319444444444453</v>
      </c>
      <c r="U399" s="77"/>
      <c r="V399" s="77"/>
      <c r="W399" s="56"/>
      <c r="X399" s="56"/>
      <c r="Y399" s="56"/>
      <c r="Z399" s="56"/>
      <c r="AA399" s="56"/>
      <c r="AB399" s="56"/>
      <c r="AC399" s="63" t="s">
        <v>440</v>
      </c>
      <c r="AD399" s="63"/>
      <c r="AE399" s="63"/>
      <c r="AF399" s="63"/>
      <c r="AG399" s="59">
        <v>0.28402777777777777</v>
      </c>
      <c r="AH399" s="59">
        <v>0.41597222222222219</v>
      </c>
      <c r="AI399" s="45">
        <v>0.54305555555555551</v>
      </c>
      <c r="AJ399" s="45">
        <v>0.67986111111111114</v>
      </c>
      <c r="AK399" s="59">
        <v>0.82777777777777783</v>
      </c>
      <c r="AL399" s="45"/>
      <c r="AM399" s="45"/>
      <c r="AN399" s="45"/>
      <c r="AO399" s="45"/>
      <c r="AP399" s="101" t="s">
        <v>440</v>
      </c>
      <c r="AQ399" s="101"/>
    </row>
    <row r="400" spans="1:45" ht="18.75" customHeight="1">
      <c r="A400" s="19" t="s">
        <v>434</v>
      </c>
      <c r="B400" s="20" t="s">
        <v>416</v>
      </c>
      <c r="C400" s="20">
        <v>18</v>
      </c>
      <c r="D400" s="19">
        <v>684</v>
      </c>
      <c r="E400" s="74" t="s">
        <v>2</v>
      </c>
      <c r="F400" s="51" t="s">
        <v>441</v>
      </c>
      <c r="G400" s="24" t="s">
        <v>442</v>
      </c>
      <c r="H400" s="25">
        <v>0.29652777777777778</v>
      </c>
      <c r="I400" s="24" t="s">
        <v>2</v>
      </c>
      <c r="J400" s="25">
        <v>0.93055555555555547</v>
      </c>
      <c r="K400" s="26">
        <f t="shared" si="9"/>
        <v>10</v>
      </c>
      <c r="L400" s="27"/>
      <c r="M400" s="28"/>
      <c r="N400" s="29"/>
      <c r="O400" s="339"/>
      <c r="P400" s="64">
        <v>0.37013888888888885</v>
      </c>
      <c r="Q400" s="65">
        <v>0.50208333333333333</v>
      </c>
      <c r="R400" s="55">
        <v>0.6333333333333333</v>
      </c>
      <c r="S400" s="65">
        <v>0.77986111111111101</v>
      </c>
      <c r="T400" s="65">
        <v>0.93055555555555547</v>
      </c>
      <c r="U400" s="77"/>
      <c r="V400" s="77"/>
      <c r="W400" s="56"/>
      <c r="X400" s="56"/>
      <c r="Y400" s="56"/>
      <c r="Z400" s="56"/>
      <c r="AA400" s="56"/>
      <c r="AB400" s="56"/>
      <c r="AC400" s="57" t="s">
        <v>443</v>
      </c>
      <c r="AD400" s="63"/>
      <c r="AE400" s="63"/>
      <c r="AF400" s="63"/>
      <c r="AG400" s="59">
        <v>0.29652777777777778</v>
      </c>
      <c r="AH400" s="68">
        <v>0.43263888888888885</v>
      </c>
      <c r="AI400" s="68">
        <v>0.56111111111111112</v>
      </c>
      <c r="AJ400" s="59">
        <v>0.69652777777777775</v>
      </c>
      <c r="AK400" s="68">
        <v>0.84652777777777777</v>
      </c>
      <c r="AL400" s="45"/>
      <c r="AM400" s="45"/>
      <c r="AN400" s="45"/>
      <c r="AO400" s="45"/>
      <c r="AP400" s="101" t="s">
        <v>443</v>
      </c>
      <c r="AQ400" s="101"/>
    </row>
    <row r="401" spans="1:43" ht="18.75" customHeight="1">
      <c r="A401" s="19" t="s">
        <v>434</v>
      </c>
      <c r="B401" s="20" t="s">
        <v>416</v>
      </c>
      <c r="C401" s="20">
        <v>20</v>
      </c>
      <c r="D401" s="19" t="s">
        <v>23</v>
      </c>
      <c r="E401" s="74" t="s">
        <v>2</v>
      </c>
      <c r="F401" s="51" t="s">
        <v>444</v>
      </c>
      <c r="G401" s="24" t="s">
        <v>385</v>
      </c>
      <c r="H401" s="25">
        <v>0.31944444444444448</v>
      </c>
      <c r="I401" s="24" t="s">
        <v>385</v>
      </c>
      <c r="J401" s="25">
        <v>0.89930555555555547</v>
      </c>
      <c r="K401" s="26">
        <f t="shared" si="9"/>
        <v>9</v>
      </c>
      <c r="L401" s="27"/>
      <c r="M401" s="28"/>
      <c r="N401" s="29"/>
      <c r="O401" s="339"/>
      <c r="P401" s="61">
        <v>0.31944444444444448</v>
      </c>
      <c r="Q401" s="53">
        <v>0.46319444444444446</v>
      </c>
      <c r="R401" s="53">
        <v>0.61458333333333337</v>
      </c>
      <c r="S401" s="53">
        <v>0.75902777777777775</v>
      </c>
      <c r="T401" s="53">
        <v>0.89930555555555547</v>
      </c>
      <c r="U401" s="77"/>
      <c r="V401" s="77"/>
      <c r="W401" s="56"/>
      <c r="X401" s="56"/>
      <c r="Y401" s="56"/>
      <c r="Z401" s="56"/>
      <c r="AA401" s="56"/>
      <c r="AB401" s="56"/>
      <c r="AC401" s="63"/>
      <c r="AD401" s="63"/>
      <c r="AE401" s="63"/>
      <c r="AF401" s="63"/>
      <c r="AG401" s="45">
        <v>0.38680555555555557</v>
      </c>
      <c r="AH401" s="45">
        <v>0.52916666666666667</v>
      </c>
      <c r="AI401" s="45">
        <v>0.68055555555555547</v>
      </c>
      <c r="AJ401" s="45">
        <v>0.82638888888888884</v>
      </c>
      <c r="AK401" s="45"/>
      <c r="AL401" s="45"/>
      <c r="AM401" s="45"/>
      <c r="AN401" s="45"/>
      <c r="AO401" s="45"/>
      <c r="AP401" s="101"/>
      <c r="AQ401" s="101"/>
    </row>
    <row r="402" spans="1:43" ht="18.75" customHeight="1">
      <c r="A402" s="19" t="s">
        <v>434</v>
      </c>
      <c r="B402" s="20" t="s">
        <v>416</v>
      </c>
      <c r="C402" s="20">
        <v>21</v>
      </c>
      <c r="D402" s="19">
        <v>872</v>
      </c>
      <c r="E402" s="36" t="s">
        <v>3</v>
      </c>
      <c r="F402" s="51" t="s">
        <v>464</v>
      </c>
      <c r="G402" s="24" t="s">
        <v>3</v>
      </c>
      <c r="H402" s="25">
        <v>0.24652777777777779</v>
      </c>
      <c r="I402" s="24" t="s">
        <v>445</v>
      </c>
      <c r="J402" s="25">
        <v>0.85416666666666663</v>
      </c>
      <c r="K402" s="26">
        <f t="shared" si="9"/>
        <v>10</v>
      </c>
      <c r="L402" s="27"/>
      <c r="M402" s="28"/>
      <c r="N402" s="29"/>
      <c r="O402" s="339"/>
      <c r="P402" s="61">
        <v>0.24652777777777779</v>
      </c>
      <c r="Q402" s="55">
        <v>0.37152777777777773</v>
      </c>
      <c r="R402" s="55">
        <v>0.51736111111111105</v>
      </c>
      <c r="S402" s="55">
        <v>0.63888888888888895</v>
      </c>
      <c r="T402" s="53">
        <v>0.79861111111111116</v>
      </c>
      <c r="U402" s="55"/>
      <c r="V402" s="77"/>
      <c r="W402" s="56"/>
      <c r="X402" s="56"/>
      <c r="Y402" s="56"/>
      <c r="Z402" s="56"/>
      <c r="AA402" s="56"/>
      <c r="AB402" s="56"/>
      <c r="AC402" s="57" t="s">
        <v>465</v>
      </c>
      <c r="AD402" s="63"/>
      <c r="AE402" s="63"/>
      <c r="AF402" s="63"/>
      <c r="AG402" s="45">
        <v>0.2986111111111111</v>
      </c>
      <c r="AH402" s="59">
        <v>0.4201388888888889</v>
      </c>
      <c r="AI402" s="59">
        <v>0.57638888888888895</v>
      </c>
      <c r="AJ402" s="59">
        <v>0.69444444444444453</v>
      </c>
      <c r="AK402" s="45">
        <v>0.85416666666666663</v>
      </c>
      <c r="AL402" s="45"/>
      <c r="AM402" s="45"/>
      <c r="AN402" s="45"/>
      <c r="AO402" s="45"/>
      <c r="AP402" s="101" t="s">
        <v>466</v>
      </c>
      <c r="AQ402" s="101"/>
    </row>
    <row r="403" spans="1:43" ht="18.75" customHeight="1">
      <c r="A403" s="19" t="s">
        <v>446</v>
      </c>
      <c r="B403" s="20" t="s">
        <v>375</v>
      </c>
      <c r="C403" s="20">
        <v>64</v>
      </c>
      <c r="D403" s="19" t="s">
        <v>418</v>
      </c>
      <c r="E403" s="128" t="s">
        <v>84</v>
      </c>
      <c r="F403" s="272" t="s">
        <v>419</v>
      </c>
      <c r="G403" s="169" t="s">
        <v>84</v>
      </c>
      <c r="H403" s="170">
        <v>0.25347222222222221</v>
      </c>
      <c r="I403" s="169" t="s">
        <v>190</v>
      </c>
      <c r="J403" s="170">
        <v>0.88888888888888884</v>
      </c>
      <c r="K403" s="26">
        <f>SUBTOTAL(2,P403:AB403,AG403:AO403)</f>
        <v>10</v>
      </c>
      <c r="L403" s="27"/>
      <c r="M403" s="28"/>
      <c r="N403" s="40"/>
      <c r="O403" s="339"/>
      <c r="P403" s="105">
        <v>0.25347222222222221</v>
      </c>
      <c r="Q403" s="106">
        <v>0.3888888888888889</v>
      </c>
      <c r="R403" s="106">
        <v>0.53819444444444442</v>
      </c>
      <c r="S403" s="106">
        <v>0.67361111111111116</v>
      </c>
      <c r="T403" s="106">
        <v>0.81944444444444453</v>
      </c>
      <c r="U403" s="106"/>
      <c r="V403" s="106"/>
      <c r="W403" s="106"/>
      <c r="X403" s="106"/>
      <c r="Y403" s="106"/>
      <c r="Z403" s="106"/>
      <c r="AA403" s="106"/>
      <c r="AB403" s="106"/>
      <c r="AC403" s="213"/>
      <c r="AD403" s="214"/>
      <c r="AE403" s="214"/>
      <c r="AF403" s="214"/>
      <c r="AG403" s="34">
        <v>0.32291666666666669</v>
      </c>
      <c r="AH403" s="34">
        <v>0.46527777777777773</v>
      </c>
      <c r="AI403" s="34">
        <v>0.61111111111111105</v>
      </c>
      <c r="AJ403" s="34">
        <v>0.75</v>
      </c>
      <c r="AK403" s="34">
        <v>0.88888888888888884</v>
      </c>
      <c r="AL403" s="34"/>
      <c r="AM403" s="34"/>
      <c r="AN403" s="34"/>
      <c r="AO403" s="34"/>
      <c r="AP403" s="35"/>
      <c r="AQ403" s="35"/>
    </row>
    <row r="404" spans="1:43" ht="18.75" customHeight="1">
      <c r="A404" s="19" t="s">
        <v>433</v>
      </c>
      <c r="B404" s="20" t="s">
        <v>416</v>
      </c>
      <c r="C404" s="20">
        <v>23</v>
      </c>
      <c r="D404" s="19" t="s">
        <v>343</v>
      </c>
      <c r="E404" s="36" t="s">
        <v>11</v>
      </c>
      <c r="F404" s="51" t="s">
        <v>63</v>
      </c>
      <c r="G404" s="24" t="s">
        <v>11</v>
      </c>
      <c r="H404" s="25">
        <v>0.29166666666666669</v>
      </c>
      <c r="I404" s="24" t="s">
        <v>77</v>
      </c>
      <c r="J404" s="25">
        <v>0.90972222222222199</v>
      </c>
      <c r="K404" s="26">
        <f>SUBTOTAL(2,P404:AB404,AG404:AO404)</f>
        <v>8</v>
      </c>
      <c r="L404" s="47"/>
      <c r="M404" s="48"/>
      <c r="N404" s="49"/>
      <c r="O404" s="340"/>
      <c r="P404" s="109">
        <v>0.29166666666666669</v>
      </c>
      <c r="Q404" s="110">
        <v>0.46875</v>
      </c>
      <c r="R404" s="110">
        <v>0.65277777777777779</v>
      </c>
      <c r="S404" s="110">
        <v>0.82638888888888884</v>
      </c>
      <c r="T404" s="110"/>
      <c r="U404" s="110"/>
      <c r="V404" s="110"/>
      <c r="W404" s="110"/>
      <c r="X404" s="110"/>
      <c r="Y404" s="110"/>
      <c r="Z404" s="110"/>
      <c r="AA404" s="110"/>
      <c r="AB404" s="110"/>
      <c r="AC404" s="119"/>
      <c r="AD404" s="120"/>
      <c r="AE404" s="120"/>
      <c r="AF404" s="120"/>
      <c r="AG404" s="121">
        <v>0.37847222222222227</v>
      </c>
      <c r="AH404" s="121">
        <v>0.54861111111111105</v>
      </c>
      <c r="AI404" s="121">
        <v>0.73263888888888895</v>
      </c>
      <c r="AJ404" s="121">
        <v>0.90972222222222199</v>
      </c>
      <c r="AK404" s="45"/>
      <c r="AL404" s="45"/>
      <c r="AM404" s="45"/>
      <c r="AN404" s="45"/>
      <c r="AO404" s="45"/>
      <c r="AP404" s="46"/>
      <c r="AQ404" s="46"/>
    </row>
    <row r="405" spans="1:43" ht="18.75" customHeight="1">
      <c r="A405" s="19" t="s">
        <v>433</v>
      </c>
      <c r="B405" s="20" t="s">
        <v>416</v>
      </c>
      <c r="C405" s="20">
        <v>24</v>
      </c>
      <c r="D405" s="19" t="s">
        <v>343</v>
      </c>
      <c r="E405" s="36" t="s">
        <v>11</v>
      </c>
      <c r="F405" s="51" t="s">
        <v>63</v>
      </c>
      <c r="G405" s="24" t="s">
        <v>11</v>
      </c>
      <c r="H405" s="25">
        <v>0.30208333333333331</v>
      </c>
      <c r="I405" s="24" t="s">
        <v>77</v>
      </c>
      <c r="J405" s="25">
        <v>0.92013888888888884</v>
      </c>
      <c r="K405" s="26">
        <f>SUBTOTAL(2,P405:AB405,AG405:AO405)</f>
        <v>8</v>
      </c>
      <c r="L405" s="38" t="s">
        <v>65</v>
      </c>
      <c r="M405" s="39" t="s">
        <v>65</v>
      </c>
      <c r="N405" s="40"/>
      <c r="O405" s="338" t="s">
        <v>65</v>
      </c>
      <c r="P405" s="109">
        <v>0.30208333333333331</v>
      </c>
      <c r="Q405" s="110">
        <v>0.47916666666666669</v>
      </c>
      <c r="R405" s="110">
        <v>0.65972222222222221</v>
      </c>
      <c r="S405" s="110">
        <v>0.83680555555555547</v>
      </c>
      <c r="T405" s="110"/>
      <c r="U405" s="110"/>
      <c r="V405" s="110"/>
      <c r="W405" s="110"/>
      <c r="X405" s="110"/>
      <c r="Y405" s="110"/>
      <c r="Z405" s="110"/>
      <c r="AA405" s="110"/>
      <c r="AB405" s="110"/>
      <c r="AC405" s="119"/>
      <c r="AD405" s="120"/>
      <c r="AE405" s="120"/>
      <c r="AF405" s="120"/>
      <c r="AG405" s="121">
        <v>0.38888888888888901</v>
      </c>
      <c r="AH405" s="121">
        <v>0.5625</v>
      </c>
      <c r="AI405" s="121">
        <v>0.74652777777777779</v>
      </c>
      <c r="AJ405" s="212">
        <v>0.92013888888888884</v>
      </c>
      <c r="AK405" s="45"/>
      <c r="AL405" s="45"/>
      <c r="AM405" s="45"/>
      <c r="AN405" s="45"/>
      <c r="AO405" s="45"/>
      <c r="AP405" s="60" t="s">
        <v>447</v>
      </c>
      <c r="AQ405" s="60"/>
    </row>
    <row r="406" spans="1:43" ht="18.75" customHeight="1">
      <c r="A406" s="19" t="s">
        <v>433</v>
      </c>
      <c r="B406" s="20" t="s">
        <v>416</v>
      </c>
      <c r="C406" s="20">
        <v>25</v>
      </c>
      <c r="D406" s="19" t="s">
        <v>343</v>
      </c>
      <c r="E406" s="36" t="s">
        <v>11</v>
      </c>
      <c r="F406" s="51" t="s">
        <v>63</v>
      </c>
      <c r="G406" s="24" t="s">
        <v>11</v>
      </c>
      <c r="H406" s="25">
        <v>0.3125</v>
      </c>
      <c r="I406" s="24" t="s">
        <v>77</v>
      </c>
      <c r="J406" s="25">
        <v>0.93055555555555503</v>
      </c>
      <c r="K406" s="26">
        <f>SUBTOTAL(2,P406:AB406,AG406:AO406)</f>
        <v>8</v>
      </c>
      <c r="L406" s="47"/>
      <c r="M406" s="48"/>
      <c r="N406" s="49"/>
      <c r="O406" s="340"/>
      <c r="P406" s="109">
        <v>0.3125</v>
      </c>
      <c r="Q406" s="110">
        <v>0.48958333333333298</v>
      </c>
      <c r="R406" s="110">
        <v>0.66666666666666663</v>
      </c>
      <c r="S406" s="110">
        <v>0.84722222222222221</v>
      </c>
      <c r="T406" s="110"/>
      <c r="U406" s="110"/>
      <c r="V406" s="110"/>
      <c r="W406" s="110"/>
      <c r="X406" s="110"/>
      <c r="Y406" s="110"/>
      <c r="Z406" s="110"/>
      <c r="AA406" s="110"/>
      <c r="AB406" s="110"/>
      <c r="AC406" s="119"/>
      <c r="AD406" s="120"/>
      <c r="AE406" s="120"/>
      <c r="AF406" s="120"/>
      <c r="AG406" s="121">
        <v>0.39930555555555602</v>
      </c>
      <c r="AH406" s="121">
        <v>0.56944444444444442</v>
      </c>
      <c r="AI406" s="121">
        <v>0.75694444444444453</v>
      </c>
      <c r="AJ406" s="212">
        <v>0.93055555555555503</v>
      </c>
      <c r="AK406" s="45"/>
      <c r="AL406" s="45"/>
      <c r="AM406" s="45"/>
      <c r="AN406" s="45"/>
      <c r="AO406" s="45"/>
      <c r="AP406" s="60" t="s">
        <v>447</v>
      </c>
      <c r="AQ406" s="60"/>
    </row>
    <row r="407" spans="1:43" ht="18.75" customHeight="1">
      <c r="A407" s="19" t="s">
        <v>433</v>
      </c>
      <c r="B407" s="20" t="s">
        <v>416</v>
      </c>
      <c r="C407" s="20">
        <v>26</v>
      </c>
      <c r="D407" s="19" t="s">
        <v>418</v>
      </c>
      <c r="E407" s="74" t="s">
        <v>84</v>
      </c>
      <c r="F407" s="267" t="s">
        <v>419</v>
      </c>
      <c r="G407" s="24" t="s">
        <v>190</v>
      </c>
      <c r="H407" s="25">
        <v>0.25347222222222221</v>
      </c>
      <c r="I407" s="24" t="s">
        <v>84</v>
      </c>
      <c r="J407" s="25">
        <v>0.88541666666666663</v>
      </c>
      <c r="K407" s="26">
        <f t="shared" si="9"/>
        <v>10</v>
      </c>
      <c r="L407" s="47"/>
      <c r="M407" s="48"/>
      <c r="N407" s="49"/>
      <c r="O407" s="340"/>
      <c r="P407" s="109">
        <v>0.31944444444444448</v>
      </c>
      <c r="Q407" s="110">
        <v>0.45833333333333331</v>
      </c>
      <c r="R407" s="110">
        <v>0.60763888888888895</v>
      </c>
      <c r="S407" s="110">
        <v>0.74305555555555547</v>
      </c>
      <c r="T407" s="110">
        <v>0.88541666666666663</v>
      </c>
      <c r="U407" s="110"/>
      <c r="V407" s="110"/>
      <c r="W407" s="110"/>
      <c r="X407" s="110"/>
      <c r="Y407" s="110"/>
      <c r="Z407" s="110"/>
      <c r="AA407" s="110"/>
      <c r="AB407" s="110"/>
      <c r="AC407" s="119"/>
      <c r="AD407" s="120"/>
      <c r="AE407" s="120"/>
      <c r="AF407" s="120"/>
      <c r="AG407" s="45">
        <v>0.25347222222222221</v>
      </c>
      <c r="AH407" s="45">
        <v>0.3888888888888889</v>
      </c>
      <c r="AI407" s="45">
        <v>0.53472222222222221</v>
      </c>
      <c r="AJ407" s="45">
        <v>0.68055555555555547</v>
      </c>
      <c r="AK407" s="45">
        <v>0.81944444444444453</v>
      </c>
      <c r="AL407" s="45"/>
      <c r="AM407" s="45"/>
      <c r="AN407" s="45"/>
      <c r="AO407" s="45"/>
      <c r="AP407" s="46"/>
      <c r="AQ407" s="46"/>
    </row>
    <row r="408" spans="1:43" ht="18.75" customHeight="1">
      <c r="A408" s="19" t="s">
        <v>434</v>
      </c>
      <c r="B408" s="20" t="s">
        <v>416</v>
      </c>
      <c r="C408" s="20">
        <v>27</v>
      </c>
      <c r="D408" s="19" t="s">
        <v>418</v>
      </c>
      <c r="E408" s="74" t="s">
        <v>84</v>
      </c>
      <c r="F408" s="267" t="s">
        <v>419</v>
      </c>
      <c r="G408" s="24" t="s">
        <v>190</v>
      </c>
      <c r="H408" s="25">
        <v>0.27083333333333331</v>
      </c>
      <c r="I408" s="24" t="s">
        <v>84</v>
      </c>
      <c r="J408" s="25">
        <v>0.90625</v>
      </c>
      <c r="K408" s="26">
        <f t="shared" si="9"/>
        <v>10</v>
      </c>
      <c r="L408" s="47"/>
      <c r="M408" s="48"/>
      <c r="N408" s="49"/>
      <c r="O408" s="340"/>
      <c r="P408" s="109">
        <v>0.33680555555555558</v>
      </c>
      <c r="Q408" s="110">
        <v>0.47569444444444442</v>
      </c>
      <c r="R408" s="110">
        <v>0.625</v>
      </c>
      <c r="S408" s="110">
        <v>0.76041666666666663</v>
      </c>
      <c r="T408" s="110">
        <v>0.90625</v>
      </c>
      <c r="U408" s="110"/>
      <c r="V408" s="110"/>
      <c r="W408" s="110"/>
      <c r="X408" s="110"/>
      <c r="Y408" s="110"/>
      <c r="Z408" s="110"/>
      <c r="AA408" s="110"/>
      <c r="AB408" s="110"/>
      <c r="AC408" s="119"/>
      <c r="AD408" s="120"/>
      <c r="AE408" s="120"/>
      <c r="AF408" s="120"/>
      <c r="AG408" s="45">
        <v>0.27083333333333331</v>
      </c>
      <c r="AH408" s="45">
        <v>0.40625</v>
      </c>
      <c r="AI408" s="45">
        <v>0.55208333333333337</v>
      </c>
      <c r="AJ408" s="45">
        <v>0.69791666666666663</v>
      </c>
      <c r="AK408" s="45">
        <v>0.83680555555555547</v>
      </c>
      <c r="AL408" s="45"/>
      <c r="AM408" s="45"/>
      <c r="AN408" s="45"/>
      <c r="AO408" s="45"/>
      <c r="AP408" s="46"/>
      <c r="AQ408" s="46"/>
    </row>
    <row r="409" spans="1:43" ht="18.75" customHeight="1">
      <c r="A409" s="19" t="s">
        <v>434</v>
      </c>
      <c r="B409" s="20" t="s">
        <v>416</v>
      </c>
      <c r="C409" s="20">
        <v>28</v>
      </c>
      <c r="D409" s="19" t="s">
        <v>418</v>
      </c>
      <c r="E409" s="74" t="s">
        <v>84</v>
      </c>
      <c r="F409" s="267" t="s">
        <v>419</v>
      </c>
      <c r="G409" s="24" t="s">
        <v>190</v>
      </c>
      <c r="H409" s="25">
        <v>0.28819444444444448</v>
      </c>
      <c r="I409" s="24" t="s">
        <v>190</v>
      </c>
      <c r="J409" s="25">
        <v>0.85416666666666663</v>
      </c>
      <c r="K409" s="26">
        <f t="shared" si="9"/>
        <v>9</v>
      </c>
      <c r="L409" s="38"/>
      <c r="M409" s="39" t="s">
        <v>65</v>
      </c>
      <c r="N409" s="40"/>
      <c r="O409" s="338" t="s">
        <v>65</v>
      </c>
      <c r="P409" s="109">
        <v>0.35416666666666669</v>
      </c>
      <c r="Q409" s="110">
        <v>0.49305555555555558</v>
      </c>
      <c r="R409" s="110">
        <v>0.64236111111111105</v>
      </c>
      <c r="S409" s="110">
        <v>0.77777777777777779</v>
      </c>
      <c r="T409" s="110"/>
      <c r="U409" s="110"/>
      <c r="V409" s="110"/>
      <c r="W409" s="110"/>
      <c r="X409" s="110"/>
      <c r="Y409" s="110"/>
      <c r="Z409" s="110"/>
      <c r="AA409" s="110"/>
      <c r="AB409" s="110"/>
      <c r="AC409" s="119"/>
      <c r="AD409" s="120"/>
      <c r="AE409" s="120"/>
      <c r="AF409" s="120"/>
      <c r="AG409" s="45">
        <v>0.28819444444444448</v>
      </c>
      <c r="AH409" s="45">
        <v>0.4236111111111111</v>
      </c>
      <c r="AI409" s="45">
        <v>0.56944444444444442</v>
      </c>
      <c r="AJ409" s="45">
        <v>0.71527777777777779</v>
      </c>
      <c r="AK409" s="45">
        <v>0.85416666666666663</v>
      </c>
      <c r="AL409" s="45"/>
      <c r="AM409" s="45"/>
      <c r="AN409" s="45"/>
      <c r="AO409" s="45"/>
      <c r="AP409" s="46"/>
      <c r="AQ409" s="46"/>
    </row>
    <row r="410" spans="1:43" ht="19.5" customHeight="1">
      <c r="A410" s="19" t="s">
        <v>434</v>
      </c>
      <c r="B410" s="20" t="s">
        <v>416</v>
      </c>
      <c r="C410" s="20">
        <v>29</v>
      </c>
      <c r="D410" s="19" t="s">
        <v>418</v>
      </c>
      <c r="E410" s="74" t="s">
        <v>84</v>
      </c>
      <c r="F410" s="267" t="s">
        <v>419</v>
      </c>
      <c r="G410" s="24" t="s">
        <v>190</v>
      </c>
      <c r="H410" s="25">
        <v>0.30555555555555552</v>
      </c>
      <c r="I410" s="24" t="s">
        <v>344</v>
      </c>
      <c r="J410" s="25">
        <v>0.93055555555555547</v>
      </c>
      <c r="K410" s="26">
        <f t="shared" si="9"/>
        <v>10</v>
      </c>
      <c r="L410" s="27"/>
      <c r="M410" s="28"/>
      <c r="N410" s="29"/>
      <c r="O410" s="339"/>
      <c r="P410" s="109">
        <v>0.37152777777777773</v>
      </c>
      <c r="Q410" s="110">
        <v>0.51041666666666663</v>
      </c>
      <c r="R410" s="110">
        <v>0.65972222222222221</v>
      </c>
      <c r="S410" s="110">
        <v>0.79861111111111116</v>
      </c>
      <c r="T410" s="110">
        <v>0.93055555555555547</v>
      </c>
      <c r="U410" s="110"/>
      <c r="V410" s="110"/>
      <c r="W410" s="110"/>
      <c r="X410" s="110"/>
      <c r="Y410" s="110"/>
      <c r="Z410" s="110"/>
      <c r="AA410" s="110"/>
      <c r="AB410" s="110"/>
      <c r="AC410" s="119"/>
      <c r="AD410" s="120"/>
      <c r="AE410" s="120"/>
      <c r="AF410" s="120"/>
      <c r="AG410" s="45">
        <v>0.30555555555555552</v>
      </c>
      <c r="AH410" s="45">
        <v>0.44444444444444442</v>
      </c>
      <c r="AI410" s="45">
        <v>0.58680555555555558</v>
      </c>
      <c r="AJ410" s="45">
        <v>0.73263888888888884</v>
      </c>
      <c r="AK410" s="45">
        <v>0.87152777777777779</v>
      </c>
      <c r="AL410" s="45"/>
      <c r="AM410" s="45"/>
      <c r="AN410" s="45"/>
      <c r="AO410" s="45"/>
      <c r="AP410" s="46"/>
      <c r="AQ410" s="46"/>
    </row>
    <row r="411" spans="1:43" ht="18.75" customHeight="1">
      <c r="A411" s="19" t="s">
        <v>434</v>
      </c>
      <c r="B411" s="20" t="s">
        <v>416</v>
      </c>
      <c r="C411" s="20">
        <v>30</v>
      </c>
      <c r="D411" s="124">
        <v>35</v>
      </c>
      <c r="E411" s="274" t="s">
        <v>10</v>
      </c>
      <c r="F411" s="129" t="s">
        <v>448</v>
      </c>
      <c r="G411" s="169" t="s">
        <v>10</v>
      </c>
      <c r="H411" s="170">
        <v>0.2638888888888889</v>
      </c>
      <c r="I411" s="169" t="s">
        <v>448</v>
      </c>
      <c r="J411" s="170">
        <v>0.89583333333333337</v>
      </c>
      <c r="K411" s="26">
        <f t="shared" si="9"/>
        <v>14</v>
      </c>
      <c r="L411" s="27"/>
      <c r="M411" s="28"/>
      <c r="N411" s="29"/>
      <c r="O411" s="28"/>
      <c r="P411" s="30">
        <v>0.2638888888888889</v>
      </c>
      <c r="Q411" s="31">
        <v>0.34722222222222227</v>
      </c>
      <c r="R411" s="31">
        <v>0.4375</v>
      </c>
      <c r="S411" s="31">
        <v>0.55208333333333337</v>
      </c>
      <c r="T411" s="31">
        <v>0.64583333333333337</v>
      </c>
      <c r="U411" s="31">
        <v>0.74305555555555547</v>
      </c>
      <c r="V411" s="31">
        <v>0.85416666666666663</v>
      </c>
      <c r="W411" s="31"/>
      <c r="X411" s="31"/>
      <c r="Y411" s="31"/>
      <c r="Z411" s="31"/>
      <c r="AA411" s="31"/>
      <c r="AB411" s="31"/>
      <c r="AC411" s="89" t="s">
        <v>449</v>
      </c>
      <c r="AD411" s="275" t="s">
        <v>450</v>
      </c>
      <c r="AE411" s="275"/>
      <c r="AF411" s="89"/>
      <c r="AG411" s="34">
        <v>0.30208333333333331</v>
      </c>
      <c r="AH411" s="34">
        <v>0.39583333333333331</v>
      </c>
      <c r="AI411" s="34">
        <v>0.49305555555555558</v>
      </c>
      <c r="AJ411" s="34">
        <v>0.59722222222222221</v>
      </c>
      <c r="AK411" s="34">
        <v>0.69097222222222221</v>
      </c>
      <c r="AL411" s="34">
        <v>0.79861111111111116</v>
      </c>
      <c r="AM411" s="34">
        <v>0.89583333333333337</v>
      </c>
      <c r="AN411" s="34"/>
      <c r="AO411" s="34"/>
      <c r="AP411" s="276" t="s">
        <v>449</v>
      </c>
      <c r="AQ411" s="277" t="s">
        <v>450</v>
      </c>
    </row>
    <row r="412" spans="1:43" ht="18.75" customHeight="1">
      <c r="A412" s="19" t="s">
        <v>434</v>
      </c>
      <c r="B412" s="20" t="s">
        <v>416</v>
      </c>
      <c r="C412" s="20">
        <v>31</v>
      </c>
      <c r="D412" s="124" t="s">
        <v>451</v>
      </c>
      <c r="E412" s="220" t="s">
        <v>10</v>
      </c>
      <c r="F412" s="125" t="s">
        <v>448</v>
      </c>
      <c r="G412" s="24" t="s">
        <v>448</v>
      </c>
      <c r="H412" s="25">
        <v>0.2638888888888889</v>
      </c>
      <c r="I412" s="24" t="s">
        <v>10</v>
      </c>
      <c r="J412" s="25">
        <v>0.89583333333333337</v>
      </c>
      <c r="K412" s="26">
        <f t="shared" si="9"/>
        <v>14</v>
      </c>
      <c r="L412" s="27"/>
      <c r="M412" s="28"/>
      <c r="N412" s="29"/>
      <c r="O412" s="28"/>
      <c r="P412" s="41">
        <v>0.30555555555555552</v>
      </c>
      <c r="Q412" s="42">
        <v>0.39583333333333331</v>
      </c>
      <c r="R412" s="42">
        <v>0.49305555555555558</v>
      </c>
      <c r="S412" s="42">
        <v>0.60069444444444442</v>
      </c>
      <c r="T412" s="42">
        <v>0.6875</v>
      </c>
      <c r="U412" s="42">
        <v>0.79861111111111116</v>
      </c>
      <c r="V412" s="42">
        <v>0.89583333333333337</v>
      </c>
      <c r="W412" s="42"/>
      <c r="X412" s="42"/>
      <c r="Y412" s="42"/>
      <c r="Z412" s="42"/>
      <c r="AA412" s="42"/>
      <c r="AB412" s="42"/>
      <c r="AC412" s="58" t="s">
        <v>452</v>
      </c>
      <c r="AD412" s="67" t="s">
        <v>450</v>
      </c>
      <c r="AE412" s="67"/>
      <c r="AF412" s="58"/>
      <c r="AG412" s="45">
        <v>0.2638888888888889</v>
      </c>
      <c r="AH412" s="45">
        <v>0.34722222222222227</v>
      </c>
      <c r="AI412" s="45">
        <v>0.4375</v>
      </c>
      <c r="AJ412" s="45">
        <v>0.53819444444444442</v>
      </c>
      <c r="AK412" s="45">
        <v>0.64236111111111105</v>
      </c>
      <c r="AL412" s="45">
        <v>0.74305555555555547</v>
      </c>
      <c r="AM412" s="45">
        <v>0.85416666666666663</v>
      </c>
      <c r="AN412" s="45"/>
      <c r="AO412" s="45"/>
      <c r="AP412" s="278" t="s">
        <v>452</v>
      </c>
      <c r="AQ412" s="103" t="s">
        <v>450</v>
      </c>
    </row>
    <row r="413" spans="1:43" ht="18.75" customHeight="1">
      <c r="A413" s="19" t="s">
        <v>434</v>
      </c>
      <c r="B413" s="20" t="s">
        <v>416</v>
      </c>
      <c r="C413" s="20">
        <v>32</v>
      </c>
      <c r="D413" s="50">
        <v>1000</v>
      </c>
      <c r="E413" s="190" t="s">
        <v>171</v>
      </c>
      <c r="F413" s="84" t="s">
        <v>137</v>
      </c>
      <c r="G413" s="169" t="s">
        <v>171</v>
      </c>
      <c r="H413" s="170">
        <v>0.3125</v>
      </c>
      <c r="I413" s="169" t="s">
        <v>139</v>
      </c>
      <c r="J413" s="170">
        <v>0.92361111111111116</v>
      </c>
      <c r="K413" s="26">
        <f t="shared" si="9"/>
        <v>12</v>
      </c>
      <c r="L413" s="27"/>
      <c r="M413" s="39"/>
      <c r="N413" s="29"/>
      <c r="O413" s="28"/>
      <c r="P413" s="105">
        <v>0.3125</v>
      </c>
      <c r="Q413" s="106">
        <v>0.43055555555555558</v>
      </c>
      <c r="R413" s="106">
        <v>0.52777777777777779</v>
      </c>
      <c r="S413" s="106">
        <v>0.64583333333333337</v>
      </c>
      <c r="T413" s="106">
        <v>0.76041666666666663</v>
      </c>
      <c r="U413" s="106">
        <v>0.87152777777777779</v>
      </c>
      <c r="V413" s="106"/>
      <c r="W413" s="87"/>
      <c r="X413" s="87"/>
      <c r="Y413" s="87"/>
      <c r="Z413" s="87"/>
      <c r="AA413" s="87"/>
      <c r="AB413" s="87"/>
      <c r="AC413" s="88"/>
      <c r="AD413" s="89"/>
      <c r="AE413" s="89"/>
      <c r="AF413" s="89"/>
      <c r="AG413" s="215">
        <v>0.36458333333333331</v>
      </c>
      <c r="AH413" s="215">
        <v>0.47916666666666669</v>
      </c>
      <c r="AI413" s="215">
        <v>0.57638888888888895</v>
      </c>
      <c r="AJ413" s="215">
        <v>0.69791666666666663</v>
      </c>
      <c r="AK413" s="215">
        <v>0.8125</v>
      </c>
      <c r="AL413" s="215">
        <v>0.92361111111111116</v>
      </c>
      <c r="AM413" s="215"/>
      <c r="AN413" s="34"/>
      <c r="AO413" s="34"/>
      <c r="AP413" s="35"/>
      <c r="AQ413" s="35"/>
    </row>
    <row r="414" spans="1:43" ht="19.5" customHeight="1">
      <c r="G414"/>
      <c r="H414"/>
      <c r="I414"/>
      <c r="J414"/>
      <c r="K414" s="279">
        <f>SUM(K6:K413)</f>
        <v>3922</v>
      </c>
      <c r="P414" s="280"/>
      <c r="Q414" s="280"/>
      <c r="R414" s="280"/>
      <c r="S414" s="280"/>
      <c r="T414" s="280"/>
      <c r="U414" s="280"/>
      <c r="V414" s="280"/>
      <c r="W414" s="280"/>
    </row>
    <row r="415" spans="1:43" ht="21" customHeight="1">
      <c r="E415" s="281"/>
      <c r="F415" s="281"/>
      <c r="G415" s="281"/>
      <c r="H415" s="281"/>
      <c r="I415" s="281"/>
      <c r="J415" s="281"/>
      <c r="K415" s="281"/>
      <c r="L415" s="281"/>
      <c r="M415" s="281"/>
      <c r="N415" s="281"/>
      <c r="O415" s="281"/>
      <c r="P415" s="281"/>
      <c r="Q415" s="281"/>
      <c r="R415" s="281"/>
      <c r="S415" s="281"/>
      <c r="T415" s="281"/>
      <c r="U415" s="281"/>
      <c r="V415" s="281"/>
      <c r="W415" s="281"/>
      <c r="X415" s="281"/>
      <c r="Y415" s="281"/>
      <c r="Z415" s="281"/>
      <c r="AA415" s="281"/>
      <c r="AB415" s="281"/>
      <c r="AC415" s="281"/>
      <c r="AD415" s="282"/>
      <c r="AE415" s="281"/>
      <c r="AF415" s="281"/>
      <c r="AG415" s="281"/>
      <c r="AH415" s="281"/>
      <c r="AI415" s="281"/>
      <c r="AJ415" s="281"/>
      <c r="AK415" s="281"/>
      <c r="AL415" s="281"/>
      <c r="AM415" s="281"/>
      <c r="AN415" s="281"/>
      <c r="AO415" s="281"/>
      <c r="AP415" s="281"/>
      <c r="AQ415" s="281"/>
    </row>
    <row r="423" spans="1:4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I423"/>
      <c r="AJ423"/>
      <c r="AK423"/>
      <c r="AL423"/>
      <c r="AM423"/>
      <c r="AN423"/>
      <c r="AO423"/>
      <c r="AP423"/>
      <c r="AQ423"/>
      <c r="AR423"/>
      <c r="AS423"/>
    </row>
    <row r="424" spans="1:45" ht="18.75" customHeight="1">
      <c r="E424" s="281"/>
      <c r="F424" s="281"/>
      <c r="G424" s="281"/>
      <c r="H424" s="281"/>
      <c r="I424" s="281"/>
      <c r="J424" s="281"/>
      <c r="K424" s="281"/>
      <c r="L424" s="281"/>
      <c r="M424" s="281"/>
      <c r="N424" s="281"/>
      <c r="O424" s="281"/>
      <c r="Q424" s="281"/>
      <c r="R424" s="281"/>
      <c r="S424" s="281"/>
      <c r="T424" s="281"/>
      <c r="U424" s="281"/>
      <c r="V424" s="281"/>
      <c r="W424" s="281"/>
      <c r="X424" s="281"/>
      <c r="Y424" s="281"/>
      <c r="Z424" s="281"/>
      <c r="AA424" s="281"/>
      <c r="AB424" s="281"/>
      <c r="AC424" s="281"/>
      <c r="AD424" s="282"/>
      <c r="AE424" s="281"/>
      <c r="AF424" s="281"/>
      <c r="AG424" s="281"/>
      <c r="AH424" s="281"/>
      <c r="AI424" s="281"/>
      <c r="AJ424" s="281"/>
      <c r="AK424" s="281"/>
      <c r="AL424" s="281"/>
      <c r="AM424" s="281"/>
      <c r="AN424" s="281"/>
      <c r="AO424" s="281"/>
      <c r="AP424" s="281"/>
      <c r="AQ424" s="281"/>
      <c r="AR424" s="91"/>
    </row>
    <row r="425" spans="1:45" ht="18.75" customHeight="1">
      <c r="AR425" s="91"/>
    </row>
    <row r="426" spans="1:45" ht="18.75" customHeight="1">
      <c r="AR426" s="91"/>
    </row>
    <row r="427" spans="1:45" ht="18.75" customHeight="1">
      <c r="AR427" s="91"/>
    </row>
    <row r="428" spans="1:45" ht="18.75" customHeight="1">
      <c r="AR428" s="91"/>
    </row>
    <row r="429" spans="1:45" ht="18.75" customHeight="1">
      <c r="AR429" s="91"/>
      <c r="AS429" s="91"/>
    </row>
    <row r="430" spans="1:45" ht="18.75" customHeight="1">
      <c r="AR430" s="91"/>
      <c r="AS430" s="91"/>
    </row>
    <row r="431" spans="1:45" ht="19.5" customHeight="1"/>
    <row r="432" spans="1:45" ht="18.75" customHeight="1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I432"/>
      <c r="AJ432"/>
      <c r="AK432"/>
      <c r="AL432"/>
      <c r="AM432"/>
      <c r="AN432"/>
      <c r="AO432"/>
      <c r="AP432"/>
      <c r="AQ432"/>
    </row>
    <row r="433" spans="1:43" ht="18.75" customHeight="1">
      <c r="E433" s="281"/>
      <c r="F433" s="281"/>
      <c r="G433" s="281"/>
      <c r="H433" s="281"/>
      <c r="I433" s="281"/>
      <c r="J433" s="281"/>
      <c r="K433" s="281"/>
      <c r="L433" s="281"/>
      <c r="M433" s="281"/>
      <c r="N433" s="281"/>
      <c r="O433" s="281"/>
      <c r="Q433" s="281"/>
      <c r="R433" s="281"/>
      <c r="S433" s="281"/>
      <c r="T433" s="281"/>
      <c r="U433" s="281"/>
      <c r="V433" s="281"/>
      <c r="W433" s="281"/>
      <c r="X433" s="281"/>
      <c r="Y433" s="281"/>
      <c r="Z433" s="281"/>
      <c r="AA433" s="281"/>
      <c r="AB433" s="281"/>
      <c r="AC433" s="281"/>
      <c r="AD433" s="282"/>
      <c r="AE433" s="281"/>
      <c r="AF433" s="281"/>
      <c r="AG433" s="281"/>
      <c r="AH433" s="281"/>
      <c r="AI433" s="281"/>
      <c r="AJ433" s="281"/>
      <c r="AK433" s="281"/>
      <c r="AL433" s="281"/>
      <c r="AM433" s="281"/>
      <c r="AN433" s="281"/>
      <c r="AO433" s="281"/>
      <c r="AP433" s="281"/>
      <c r="AQ433" s="281"/>
    </row>
    <row r="434" spans="1:43" ht="18.75" customHeight="1"/>
    <row r="435" spans="1:43" ht="18.75" customHeight="1"/>
    <row r="436" spans="1:43" ht="18.75" customHeight="1"/>
    <row r="437" spans="1:43" ht="18.75" customHeight="1"/>
    <row r="438" spans="1:43" ht="18.75" customHeight="1"/>
    <row r="439" spans="1:43" ht="18.75" customHeight="1"/>
    <row r="440" spans="1:43" ht="18.75" customHeight="1"/>
    <row r="441" spans="1:43" ht="18.75" customHeight="1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I441"/>
      <c r="AJ441"/>
      <c r="AK441"/>
      <c r="AL441"/>
      <c r="AM441"/>
      <c r="AN441"/>
      <c r="AO441"/>
      <c r="AP441"/>
      <c r="AQ441"/>
    </row>
    <row r="442" spans="1:43" ht="18.75" customHeight="1">
      <c r="E442" s="281"/>
      <c r="F442" s="281"/>
      <c r="G442" s="281"/>
      <c r="H442" s="281"/>
      <c r="I442" s="281"/>
      <c r="J442" s="281"/>
      <c r="K442" s="281"/>
      <c r="L442" s="281"/>
      <c r="M442" s="281"/>
      <c r="N442" s="281"/>
      <c r="O442" s="281"/>
      <c r="Q442" s="281"/>
      <c r="R442" s="281"/>
      <c r="S442" s="281"/>
      <c r="T442" s="281"/>
      <c r="U442" s="281"/>
      <c r="V442" s="281"/>
      <c r="W442" s="281"/>
      <c r="X442" s="281"/>
      <c r="Y442" s="281"/>
      <c r="Z442" s="281"/>
      <c r="AA442" s="281"/>
      <c r="AB442" s="281"/>
      <c r="AC442" s="281"/>
      <c r="AD442" s="282"/>
      <c r="AE442" s="281"/>
      <c r="AF442" s="281"/>
      <c r="AG442" s="281"/>
      <c r="AH442" s="281"/>
      <c r="AI442" s="281"/>
      <c r="AJ442" s="281"/>
      <c r="AK442" s="281"/>
      <c r="AL442" s="281"/>
      <c r="AM442" s="281"/>
      <c r="AN442" s="281"/>
      <c r="AO442" s="281"/>
      <c r="AP442" s="281"/>
      <c r="AQ442" s="281"/>
    </row>
    <row r="443" spans="1:43" ht="18.75" customHeight="1"/>
    <row r="444" spans="1:43" ht="18.75" customHeight="1"/>
    <row r="445" spans="1:43" ht="18.75" customHeight="1"/>
    <row r="446" spans="1:43" ht="18.75" customHeight="1"/>
    <row r="447" spans="1:43" ht="18.75" customHeight="1"/>
    <row r="448" spans="1:43" ht="18.75" customHeight="1"/>
    <row r="449" spans="1:45" ht="18.75" customHeight="1"/>
    <row r="450" spans="1:45" ht="18.75" customHeight="1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I450"/>
      <c r="AJ450"/>
      <c r="AK450"/>
      <c r="AL450"/>
      <c r="AM450"/>
      <c r="AN450"/>
      <c r="AO450"/>
      <c r="AP450"/>
      <c r="AQ450"/>
    </row>
    <row r="451" spans="1:45" ht="18.75" customHeight="1">
      <c r="E451" s="281"/>
      <c r="F451" s="281"/>
      <c r="G451" s="281"/>
      <c r="H451" s="281"/>
      <c r="I451" s="281"/>
      <c r="J451" s="281"/>
      <c r="K451" s="281"/>
      <c r="L451" s="281"/>
      <c r="M451" s="281"/>
      <c r="N451" s="281"/>
      <c r="O451" s="281"/>
      <c r="Q451" s="281"/>
      <c r="R451" s="281"/>
      <c r="S451" s="281"/>
      <c r="T451" s="281"/>
      <c r="U451" s="281"/>
      <c r="V451" s="281"/>
      <c r="W451" s="281"/>
      <c r="X451" s="281"/>
      <c r="Y451" s="281"/>
      <c r="Z451" s="281"/>
      <c r="AA451" s="281"/>
      <c r="AB451" s="281"/>
      <c r="AC451" s="281"/>
      <c r="AD451" s="282"/>
      <c r="AE451" s="281"/>
      <c r="AF451" s="281"/>
      <c r="AG451" s="281"/>
      <c r="AH451" s="281"/>
      <c r="AI451" s="281"/>
      <c r="AJ451" s="281"/>
      <c r="AK451" s="281"/>
      <c r="AL451" s="281"/>
      <c r="AM451" s="281"/>
      <c r="AN451" s="281"/>
      <c r="AO451" s="281"/>
      <c r="AP451" s="281"/>
      <c r="AQ451" s="281"/>
    </row>
    <row r="452" spans="1:45" ht="18.75" customHeight="1">
      <c r="AS452" s="202"/>
    </row>
    <row r="459" spans="1:4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I459"/>
      <c r="AJ459"/>
      <c r="AK459"/>
      <c r="AL459"/>
      <c r="AM459"/>
      <c r="AN459"/>
      <c r="AO459"/>
      <c r="AP459"/>
      <c r="AQ459"/>
    </row>
    <row r="460" spans="1:45">
      <c r="E460" s="281"/>
      <c r="F460" s="281"/>
      <c r="G460" s="281"/>
      <c r="H460" s="281"/>
      <c r="I460" s="281"/>
      <c r="J460" s="281"/>
      <c r="K460" s="281"/>
      <c r="L460" s="281"/>
      <c r="M460" s="281"/>
      <c r="N460" s="281"/>
      <c r="O460" s="281"/>
      <c r="Q460" s="281"/>
      <c r="R460" s="281"/>
      <c r="S460" s="281"/>
      <c r="T460" s="281"/>
      <c r="U460" s="281"/>
      <c r="V460" s="281"/>
      <c r="W460" s="281"/>
      <c r="X460" s="281"/>
      <c r="Y460" s="281"/>
      <c r="Z460" s="281"/>
      <c r="AA460" s="281"/>
      <c r="AB460" s="281"/>
      <c r="AC460" s="281"/>
      <c r="AD460" s="282"/>
      <c r="AE460" s="281"/>
      <c r="AF460" s="281"/>
      <c r="AG460" s="281"/>
      <c r="AH460" s="281"/>
      <c r="AI460" s="281"/>
      <c r="AJ460" s="281"/>
      <c r="AK460" s="281"/>
      <c r="AL460" s="281"/>
      <c r="AM460" s="281"/>
      <c r="AN460" s="281"/>
      <c r="AO460" s="281"/>
      <c r="AP460" s="281"/>
      <c r="AQ460" s="281"/>
    </row>
    <row r="468" spans="1:43" ht="16.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I468"/>
      <c r="AJ468"/>
      <c r="AK468"/>
      <c r="AL468"/>
      <c r="AM468"/>
      <c r="AN468"/>
      <c r="AO468"/>
      <c r="AP468"/>
      <c r="AQ468"/>
    </row>
    <row r="469" spans="1:43" ht="16.5">
      <c r="E469" s="281"/>
      <c r="F469" s="281"/>
      <c r="G469" s="281"/>
      <c r="H469" s="281"/>
      <c r="I469" s="281"/>
      <c r="J469" s="281"/>
      <c r="K469" s="281"/>
      <c r="L469" s="281"/>
      <c r="M469" s="281"/>
      <c r="N469" s="281"/>
      <c r="O469" s="281"/>
      <c r="P469" s="281"/>
      <c r="Q469" s="281"/>
      <c r="R469" s="281"/>
      <c r="S469" s="281"/>
      <c r="T469" s="281"/>
      <c r="U469" s="281"/>
      <c r="V469" s="281"/>
      <c r="W469" s="281"/>
      <c r="X469" s="281"/>
      <c r="Y469" s="281"/>
      <c r="Z469" s="281"/>
      <c r="AA469" s="281"/>
      <c r="AB469" s="281"/>
      <c r="AC469" s="281"/>
      <c r="AD469" s="282"/>
      <c r="AE469" s="281"/>
      <c r="AF469" s="281"/>
      <c r="AG469" s="281"/>
      <c r="AH469" s="281"/>
      <c r="AI469" s="281"/>
      <c r="AJ469" s="281"/>
      <c r="AK469" s="281"/>
      <c r="AL469" s="281"/>
      <c r="AM469" s="281"/>
      <c r="AN469" s="281"/>
      <c r="AO469" s="281"/>
      <c r="AP469" s="281"/>
      <c r="AQ469" s="281"/>
    </row>
    <row r="477" spans="1:43" ht="16.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I477"/>
      <c r="AJ477"/>
      <c r="AK477"/>
      <c r="AL477"/>
      <c r="AM477"/>
      <c r="AN477"/>
      <c r="AO477"/>
      <c r="AP477"/>
      <c r="AQ477"/>
    </row>
    <row r="478" spans="1:43" ht="16.5">
      <c r="E478" s="281"/>
      <c r="F478" s="281"/>
      <c r="G478" s="281"/>
      <c r="H478" s="281"/>
      <c r="I478" s="281"/>
      <c r="J478" s="281"/>
      <c r="K478" s="281"/>
      <c r="L478" s="281"/>
      <c r="M478" s="281"/>
      <c r="N478" s="281"/>
      <c r="O478" s="281"/>
      <c r="P478" s="281"/>
      <c r="Q478" s="281"/>
      <c r="R478" s="281"/>
      <c r="S478" s="281"/>
      <c r="T478" s="281"/>
      <c r="U478" s="281"/>
      <c r="V478" s="281"/>
      <c r="W478" s="281"/>
      <c r="X478" s="281"/>
      <c r="Y478" s="281"/>
      <c r="Z478" s="281"/>
      <c r="AA478" s="281"/>
      <c r="AB478" s="281"/>
      <c r="AC478" s="281"/>
      <c r="AD478" s="282"/>
      <c r="AE478" s="281"/>
      <c r="AF478" s="281"/>
      <c r="AG478" s="281"/>
      <c r="AH478" s="281"/>
      <c r="AI478" s="281"/>
      <c r="AJ478" s="281"/>
      <c r="AK478" s="281"/>
      <c r="AL478" s="281"/>
      <c r="AM478" s="281"/>
      <c r="AN478" s="281"/>
      <c r="AO478" s="281"/>
      <c r="AP478" s="281"/>
      <c r="AQ478" s="281"/>
    </row>
    <row r="486" spans="1:43" ht="16.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I486"/>
      <c r="AJ486"/>
      <c r="AK486"/>
      <c r="AL486"/>
      <c r="AM486"/>
      <c r="AN486"/>
      <c r="AO486"/>
      <c r="AP486"/>
      <c r="AQ486"/>
    </row>
    <row r="487" spans="1:43" ht="16.5">
      <c r="E487" s="281"/>
      <c r="F487" s="281"/>
      <c r="G487" s="281"/>
      <c r="H487" s="281"/>
      <c r="I487" s="281"/>
      <c r="J487" s="281"/>
      <c r="K487" s="281"/>
      <c r="L487" s="281"/>
      <c r="M487" s="281"/>
      <c r="N487" s="281"/>
      <c r="O487" s="281"/>
      <c r="P487" s="281"/>
      <c r="Q487" s="281"/>
      <c r="R487" s="281"/>
      <c r="S487" s="281"/>
      <c r="T487" s="281"/>
      <c r="U487" s="281"/>
      <c r="V487" s="281"/>
      <c r="W487" s="281"/>
      <c r="X487" s="281"/>
      <c r="Y487" s="281"/>
      <c r="Z487" s="281"/>
      <c r="AA487" s="281"/>
      <c r="AB487" s="281"/>
      <c r="AC487" s="281"/>
      <c r="AD487" s="282"/>
      <c r="AE487" s="281"/>
      <c r="AF487" s="281"/>
      <c r="AG487" s="281"/>
      <c r="AH487" s="281"/>
      <c r="AI487" s="281"/>
      <c r="AJ487" s="281"/>
      <c r="AK487" s="281"/>
      <c r="AL487" s="281"/>
      <c r="AM487" s="281"/>
      <c r="AN487" s="281"/>
      <c r="AO487" s="281"/>
      <c r="AP487" s="281"/>
      <c r="AQ487" s="281"/>
    </row>
    <row r="490" spans="1:43">
      <c r="E490" s="281"/>
    </row>
    <row r="491" spans="1:43">
      <c r="E491" s="281"/>
    </row>
    <row r="492" spans="1:43">
      <c r="E492" s="281"/>
    </row>
    <row r="493" spans="1:43">
      <c r="E493" s="281"/>
    </row>
    <row r="494" spans="1:43">
      <c r="E494" s="281"/>
    </row>
    <row r="495" spans="1:43">
      <c r="E495" s="281"/>
    </row>
    <row r="496" spans="1:43">
      <c r="E496" s="281"/>
    </row>
    <row r="497" spans="5:5">
      <c r="E497" s="281"/>
    </row>
    <row r="498" spans="5:5">
      <c r="E498" s="281"/>
    </row>
    <row r="499" spans="5:5">
      <c r="E499" s="281"/>
    </row>
    <row r="500" spans="5:5">
      <c r="E500" s="281"/>
    </row>
    <row r="501" spans="5:5">
      <c r="E501" s="281"/>
    </row>
    <row r="502" spans="5:5">
      <c r="E502" s="281"/>
    </row>
    <row r="503" spans="5:5">
      <c r="E503" s="281"/>
    </row>
    <row r="504" spans="5:5">
      <c r="E504" s="281"/>
    </row>
    <row r="505" spans="5:5">
      <c r="E505" s="281"/>
    </row>
    <row r="506" spans="5:5">
      <c r="E506" s="281"/>
    </row>
    <row r="507" spans="5:5">
      <c r="E507" s="281"/>
    </row>
    <row r="508" spans="5:5">
      <c r="E508" s="281"/>
    </row>
    <row r="509" spans="5:5">
      <c r="E509" s="281"/>
    </row>
    <row r="510" spans="5:5">
      <c r="E510" s="281"/>
    </row>
    <row r="511" spans="5:5">
      <c r="E511" s="281"/>
    </row>
    <row r="512" spans="5:5">
      <c r="E512" s="281"/>
    </row>
    <row r="513" spans="5:5">
      <c r="E513" s="281"/>
    </row>
    <row r="514" spans="5:5">
      <c r="E514" s="281"/>
    </row>
    <row r="515" spans="5:5">
      <c r="E515" s="281"/>
    </row>
    <row r="516" spans="5:5">
      <c r="E516" s="281"/>
    </row>
    <row r="517" spans="5:5">
      <c r="E517" s="281"/>
    </row>
    <row r="518" spans="5:5">
      <c r="E518" s="281"/>
    </row>
    <row r="519" spans="5:5">
      <c r="E519" s="281"/>
    </row>
    <row r="520" spans="5:5">
      <c r="E520" s="281"/>
    </row>
    <row r="521" spans="5:5">
      <c r="E521" s="281"/>
    </row>
    <row r="522" spans="5:5">
      <c r="E522" s="281"/>
    </row>
    <row r="523" spans="5:5">
      <c r="E523" s="281"/>
    </row>
    <row r="524" spans="5:5">
      <c r="E524" s="281"/>
    </row>
    <row r="525" spans="5:5">
      <c r="E525" s="281"/>
    </row>
    <row r="526" spans="5:5">
      <c r="E526" s="281"/>
    </row>
    <row r="527" spans="5:5">
      <c r="E527" s="281"/>
    </row>
    <row r="528" spans="5:5">
      <c r="E528" s="281"/>
    </row>
    <row r="529" spans="5:5">
      <c r="E529" s="281"/>
    </row>
    <row r="530" spans="5:5">
      <c r="E530" s="281"/>
    </row>
    <row r="531" spans="5:5">
      <c r="E531" s="281"/>
    </row>
    <row r="532" spans="5:5">
      <c r="E532" s="281"/>
    </row>
    <row r="533" spans="5:5">
      <c r="E533" s="281"/>
    </row>
    <row r="534" spans="5:5">
      <c r="E534" s="281"/>
    </row>
    <row r="535" spans="5:5">
      <c r="E535" s="281"/>
    </row>
    <row r="536" spans="5:5">
      <c r="E536" s="281"/>
    </row>
    <row r="537" spans="5:5">
      <c r="E537" s="281"/>
    </row>
    <row r="538" spans="5:5">
      <c r="E538" s="281"/>
    </row>
    <row r="539" spans="5:5">
      <c r="E539" s="281"/>
    </row>
    <row r="540" spans="5:5">
      <c r="E540" s="281"/>
    </row>
    <row r="541" spans="5:5">
      <c r="E541" s="281"/>
    </row>
    <row r="542" spans="5:5">
      <c r="E542" s="281"/>
    </row>
    <row r="543" spans="5:5">
      <c r="E543" s="281"/>
    </row>
    <row r="544" spans="5:5">
      <c r="E544" s="281"/>
    </row>
    <row r="545" spans="5:5">
      <c r="E545" s="281"/>
    </row>
    <row r="546" spans="5:5">
      <c r="E546" s="281"/>
    </row>
    <row r="547" spans="5:5">
      <c r="E547" s="281"/>
    </row>
    <row r="548" spans="5:5">
      <c r="E548" s="281"/>
    </row>
    <row r="549" spans="5:5">
      <c r="E549" s="281"/>
    </row>
  </sheetData>
  <autoFilter ref="A5:AS414">
    <filterColumn colId="28" showButton="0"/>
    <filterColumn colId="29" showButton="0"/>
    <filterColumn colId="30" showButton="0"/>
    <filterColumn colId="41" showButton="0"/>
  </autoFilter>
  <mergeCells count="18">
    <mergeCell ref="AG3:AQ4"/>
    <mergeCell ref="AC5:AF5"/>
    <mergeCell ref="AP5:AQ5"/>
    <mergeCell ref="L3:L4"/>
    <mergeCell ref="M3:M4"/>
    <mergeCell ref="N3:N4"/>
    <mergeCell ref="O3:O4"/>
    <mergeCell ref="P3:AD4"/>
    <mergeCell ref="L2:M2"/>
    <mergeCell ref="N2:O2"/>
    <mergeCell ref="A3:A4"/>
    <mergeCell ref="B3:C3"/>
    <mergeCell ref="D3:D4"/>
    <mergeCell ref="E3:E4"/>
    <mergeCell ref="F3:F4"/>
    <mergeCell ref="G3:H4"/>
    <mergeCell ref="I3:J4"/>
    <mergeCell ref="K3:K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80" orientation="portrait" r:id="rId1"/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2060"/>
    <pageSetUpPr fitToPage="1"/>
  </sheetPr>
  <dimension ref="A1:AS679"/>
  <sheetViews>
    <sheetView zoomScale="70" zoomScaleNormal="70" zoomScaleSheetLayoutView="85" workbookViewId="0">
      <selection activeCell="A51" sqref="A51:XFD51"/>
    </sheetView>
  </sheetViews>
  <sheetFormatPr defaultRowHeight="19.5"/>
  <cols>
    <col min="1" max="1" width="6.375" style="3" customWidth="1"/>
    <col min="2" max="3" width="6.25" style="2" bestFit="1" customWidth="1"/>
    <col min="4" max="4" width="11.625" style="3" bestFit="1" customWidth="1"/>
    <col min="5" max="5" width="22.75" style="3" customWidth="1"/>
    <col min="6" max="6" width="22.125" style="3" customWidth="1"/>
    <col min="7" max="7" width="25" style="3" hidden="1" customWidth="1"/>
    <col min="8" max="8" width="7.375" style="3" hidden="1" customWidth="1"/>
    <col min="9" max="9" width="21.125" style="3" hidden="1" customWidth="1"/>
    <col min="10" max="10" width="8.75" style="3" hidden="1" customWidth="1"/>
    <col min="11" max="11" width="10.125" style="3" customWidth="1"/>
    <col min="12" max="13" width="9.875" style="3" hidden="1" customWidth="1"/>
    <col min="14" max="15" width="9.875" style="3" customWidth="1"/>
    <col min="16" max="21" width="10.125" style="4" customWidth="1"/>
    <col min="22" max="25" width="9" style="4" customWidth="1"/>
    <col min="26" max="27" width="8.75" style="4" customWidth="1"/>
    <col min="28" max="29" width="8.625" style="4" customWidth="1"/>
    <col min="30" max="30" width="8.625" style="5" customWidth="1"/>
    <col min="31" max="43" width="8.625" style="6" customWidth="1"/>
    <col min="44" max="44" width="9" style="6" customWidth="1"/>
    <col min="45" max="256" width="9" style="3"/>
    <col min="257" max="257" width="6.375" style="3" customWidth="1"/>
    <col min="258" max="259" width="6.25" style="3" bestFit="1" customWidth="1"/>
    <col min="260" max="260" width="11.625" style="3" bestFit="1" customWidth="1"/>
    <col min="261" max="261" width="22.75" style="3" customWidth="1"/>
    <col min="262" max="262" width="22.125" style="3" customWidth="1"/>
    <col min="263" max="266" width="0" style="3" hidden="1" customWidth="1"/>
    <col min="267" max="267" width="10.125" style="3" customWidth="1"/>
    <col min="268" max="269" width="0" style="3" hidden="1" customWidth="1"/>
    <col min="270" max="271" width="9.875" style="3" customWidth="1"/>
    <col min="272" max="277" width="10.125" style="3" customWidth="1"/>
    <col min="278" max="281" width="9" style="3"/>
    <col min="282" max="283" width="8.75" style="3" customWidth="1"/>
    <col min="284" max="299" width="8.625" style="3" customWidth="1"/>
    <col min="300" max="512" width="9" style="3"/>
    <col min="513" max="513" width="6.375" style="3" customWidth="1"/>
    <col min="514" max="515" width="6.25" style="3" bestFit="1" customWidth="1"/>
    <col min="516" max="516" width="11.625" style="3" bestFit="1" customWidth="1"/>
    <col min="517" max="517" width="22.75" style="3" customWidth="1"/>
    <col min="518" max="518" width="22.125" style="3" customWidth="1"/>
    <col min="519" max="522" width="0" style="3" hidden="1" customWidth="1"/>
    <col min="523" max="523" width="10.125" style="3" customWidth="1"/>
    <col min="524" max="525" width="0" style="3" hidden="1" customWidth="1"/>
    <col min="526" max="527" width="9.875" style="3" customWidth="1"/>
    <col min="528" max="533" width="10.125" style="3" customWidth="1"/>
    <col min="534" max="537" width="9" style="3"/>
    <col min="538" max="539" width="8.75" style="3" customWidth="1"/>
    <col min="540" max="555" width="8.625" style="3" customWidth="1"/>
    <col min="556" max="768" width="9" style="3"/>
    <col min="769" max="769" width="6.375" style="3" customWidth="1"/>
    <col min="770" max="771" width="6.25" style="3" bestFit="1" customWidth="1"/>
    <col min="772" max="772" width="11.625" style="3" bestFit="1" customWidth="1"/>
    <col min="773" max="773" width="22.75" style="3" customWidth="1"/>
    <col min="774" max="774" width="22.125" style="3" customWidth="1"/>
    <col min="775" max="778" width="0" style="3" hidden="1" customWidth="1"/>
    <col min="779" max="779" width="10.125" style="3" customWidth="1"/>
    <col min="780" max="781" width="0" style="3" hidden="1" customWidth="1"/>
    <col min="782" max="783" width="9.875" style="3" customWidth="1"/>
    <col min="784" max="789" width="10.125" style="3" customWidth="1"/>
    <col min="790" max="793" width="9" style="3"/>
    <col min="794" max="795" width="8.75" style="3" customWidth="1"/>
    <col min="796" max="811" width="8.625" style="3" customWidth="1"/>
    <col min="812" max="1024" width="9" style="3"/>
    <col min="1025" max="1025" width="6.375" style="3" customWidth="1"/>
    <col min="1026" max="1027" width="6.25" style="3" bestFit="1" customWidth="1"/>
    <col min="1028" max="1028" width="11.625" style="3" bestFit="1" customWidth="1"/>
    <col min="1029" max="1029" width="22.75" style="3" customWidth="1"/>
    <col min="1030" max="1030" width="22.125" style="3" customWidth="1"/>
    <col min="1031" max="1034" width="0" style="3" hidden="1" customWidth="1"/>
    <col min="1035" max="1035" width="10.125" style="3" customWidth="1"/>
    <col min="1036" max="1037" width="0" style="3" hidden="1" customWidth="1"/>
    <col min="1038" max="1039" width="9.875" style="3" customWidth="1"/>
    <col min="1040" max="1045" width="10.125" style="3" customWidth="1"/>
    <col min="1046" max="1049" width="9" style="3"/>
    <col min="1050" max="1051" width="8.75" style="3" customWidth="1"/>
    <col min="1052" max="1067" width="8.625" style="3" customWidth="1"/>
    <col min="1068" max="1280" width="9" style="3"/>
    <col min="1281" max="1281" width="6.375" style="3" customWidth="1"/>
    <col min="1282" max="1283" width="6.25" style="3" bestFit="1" customWidth="1"/>
    <col min="1284" max="1284" width="11.625" style="3" bestFit="1" customWidth="1"/>
    <col min="1285" max="1285" width="22.75" style="3" customWidth="1"/>
    <col min="1286" max="1286" width="22.125" style="3" customWidth="1"/>
    <col min="1287" max="1290" width="0" style="3" hidden="1" customWidth="1"/>
    <col min="1291" max="1291" width="10.125" style="3" customWidth="1"/>
    <col min="1292" max="1293" width="0" style="3" hidden="1" customWidth="1"/>
    <col min="1294" max="1295" width="9.875" style="3" customWidth="1"/>
    <col min="1296" max="1301" width="10.125" style="3" customWidth="1"/>
    <col min="1302" max="1305" width="9" style="3"/>
    <col min="1306" max="1307" width="8.75" style="3" customWidth="1"/>
    <col min="1308" max="1323" width="8.625" style="3" customWidth="1"/>
    <col min="1324" max="1536" width="9" style="3"/>
    <col min="1537" max="1537" width="6.375" style="3" customWidth="1"/>
    <col min="1538" max="1539" width="6.25" style="3" bestFit="1" customWidth="1"/>
    <col min="1540" max="1540" width="11.625" style="3" bestFit="1" customWidth="1"/>
    <col min="1541" max="1541" width="22.75" style="3" customWidth="1"/>
    <col min="1542" max="1542" width="22.125" style="3" customWidth="1"/>
    <col min="1543" max="1546" width="0" style="3" hidden="1" customWidth="1"/>
    <col min="1547" max="1547" width="10.125" style="3" customWidth="1"/>
    <col min="1548" max="1549" width="0" style="3" hidden="1" customWidth="1"/>
    <col min="1550" max="1551" width="9.875" style="3" customWidth="1"/>
    <col min="1552" max="1557" width="10.125" style="3" customWidth="1"/>
    <col min="1558" max="1561" width="9" style="3"/>
    <col min="1562" max="1563" width="8.75" style="3" customWidth="1"/>
    <col min="1564" max="1579" width="8.625" style="3" customWidth="1"/>
    <col min="1580" max="1792" width="9" style="3"/>
    <col min="1793" max="1793" width="6.375" style="3" customWidth="1"/>
    <col min="1794" max="1795" width="6.25" style="3" bestFit="1" customWidth="1"/>
    <col min="1796" max="1796" width="11.625" style="3" bestFit="1" customWidth="1"/>
    <col min="1797" max="1797" width="22.75" style="3" customWidth="1"/>
    <col min="1798" max="1798" width="22.125" style="3" customWidth="1"/>
    <col min="1799" max="1802" width="0" style="3" hidden="1" customWidth="1"/>
    <col min="1803" max="1803" width="10.125" style="3" customWidth="1"/>
    <col min="1804" max="1805" width="0" style="3" hidden="1" customWidth="1"/>
    <col min="1806" max="1807" width="9.875" style="3" customWidth="1"/>
    <col min="1808" max="1813" width="10.125" style="3" customWidth="1"/>
    <col min="1814" max="1817" width="9" style="3"/>
    <col min="1818" max="1819" width="8.75" style="3" customWidth="1"/>
    <col min="1820" max="1835" width="8.625" style="3" customWidth="1"/>
    <col min="1836" max="2048" width="9" style="3"/>
    <col min="2049" max="2049" width="6.375" style="3" customWidth="1"/>
    <col min="2050" max="2051" width="6.25" style="3" bestFit="1" customWidth="1"/>
    <col min="2052" max="2052" width="11.625" style="3" bestFit="1" customWidth="1"/>
    <col min="2053" max="2053" width="22.75" style="3" customWidth="1"/>
    <col min="2054" max="2054" width="22.125" style="3" customWidth="1"/>
    <col min="2055" max="2058" width="0" style="3" hidden="1" customWidth="1"/>
    <col min="2059" max="2059" width="10.125" style="3" customWidth="1"/>
    <col min="2060" max="2061" width="0" style="3" hidden="1" customWidth="1"/>
    <col min="2062" max="2063" width="9.875" style="3" customWidth="1"/>
    <col min="2064" max="2069" width="10.125" style="3" customWidth="1"/>
    <col min="2070" max="2073" width="9" style="3"/>
    <col min="2074" max="2075" width="8.75" style="3" customWidth="1"/>
    <col min="2076" max="2091" width="8.625" style="3" customWidth="1"/>
    <col min="2092" max="2304" width="9" style="3"/>
    <col min="2305" max="2305" width="6.375" style="3" customWidth="1"/>
    <col min="2306" max="2307" width="6.25" style="3" bestFit="1" customWidth="1"/>
    <col min="2308" max="2308" width="11.625" style="3" bestFit="1" customWidth="1"/>
    <col min="2309" max="2309" width="22.75" style="3" customWidth="1"/>
    <col min="2310" max="2310" width="22.125" style="3" customWidth="1"/>
    <col min="2311" max="2314" width="0" style="3" hidden="1" customWidth="1"/>
    <col min="2315" max="2315" width="10.125" style="3" customWidth="1"/>
    <col min="2316" max="2317" width="0" style="3" hidden="1" customWidth="1"/>
    <col min="2318" max="2319" width="9.875" style="3" customWidth="1"/>
    <col min="2320" max="2325" width="10.125" style="3" customWidth="1"/>
    <col min="2326" max="2329" width="9" style="3"/>
    <col min="2330" max="2331" width="8.75" style="3" customWidth="1"/>
    <col min="2332" max="2347" width="8.625" style="3" customWidth="1"/>
    <col min="2348" max="2560" width="9" style="3"/>
    <col min="2561" max="2561" width="6.375" style="3" customWidth="1"/>
    <col min="2562" max="2563" width="6.25" style="3" bestFit="1" customWidth="1"/>
    <col min="2564" max="2564" width="11.625" style="3" bestFit="1" customWidth="1"/>
    <col min="2565" max="2565" width="22.75" style="3" customWidth="1"/>
    <col min="2566" max="2566" width="22.125" style="3" customWidth="1"/>
    <col min="2567" max="2570" width="0" style="3" hidden="1" customWidth="1"/>
    <col min="2571" max="2571" width="10.125" style="3" customWidth="1"/>
    <col min="2572" max="2573" width="0" style="3" hidden="1" customWidth="1"/>
    <col min="2574" max="2575" width="9.875" style="3" customWidth="1"/>
    <col min="2576" max="2581" width="10.125" style="3" customWidth="1"/>
    <col min="2582" max="2585" width="9" style="3"/>
    <col min="2586" max="2587" width="8.75" style="3" customWidth="1"/>
    <col min="2588" max="2603" width="8.625" style="3" customWidth="1"/>
    <col min="2604" max="2816" width="9" style="3"/>
    <col min="2817" max="2817" width="6.375" style="3" customWidth="1"/>
    <col min="2818" max="2819" width="6.25" style="3" bestFit="1" customWidth="1"/>
    <col min="2820" max="2820" width="11.625" style="3" bestFit="1" customWidth="1"/>
    <col min="2821" max="2821" width="22.75" style="3" customWidth="1"/>
    <col min="2822" max="2822" width="22.125" style="3" customWidth="1"/>
    <col min="2823" max="2826" width="0" style="3" hidden="1" customWidth="1"/>
    <col min="2827" max="2827" width="10.125" style="3" customWidth="1"/>
    <col min="2828" max="2829" width="0" style="3" hidden="1" customWidth="1"/>
    <col min="2830" max="2831" width="9.875" style="3" customWidth="1"/>
    <col min="2832" max="2837" width="10.125" style="3" customWidth="1"/>
    <col min="2838" max="2841" width="9" style="3"/>
    <col min="2842" max="2843" width="8.75" style="3" customWidth="1"/>
    <col min="2844" max="2859" width="8.625" style="3" customWidth="1"/>
    <col min="2860" max="3072" width="9" style="3"/>
    <col min="3073" max="3073" width="6.375" style="3" customWidth="1"/>
    <col min="3074" max="3075" width="6.25" style="3" bestFit="1" customWidth="1"/>
    <col min="3076" max="3076" width="11.625" style="3" bestFit="1" customWidth="1"/>
    <col min="3077" max="3077" width="22.75" style="3" customWidth="1"/>
    <col min="3078" max="3078" width="22.125" style="3" customWidth="1"/>
    <col min="3079" max="3082" width="0" style="3" hidden="1" customWidth="1"/>
    <col min="3083" max="3083" width="10.125" style="3" customWidth="1"/>
    <col min="3084" max="3085" width="0" style="3" hidden="1" customWidth="1"/>
    <col min="3086" max="3087" width="9.875" style="3" customWidth="1"/>
    <col min="3088" max="3093" width="10.125" style="3" customWidth="1"/>
    <col min="3094" max="3097" width="9" style="3"/>
    <col min="3098" max="3099" width="8.75" style="3" customWidth="1"/>
    <col min="3100" max="3115" width="8.625" style="3" customWidth="1"/>
    <col min="3116" max="3328" width="9" style="3"/>
    <col min="3329" max="3329" width="6.375" style="3" customWidth="1"/>
    <col min="3330" max="3331" width="6.25" style="3" bestFit="1" customWidth="1"/>
    <col min="3332" max="3332" width="11.625" style="3" bestFit="1" customWidth="1"/>
    <col min="3333" max="3333" width="22.75" style="3" customWidth="1"/>
    <col min="3334" max="3334" width="22.125" style="3" customWidth="1"/>
    <col min="3335" max="3338" width="0" style="3" hidden="1" customWidth="1"/>
    <col min="3339" max="3339" width="10.125" style="3" customWidth="1"/>
    <col min="3340" max="3341" width="0" style="3" hidden="1" customWidth="1"/>
    <col min="3342" max="3343" width="9.875" style="3" customWidth="1"/>
    <col min="3344" max="3349" width="10.125" style="3" customWidth="1"/>
    <col min="3350" max="3353" width="9" style="3"/>
    <col min="3354" max="3355" width="8.75" style="3" customWidth="1"/>
    <col min="3356" max="3371" width="8.625" style="3" customWidth="1"/>
    <col min="3372" max="3584" width="9" style="3"/>
    <col min="3585" max="3585" width="6.375" style="3" customWidth="1"/>
    <col min="3586" max="3587" width="6.25" style="3" bestFit="1" customWidth="1"/>
    <col min="3588" max="3588" width="11.625" style="3" bestFit="1" customWidth="1"/>
    <col min="3589" max="3589" width="22.75" style="3" customWidth="1"/>
    <col min="3590" max="3590" width="22.125" style="3" customWidth="1"/>
    <col min="3591" max="3594" width="0" style="3" hidden="1" customWidth="1"/>
    <col min="3595" max="3595" width="10.125" style="3" customWidth="1"/>
    <col min="3596" max="3597" width="0" style="3" hidden="1" customWidth="1"/>
    <col min="3598" max="3599" width="9.875" style="3" customWidth="1"/>
    <col min="3600" max="3605" width="10.125" style="3" customWidth="1"/>
    <col min="3606" max="3609" width="9" style="3"/>
    <col min="3610" max="3611" width="8.75" style="3" customWidth="1"/>
    <col min="3612" max="3627" width="8.625" style="3" customWidth="1"/>
    <col min="3628" max="3840" width="9" style="3"/>
    <col min="3841" max="3841" width="6.375" style="3" customWidth="1"/>
    <col min="3842" max="3843" width="6.25" style="3" bestFit="1" customWidth="1"/>
    <col min="3844" max="3844" width="11.625" style="3" bestFit="1" customWidth="1"/>
    <col min="3845" max="3845" width="22.75" style="3" customWidth="1"/>
    <col min="3846" max="3846" width="22.125" style="3" customWidth="1"/>
    <col min="3847" max="3850" width="0" style="3" hidden="1" customWidth="1"/>
    <col min="3851" max="3851" width="10.125" style="3" customWidth="1"/>
    <col min="3852" max="3853" width="0" style="3" hidden="1" customWidth="1"/>
    <col min="3854" max="3855" width="9.875" style="3" customWidth="1"/>
    <col min="3856" max="3861" width="10.125" style="3" customWidth="1"/>
    <col min="3862" max="3865" width="9" style="3"/>
    <col min="3866" max="3867" width="8.75" style="3" customWidth="1"/>
    <col min="3868" max="3883" width="8.625" style="3" customWidth="1"/>
    <col min="3884" max="4096" width="9" style="3"/>
    <col min="4097" max="4097" width="6.375" style="3" customWidth="1"/>
    <col min="4098" max="4099" width="6.25" style="3" bestFit="1" customWidth="1"/>
    <col min="4100" max="4100" width="11.625" style="3" bestFit="1" customWidth="1"/>
    <col min="4101" max="4101" width="22.75" style="3" customWidth="1"/>
    <col min="4102" max="4102" width="22.125" style="3" customWidth="1"/>
    <col min="4103" max="4106" width="0" style="3" hidden="1" customWidth="1"/>
    <col min="4107" max="4107" width="10.125" style="3" customWidth="1"/>
    <col min="4108" max="4109" width="0" style="3" hidden="1" customWidth="1"/>
    <col min="4110" max="4111" width="9.875" style="3" customWidth="1"/>
    <col min="4112" max="4117" width="10.125" style="3" customWidth="1"/>
    <col min="4118" max="4121" width="9" style="3"/>
    <col min="4122" max="4123" width="8.75" style="3" customWidth="1"/>
    <col min="4124" max="4139" width="8.625" style="3" customWidth="1"/>
    <col min="4140" max="4352" width="9" style="3"/>
    <col min="4353" max="4353" width="6.375" style="3" customWidth="1"/>
    <col min="4354" max="4355" width="6.25" style="3" bestFit="1" customWidth="1"/>
    <col min="4356" max="4356" width="11.625" style="3" bestFit="1" customWidth="1"/>
    <col min="4357" max="4357" width="22.75" style="3" customWidth="1"/>
    <col min="4358" max="4358" width="22.125" style="3" customWidth="1"/>
    <col min="4359" max="4362" width="0" style="3" hidden="1" customWidth="1"/>
    <col min="4363" max="4363" width="10.125" style="3" customWidth="1"/>
    <col min="4364" max="4365" width="0" style="3" hidden="1" customWidth="1"/>
    <col min="4366" max="4367" width="9.875" style="3" customWidth="1"/>
    <col min="4368" max="4373" width="10.125" style="3" customWidth="1"/>
    <col min="4374" max="4377" width="9" style="3"/>
    <col min="4378" max="4379" width="8.75" style="3" customWidth="1"/>
    <col min="4380" max="4395" width="8.625" style="3" customWidth="1"/>
    <col min="4396" max="4608" width="9" style="3"/>
    <col min="4609" max="4609" width="6.375" style="3" customWidth="1"/>
    <col min="4610" max="4611" width="6.25" style="3" bestFit="1" customWidth="1"/>
    <col min="4612" max="4612" width="11.625" style="3" bestFit="1" customWidth="1"/>
    <col min="4613" max="4613" width="22.75" style="3" customWidth="1"/>
    <col min="4614" max="4614" width="22.125" style="3" customWidth="1"/>
    <col min="4615" max="4618" width="0" style="3" hidden="1" customWidth="1"/>
    <col min="4619" max="4619" width="10.125" style="3" customWidth="1"/>
    <col min="4620" max="4621" width="0" style="3" hidden="1" customWidth="1"/>
    <col min="4622" max="4623" width="9.875" style="3" customWidth="1"/>
    <col min="4624" max="4629" width="10.125" style="3" customWidth="1"/>
    <col min="4630" max="4633" width="9" style="3"/>
    <col min="4634" max="4635" width="8.75" style="3" customWidth="1"/>
    <col min="4636" max="4651" width="8.625" style="3" customWidth="1"/>
    <col min="4652" max="4864" width="9" style="3"/>
    <col min="4865" max="4865" width="6.375" style="3" customWidth="1"/>
    <col min="4866" max="4867" width="6.25" style="3" bestFit="1" customWidth="1"/>
    <col min="4868" max="4868" width="11.625" style="3" bestFit="1" customWidth="1"/>
    <col min="4869" max="4869" width="22.75" style="3" customWidth="1"/>
    <col min="4870" max="4870" width="22.125" style="3" customWidth="1"/>
    <col min="4871" max="4874" width="0" style="3" hidden="1" customWidth="1"/>
    <col min="4875" max="4875" width="10.125" style="3" customWidth="1"/>
    <col min="4876" max="4877" width="0" style="3" hidden="1" customWidth="1"/>
    <col min="4878" max="4879" width="9.875" style="3" customWidth="1"/>
    <col min="4880" max="4885" width="10.125" style="3" customWidth="1"/>
    <col min="4886" max="4889" width="9" style="3"/>
    <col min="4890" max="4891" width="8.75" style="3" customWidth="1"/>
    <col min="4892" max="4907" width="8.625" style="3" customWidth="1"/>
    <col min="4908" max="5120" width="9" style="3"/>
    <col min="5121" max="5121" width="6.375" style="3" customWidth="1"/>
    <col min="5122" max="5123" width="6.25" style="3" bestFit="1" customWidth="1"/>
    <col min="5124" max="5124" width="11.625" style="3" bestFit="1" customWidth="1"/>
    <col min="5125" max="5125" width="22.75" style="3" customWidth="1"/>
    <col min="5126" max="5126" width="22.125" style="3" customWidth="1"/>
    <col min="5127" max="5130" width="0" style="3" hidden="1" customWidth="1"/>
    <col min="5131" max="5131" width="10.125" style="3" customWidth="1"/>
    <col min="5132" max="5133" width="0" style="3" hidden="1" customWidth="1"/>
    <col min="5134" max="5135" width="9.875" style="3" customWidth="1"/>
    <col min="5136" max="5141" width="10.125" style="3" customWidth="1"/>
    <col min="5142" max="5145" width="9" style="3"/>
    <col min="5146" max="5147" width="8.75" style="3" customWidth="1"/>
    <col min="5148" max="5163" width="8.625" style="3" customWidth="1"/>
    <col min="5164" max="5376" width="9" style="3"/>
    <col min="5377" max="5377" width="6.375" style="3" customWidth="1"/>
    <col min="5378" max="5379" width="6.25" style="3" bestFit="1" customWidth="1"/>
    <col min="5380" max="5380" width="11.625" style="3" bestFit="1" customWidth="1"/>
    <col min="5381" max="5381" width="22.75" style="3" customWidth="1"/>
    <col min="5382" max="5382" width="22.125" style="3" customWidth="1"/>
    <col min="5383" max="5386" width="0" style="3" hidden="1" customWidth="1"/>
    <col min="5387" max="5387" width="10.125" style="3" customWidth="1"/>
    <col min="5388" max="5389" width="0" style="3" hidden="1" customWidth="1"/>
    <col min="5390" max="5391" width="9.875" style="3" customWidth="1"/>
    <col min="5392" max="5397" width="10.125" style="3" customWidth="1"/>
    <col min="5398" max="5401" width="9" style="3"/>
    <col min="5402" max="5403" width="8.75" style="3" customWidth="1"/>
    <col min="5404" max="5419" width="8.625" style="3" customWidth="1"/>
    <col min="5420" max="5632" width="9" style="3"/>
    <col min="5633" max="5633" width="6.375" style="3" customWidth="1"/>
    <col min="5634" max="5635" width="6.25" style="3" bestFit="1" customWidth="1"/>
    <col min="5636" max="5636" width="11.625" style="3" bestFit="1" customWidth="1"/>
    <col min="5637" max="5637" width="22.75" style="3" customWidth="1"/>
    <col min="5638" max="5638" width="22.125" style="3" customWidth="1"/>
    <col min="5639" max="5642" width="0" style="3" hidden="1" customWidth="1"/>
    <col min="5643" max="5643" width="10.125" style="3" customWidth="1"/>
    <col min="5644" max="5645" width="0" style="3" hidden="1" customWidth="1"/>
    <col min="5646" max="5647" width="9.875" style="3" customWidth="1"/>
    <col min="5648" max="5653" width="10.125" style="3" customWidth="1"/>
    <col min="5654" max="5657" width="9" style="3"/>
    <col min="5658" max="5659" width="8.75" style="3" customWidth="1"/>
    <col min="5660" max="5675" width="8.625" style="3" customWidth="1"/>
    <col min="5676" max="5888" width="9" style="3"/>
    <col min="5889" max="5889" width="6.375" style="3" customWidth="1"/>
    <col min="5890" max="5891" width="6.25" style="3" bestFit="1" customWidth="1"/>
    <col min="5892" max="5892" width="11.625" style="3" bestFit="1" customWidth="1"/>
    <col min="5893" max="5893" width="22.75" style="3" customWidth="1"/>
    <col min="5894" max="5894" width="22.125" style="3" customWidth="1"/>
    <col min="5895" max="5898" width="0" style="3" hidden="1" customWidth="1"/>
    <col min="5899" max="5899" width="10.125" style="3" customWidth="1"/>
    <col min="5900" max="5901" width="0" style="3" hidden="1" customWidth="1"/>
    <col min="5902" max="5903" width="9.875" style="3" customWidth="1"/>
    <col min="5904" max="5909" width="10.125" style="3" customWidth="1"/>
    <col min="5910" max="5913" width="9" style="3"/>
    <col min="5914" max="5915" width="8.75" style="3" customWidth="1"/>
    <col min="5916" max="5931" width="8.625" style="3" customWidth="1"/>
    <col min="5932" max="6144" width="9" style="3"/>
    <col min="6145" max="6145" width="6.375" style="3" customWidth="1"/>
    <col min="6146" max="6147" width="6.25" style="3" bestFit="1" customWidth="1"/>
    <col min="6148" max="6148" width="11.625" style="3" bestFit="1" customWidth="1"/>
    <col min="6149" max="6149" width="22.75" style="3" customWidth="1"/>
    <col min="6150" max="6150" width="22.125" style="3" customWidth="1"/>
    <col min="6151" max="6154" width="0" style="3" hidden="1" customWidth="1"/>
    <col min="6155" max="6155" width="10.125" style="3" customWidth="1"/>
    <col min="6156" max="6157" width="0" style="3" hidden="1" customWidth="1"/>
    <col min="6158" max="6159" width="9.875" style="3" customWidth="1"/>
    <col min="6160" max="6165" width="10.125" style="3" customWidth="1"/>
    <col min="6166" max="6169" width="9" style="3"/>
    <col min="6170" max="6171" width="8.75" style="3" customWidth="1"/>
    <col min="6172" max="6187" width="8.625" style="3" customWidth="1"/>
    <col min="6188" max="6400" width="9" style="3"/>
    <col min="6401" max="6401" width="6.375" style="3" customWidth="1"/>
    <col min="6402" max="6403" width="6.25" style="3" bestFit="1" customWidth="1"/>
    <col min="6404" max="6404" width="11.625" style="3" bestFit="1" customWidth="1"/>
    <col min="6405" max="6405" width="22.75" style="3" customWidth="1"/>
    <col min="6406" max="6406" width="22.125" style="3" customWidth="1"/>
    <col min="6407" max="6410" width="0" style="3" hidden="1" customWidth="1"/>
    <col min="6411" max="6411" width="10.125" style="3" customWidth="1"/>
    <col min="6412" max="6413" width="0" style="3" hidden="1" customWidth="1"/>
    <col min="6414" max="6415" width="9.875" style="3" customWidth="1"/>
    <col min="6416" max="6421" width="10.125" style="3" customWidth="1"/>
    <col min="6422" max="6425" width="9" style="3"/>
    <col min="6426" max="6427" width="8.75" style="3" customWidth="1"/>
    <col min="6428" max="6443" width="8.625" style="3" customWidth="1"/>
    <col min="6444" max="6656" width="9" style="3"/>
    <col min="6657" max="6657" width="6.375" style="3" customWidth="1"/>
    <col min="6658" max="6659" width="6.25" style="3" bestFit="1" customWidth="1"/>
    <col min="6660" max="6660" width="11.625" style="3" bestFit="1" customWidth="1"/>
    <col min="6661" max="6661" width="22.75" style="3" customWidth="1"/>
    <col min="6662" max="6662" width="22.125" style="3" customWidth="1"/>
    <col min="6663" max="6666" width="0" style="3" hidden="1" customWidth="1"/>
    <col min="6667" max="6667" width="10.125" style="3" customWidth="1"/>
    <col min="6668" max="6669" width="0" style="3" hidden="1" customWidth="1"/>
    <col min="6670" max="6671" width="9.875" style="3" customWidth="1"/>
    <col min="6672" max="6677" width="10.125" style="3" customWidth="1"/>
    <col min="6678" max="6681" width="9" style="3"/>
    <col min="6682" max="6683" width="8.75" style="3" customWidth="1"/>
    <col min="6684" max="6699" width="8.625" style="3" customWidth="1"/>
    <col min="6700" max="6912" width="9" style="3"/>
    <col min="6913" max="6913" width="6.375" style="3" customWidth="1"/>
    <col min="6914" max="6915" width="6.25" style="3" bestFit="1" customWidth="1"/>
    <col min="6916" max="6916" width="11.625" style="3" bestFit="1" customWidth="1"/>
    <col min="6917" max="6917" width="22.75" style="3" customWidth="1"/>
    <col min="6918" max="6918" width="22.125" style="3" customWidth="1"/>
    <col min="6919" max="6922" width="0" style="3" hidden="1" customWidth="1"/>
    <col min="6923" max="6923" width="10.125" style="3" customWidth="1"/>
    <col min="6924" max="6925" width="0" style="3" hidden="1" customWidth="1"/>
    <col min="6926" max="6927" width="9.875" style="3" customWidth="1"/>
    <col min="6928" max="6933" width="10.125" style="3" customWidth="1"/>
    <col min="6934" max="6937" width="9" style="3"/>
    <col min="6938" max="6939" width="8.75" style="3" customWidth="1"/>
    <col min="6940" max="6955" width="8.625" style="3" customWidth="1"/>
    <col min="6956" max="7168" width="9" style="3"/>
    <col min="7169" max="7169" width="6.375" style="3" customWidth="1"/>
    <col min="7170" max="7171" width="6.25" style="3" bestFit="1" customWidth="1"/>
    <col min="7172" max="7172" width="11.625" style="3" bestFit="1" customWidth="1"/>
    <col min="7173" max="7173" width="22.75" style="3" customWidth="1"/>
    <col min="7174" max="7174" width="22.125" style="3" customWidth="1"/>
    <col min="7175" max="7178" width="0" style="3" hidden="1" customWidth="1"/>
    <col min="7179" max="7179" width="10.125" style="3" customWidth="1"/>
    <col min="7180" max="7181" width="0" style="3" hidden="1" customWidth="1"/>
    <col min="7182" max="7183" width="9.875" style="3" customWidth="1"/>
    <col min="7184" max="7189" width="10.125" style="3" customWidth="1"/>
    <col min="7190" max="7193" width="9" style="3"/>
    <col min="7194" max="7195" width="8.75" style="3" customWidth="1"/>
    <col min="7196" max="7211" width="8.625" style="3" customWidth="1"/>
    <col min="7212" max="7424" width="9" style="3"/>
    <col min="7425" max="7425" width="6.375" style="3" customWidth="1"/>
    <col min="7426" max="7427" width="6.25" style="3" bestFit="1" customWidth="1"/>
    <col min="7428" max="7428" width="11.625" style="3" bestFit="1" customWidth="1"/>
    <col min="7429" max="7429" width="22.75" style="3" customWidth="1"/>
    <col min="7430" max="7430" width="22.125" style="3" customWidth="1"/>
    <col min="7431" max="7434" width="0" style="3" hidden="1" customWidth="1"/>
    <col min="7435" max="7435" width="10.125" style="3" customWidth="1"/>
    <col min="7436" max="7437" width="0" style="3" hidden="1" customWidth="1"/>
    <col min="7438" max="7439" width="9.875" style="3" customWidth="1"/>
    <col min="7440" max="7445" width="10.125" style="3" customWidth="1"/>
    <col min="7446" max="7449" width="9" style="3"/>
    <col min="7450" max="7451" width="8.75" style="3" customWidth="1"/>
    <col min="7452" max="7467" width="8.625" style="3" customWidth="1"/>
    <col min="7468" max="7680" width="9" style="3"/>
    <col min="7681" max="7681" width="6.375" style="3" customWidth="1"/>
    <col min="7682" max="7683" width="6.25" style="3" bestFit="1" customWidth="1"/>
    <col min="7684" max="7684" width="11.625" style="3" bestFit="1" customWidth="1"/>
    <col min="7685" max="7685" width="22.75" style="3" customWidth="1"/>
    <col min="7686" max="7686" width="22.125" style="3" customWidth="1"/>
    <col min="7687" max="7690" width="0" style="3" hidden="1" customWidth="1"/>
    <col min="7691" max="7691" width="10.125" style="3" customWidth="1"/>
    <col min="7692" max="7693" width="0" style="3" hidden="1" customWidth="1"/>
    <col min="7694" max="7695" width="9.875" style="3" customWidth="1"/>
    <col min="7696" max="7701" width="10.125" style="3" customWidth="1"/>
    <col min="7702" max="7705" width="9" style="3"/>
    <col min="7706" max="7707" width="8.75" style="3" customWidth="1"/>
    <col min="7708" max="7723" width="8.625" style="3" customWidth="1"/>
    <col min="7724" max="7936" width="9" style="3"/>
    <col min="7937" max="7937" width="6.375" style="3" customWidth="1"/>
    <col min="7938" max="7939" width="6.25" style="3" bestFit="1" customWidth="1"/>
    <col min="7940" max="7940" width="11.625" style="3" bestFit="1" customWidth="1"/>
    <col min="7941" max="7941" width="22.75" style="3" customWidth="1"/>
    <col min="7942" max="7942" width="22.125" style="3" customWidth="1"/>
    <col min="7943" max="7946" width="0" style="3" hidden="1" customWidth="1"/>
    <col min="7947" max="7947" width="10.125" style="3" customWidth="1"/>
    <col min="7948" max="7949" width="0" style="3" hidden="1" customWidth="1"/>
    <col min="7950" max="7951" width="9.875" style="3" customWidth="1"/>
    <col min="7952" max="7957" width="10.125" style="3" customWidth="1"/>
    <col min="7958" max="7961" width="9" style="3"/>
    <col min="7962" max="7963" width="8.75" style="3" customWidth="1"/>
    <col min="7964" max="7979" width="8.625" style="3" customWidth="1"/>
    <col min="7980" max="8192" width="9" style="3"/>
    <col min="8193" max="8193" width="6.375" style="3" customWidth="1"/>
    <col min="8194" max="8195" width="6.25" style="3" bestFit="1" customWidth="1"/>
    <col min="8196" max="8196" width="11.625" style="3" bestFit="1" customWidth="1"/>
    <col min="8197" max="8197" width="22.75" style="3" customWidth="1"/>
    <col min="8198" max="8198" width="22.125" style="3" customWidth="1"/>
    <col min="8199" max="8202" width="0" style="3" hidden="1" customWidth="1"/>
    <col min="8203" max="8203" width="10.125" style="3" customWidth="1"/>
    <col min="8204" max="8205" width="0" style="3" hidden="1" customWidth="1"/>
    <col min="8206" max="8207" width="9.875" style="3" customWidth="1"/>
    <col min="8208" max="8213" width="10.125" style="3" customWidth="1"/>
    <col min="8214" max="8217" width="9" style="3"/>
    <col min="8218" max="8219" width="8.75" style="3" customWidth="1"/>
    <col min="8220" max="8235" width="8.625" style="3" customWidth="1"/>
    <col min="8236" max="8448" width="9" style="3"/>
    <col min="8449" max="8449" width="6.375" style="3" customWidth="1"/>
    <col min="8450" max="8451" width="6.25" style="3" bestFit="1" customWidth="1"/>
    <col min="8452" max="8452" width="11.625" style="3" bestFit="1" customWidth="1"/>
    <col min="8453" max="8453" width="22.75" style="3" customWidth="1"/>
    <col min="8454" max="8454" width="22.125" style="3" customWidth="1"/>
    <col min="8455" max="8458" width="0" style="3" hidden="1" customWidth="1"/>
    <col min="8459" max="8459" width="10.125" style="3" customWidth="1"/>
    <col min="8460" max="8461" width="0" style="3" hidden="1" customWidth="1"/>
    <col min="8462" max="8463" width="9.875" style="3" customWidth="1"/>
    <col min="8464" max="8469" width="10.125" style="3" customWidth="1"/>
    <col min="8470" max="8473" width="9" style="3"/>
    <col min="8474" max="8475" width="8.75" style="3" customWidth="1"/>
    <col min="8476" max="8491" width="8.625" style="3" customWidth="1"/>
    <col min="8492" max="8704" width="9" style="3"/>
    <col min="8705" max="8705" width="6.375" style="3" customWidth="1"/>
    <col min="8706" max="8707" width="6.25" style="3" bestFit="1" customWidth="1"/>
    <col min="8708" max="8708" width="11.625" style="3" bestFit="1" customWidth="1"/>
    <col min="8709" max="8709" width="22.75" style="3" customWidth="1"/>
    <col min="8710" max="8710" width="22.125" style="3" customWidth="1"/>
    <col min="8711" max="8714" width="0" style="3" hidden="1" customWidth="1"/>
    <col min="8715" max="8715" width="10.125" style="3" customWidth="1"/>
    <col min="8716" max="8717" width="0" style="3" hidden="1" customWidth="1"/>
    <col min="8718" max="8719" width="9.875" style="3" customWidth="1"/>
    <col min="8720" max="8725" width="10.125" style="3" customWidth="1"/>
    <col min="8726" max="8729" width="9" style="3"/>
    <col min="8730" max="8731" width="8.75" style="3" customWidth="1"/>
    <col min="8732" max="8747" width="8.625" style="3" customWidth="1"/>
    <col min="8748" max="8960" width="9" style="3"/>
    <col min="8961" max="8961" width="6.375" style="3" customWidth="1"/>
    <col min="8962" max="8963" width="6.25" style="3" bestFit="1" customWidth="1"/>
    <col min="8964" max="8964" width="11.625" style="3" bestFit="1" customWidth="1"/>
    <col min="8965" max="8965" width="22.75" style="3" customWidth="1"/>
    <col min="8966" max="8966" width="22.125" style="3" customWidth="1"/>
    <col min="8967" max="8970" width="0" style="3" hidden="1" customWidth="1"/>
    <col min="8971" max="8971" width="10.125" style="3" customWidth="1"/>
    <col min="8972" max="8973" width="0" style="3" hidden="1" customWidth="1"/>
    <col min="8974" max="8975" width="9.875" style="3" customWidth="1"/>
    <col min="8976" max="8981" width="10.125" style="3" customWidth="1"/>
    <col min="8982" max="8985" width="9" style="3"/>
    <col min="8986" max="8987" width="8.75" style="3" customWidth="1"/>
    <col min="8988" max="9003" width="8.625" style="3" customWidth="1"/>
    <col min="9004" max="9216" width="9" style="3"/>
    <col min="9217" max="9217" width="6.375" style="3" customWidth="1"/>
    <col min="9218" max="9219" width="6.25" style="3" bestFit="1" customWidth="1"/>
    <col min="9220" max="9220" width="11.625" style="3" bestFit="1" customWidth="1"/>
    <col min="9221" max="9221" width="22.75" style="3" customWidth="1"/>
    <col min="9222" max="9222" width="22.125" style="3" customWidth="1"/>
    <col min="9223" max="9226" width="0" style="3" hidden="1" customWidth="1"/>
    <col min="9227" max="9227" width="10.125" style="3" customWidth="1"/>
    <col min="9228" max="9229" width="0" style="3" hidden="1" customWidth="1"/>
    <col min="9230" max="9231" width="9.875" style="3" customWidth="1"/>
    <col min="9232" max="9237" width="10.125" style="3" customWidth="1"/>
    <col min="9238" max="9241" width="9" style="3"/>
    <col min="9242" max="9243" width="8.75" style="3" customWidth="1"/>
    <col min="9244" max="9259" width="8.625" style="3" customWidth="1"/>
    <col min="9260" max="9472" width="9" style="3"/>
    <col min="9473" max="9473" width="6.375" style="3" customWidth="1"/>
    <col min="9474" max="9475" width="6.25" style="3" bestFit="1" customWidth="1"/>
    <col min="9476" max="9476" width="11.625" style="3" bestFit="1" customWidth="1"/>
    <col min="9477" max="9477" width="22.75" style="3" customWidth="1"/>
    <col min="9478" max="9478" width="22.125" style="3" customWidth="1"/>
    <col min="9479" max="9482" width="0" style="3" hidden="1" customWidth="1"/>
    <col min="9483" max="9483" width="10.125" style="3" customWidth="1"/>
    <col min="9484" max="9485" width="0" style="3" hidden="1" customWidth="1"/>
    <col min="9486" max="9487" width="9.875" style="3" customWidth="1"/>
    <col min="9488" max="9493" width="10.125" style="3" customWidth="1"/>
    <col min="9494" max="9497" width="9" style="3"/>
    <col min="9498" max="9499" width="8.75" style="3" customWidth="1"/>
    <col min="9500" max="9515" width="8.625" style="3" customWidth="1"/>
    <col min="9516" max="9728" width="9" style="3"/>
    <col min="9729" max="9729" width="6.375" style="3" customWidth="1"/>
    <col min="9730" max="9731" width="6.25" style="3" bestFit="1" customWidth="1"/>
    <col min="9732" max="9732" width="11.625" style="3" bestFit="1" customWidth="1"/>
    <col min="9733" max="9733" width="22.75" style="3" customWidth="1"/>
    <col min="9734" max="9734" width="22.125" style="3" customWidth="1"/>
    <col min="9735" max="9738" width="0" style="3" hidden="1" customWidth="1"/>
    <col min="9739" max="9739" width="10.125" style="3" customWidth="1"/>
    <col min="9740" max="9741" width="0" style="3" hidden="1" customWidth="1"/>
    <col min="9742" max="9743" width="9.875" style="3" customWidth="1"/>
    <col min="9744" max="9749" width="10.125" style="3" customWidth="1"/>
    <col min="9750" max="9753" width="9" style="3"/>
    <col min="9754" max="9755" width="8.75" style="3" customWidth="1"/>
    <col min="9756" max="9771" width="8.625" style="3" customWidth="1"/>
    <col min="9772" max="9984" width="9" style="3"/>
    <col min="9985" max="9985" width="6.375" style="3" customWidth="1"/>
    <col min="9986" max="9987" width="6.25" style="3" bestFit="1" customWidth="1"/>
    <col min="9988" max="9988" width="11.625" style="3" bestFit="1" customWidth="1"/>
    <col min="9989" max="9989" width="22.75" style="3" customWidth="1"/>
    <col min="9990" max="9990" width="22.125" style="3" customWidth="1"/>
    <col min="9991" max="9994" width="0" style="3" hidden="1" customWidth="1"/>
    <col min="9995" max="9995" width="10.125" style="3" customWidth="1"/>
    <col min="9996" max="9997" width="0" style="3" hidden="1" customWidth="1"/>
    <col min="9998" max="9999" width="9.875" style="3" customWidth="1"/>
    <col min="10000" max="10005" width="10.125" style="3" customWidth="1"/>
    <col min="10006" max="10009" width="9" style="3"/>
    <col min="10010" max="10011" width="8.75" style="3" customWidth="1"/>
    <col min="10012" max="10027" width="8.625" style="3" customWidth="1"/>
    <col min="10028" max="10240" width="9" style="3"/>
    <col min="10241" max="10241" width="6.375" style="3" customWidth="1"/>
    <col min="10242" max="10243" width="6.25" style="3" bestFit="1" customWidth="1"/>
    <col min="10244" max="10244" width="11.625" style="3" bestFit="1" customWidth="1"/>
    <col min="10245" max="10245" width="22.75" style="3" customWidth="1"/>
    <col min="10246" max="10246" width="22.125" style="3" customWidth="1"/>
    <col min="10247" max="10250" width="0" style="3" hidden="1" customWidth="1"/>
    <col min="10251" max="10251" width="10.125" style="3" customWidth="1"/>
    <col min="10252" max="10253" width="0" style="3" hidden="1" customWidth="1"/>
    <col min="10254" max="10255" width="9.875" style="3" customWidth="1"/>
    <col min="10256" max="10261" width="10.125" style="3" customWidth="1"/>
    <col min="10262" max="10265" width="9" style="3"/>
    <col min="10266" max="10267" width="8.75" style="3" customWidth="1"/>
    <col min="10268" max="10283" width="8.625" style="3" customWidth="1"/>
    <col min="10284" max="10496" width="9" style="3"/>
    <col min="10497" max="10497" width="6.375" style="3" customWidth="1"/>
    <col min="10498" max="10499" width="6.25" style="3" bestFit="1" customWidth="1"/>
    <col min="10500" max="10500" width="11.625" style="3" bestFit="1" customWidth="1"/>
    <col min="10501" max="10501" width="22.75" style="3" customWidth="1"/>
    <col min="10502" max="10502" width="22.125" style="3" customWidth="1"/>
    <col min="10503" max="10506" width="0" style="3" hidden="1" customWidth="1"/>
    <col min="10507" max="10507" width="10.125" style="3" customWidth="1"/>
    <col min="10508" max="10509" width="0" style="3" hidden="1" customWidth="1"/>
    <col min="10510" max="10511" width="9.875" style="3" customWidth="1"/>
    <col min="10512" max="10517" width="10.125" style="3" customWidth="1"/>
    <col min="10518" max="10521" width="9" style="3"/>
    <col min="10522" max="10523" width="8.75" style="3" customWidth="1"/>
    <col min="10524" max="10539" width="8.625" style="3" customWidth="1"/>
    <col min="10540" max="10752" width="9" style="3"/>
    <col min="10753" max="10753" width="6.375" style="3" customWidth="1"/>
    <col min="10754" max="10755" width="6.25" style="3" bestFit="1" customWidth="1"/>
    <col min="10756" max="10756" width="11.625" style="3" bestFit="1" customWidth="1"/>
    <col min="10757" max="10757" width="22.75" style="3" customWidth="1"/>
    <col min="10758" max="10758" width="22.125" style="3" customWidth="1"/>
    <col min="10759" max="10762" width="0" style="3" hidden="1" customWidth="1"/>
    <col min="10763" max="10763" width="10.125" style="3" customWidth="1"/>
    <col min="10764" max="10765" width="0" style="3" hidden="1" customWidth="1"/>
    <col min="10766" max="10767" width="9.875" style="3" customWidth="1"/>
    <col min="10768" max="10773" width="10.125" style="3" customWidth="1"/>
    <col min="10774" max="10777" width="9" style="3"/>
    <col min="10778" max="10779" width="8.75" style="3" customWidth="1"/>
    <col min="10780" max="10795" width="8.625" style="3" customWidth="1"/>
    <col min="10796" max="11008" width="9" style="3"/>
    <col min="11009" max="11009" width="6.375" style="3" customWidth="1"/>
    <col min="11010" max="11011" width="6.25" style="3" bestFit="1" customWidth="1"/>
    <col min="11012" max="11012" width="11.625" style="3" bestFit="1" customWidth="1"/>
    <col min="11013" max="11013" width="22.75" style="3" customWidth="1"/>
    <col min="11014" max="11014" width="22.125" style="3" customWidth="1"/>
    <col min="11015" max="11018" width="0" style="3" hidden="1" customWidth="1"/>
    <col min="11019" max="11019" width="10.125" style="3" customWidth="1"/>
    <col min="11020" max="11021" width="0" style="3" hidden="1" customWidth="1"/>
    <col min="11022" max="11023" width="9.875" style="3" customWidth="1"/>
    <col min="11024" max="11029" width="10.125" style="3" customWidth="1"/>
    <col min="11030" max="11033" width="9" style="3"/>
    <col min="11034" max="11035" width="8.75" style="3" customWidth="1"/>
    <col min="11036" max="11051" width="8.625" style="3" customWidth="1"/>
    <col min="11052" max="11264" width="9" style="3"/>
    <col min="11265" max="11265" width="6.375" style="3" customWidth="1"/>
    <col min="11266" max="11267" width="6.25" style="3" bestFit="1" customWidth="1"/>
    <col min="11268" max="11268" width="11.625" style="3" bestFit="1" customWidth="1"/>
    <col min="11269" max="11269" width="22.75" style="3" customWidth="1"/>
    <col min="11270" max="11270" width="22.125" style="3" customWidth="1"/>
    <col min="11271" max="11274" width="0" style="3" hidden="1" customWidth="1"/>
    <col min="11275" max="11275" width="10.125" style="3" customWidth="1"/>
    <col min="11276" max="11277" width="0" style="3" hidden="1" customWidth="1"/>
    <col min="11278" max="11279" width="9.875" style="3" customWidth="1"/>
    <col min="11280" max="11285" width="10.125" style="3" customWidth="1"/>
    <col min="11286" max="11289" width="9" style="3"/>
    <col min="11290" max="11291" width="8.75" style="3" customWidth="1"/>
    <col min="11292" max="11307" width="8.625" style="3" customWidth="1"/>
    <col min="11308" max="11520" width="9" style="3"/>
    <col min="11521" max="11521" width="6.375" style="3" customWidth="1"/>
    <col min="11522" max="11523" width="6.25" style="3" bestFit="1" customWidth="1"/>
    <col min="11524" max="11524" width="11.625" style="3" bestFit="1" customWidth="1"/>
    <col min="11525" max="11525" width="22.75" style="3" customWidth="1"/>
    <col min="11526" max="11526" width="22.125" style="3" customWidth="1"/>
    <col min="11527" max="11530" width="0" style="3" hidden="1" customWidth="1"/>
    <col min="11531" max="11531" width="10.125" style="3" customWidth="1"/>
    <col min="11532" max="11533" width="0" style="3" hidden="1" customWidth="1"/>
    <col min="11534" max="11535" width="9.875" style="3" customWidth="1"/>
    <col min="11536" max="11541" width="10.125" style="3" customWidth="1"/>
    <col min="11542" max="11545" width="9" style="3"/>
    <col min="11546" max="11547" width="8.75" style="3" customWidth="1"/>
    <col min="11548" max="11563" width="8.625" style="3" customWidth="1"/>
    <col min="11564" max="11776" width="9" style="3"/>
    <col min="11777" max="11777" width="6.375" style="3" customWidth="1"/>
    <col min="11778" max="11779" width="6.25" style="3" bestFit="1" customWidth="1"/>
    <col min="11780" max="11780" width="11.625" style="3" bestFit="1" customWidth="1"/>
    <col min="11781" max="11781" width="22.75" style="3" customWidth="1"/>
    <col min="11782" max="11782" width="22.125" style="3" customWidth="1"/>
    <col min="11783" max="11786" width="0" style="3" hidden="1" customWidth="1"/>
    <col min="11787" max="11787" width="10.125" style="3" customWidth="1"/>
    <col min="11788" max="11789" width="0" style="3" hidden="1" customWidth="1"/>
    <col min="11790" max="11791" width="9.875" style="3" customWidth="1"/>
    <col min="11792" max="11797" width="10.125" style="3" customWidth="1"/>
    <col min="11798" max="11801" width="9" style="3"/>
    <col min="11802" max="11803" width="8.75" style="3" customWidth="1"/>
    <col min="11804" max="11819" width="8.625" style="3" customWidth="1"/>
    <col min="11820" max="12032" width="9" style="3"/>
    <col min="12033" max="12033" width="6.375" style="3" customWidth="1"/>
    <col min="12034" max="12035" width="6.25" style="3" bestFit="1" customWidth="1"/>
    <col min="12036" max="12036" width="11.625" style="3" bestFit="1" customWidth="1"/>
    <col min="12037" max="12037" width="22.75" style="3" customWidth="1"/>
    <col min="12038" max="12038" width="22.125" style="3" customWidth="1"/>
    <col min="12039" max="12042" width="0" style="3" hidden="1" customWidth="1"/>
    <col min="12043" max="12043" width="10.125" style="3" customWidth="1"/>
    <col min="12044" max="12045" width="0" style="3" hidden="1" customWidth="1"/>
    <col min="12046" max="12047" width="9.875" style="3" customWidth="1"/>
    <col min="12048" max="12053" width="10.125" style="3" customWidth="1"/>
    <col min="12054" max="12057" width="9" style="3"/>
    <col min="12058" max="12059" width="8.75" style="3" customWidth="1"/>
    <col min="12060" max="12075" width="8.625" style="3" customWidth="1"/>
    <col min="12076" max="12288" width="9" style="3"/>
    <col min="12289" max="12289" width="6.375" style="3" customWidth="1"/>
    <col min="12290" max="12291" width="6.25" style="3" bestFit="1" customWidth="1"/>
    <col min="12292" max="12292" width="11.625" style="3" bestFit="1" customWidth="1"/>
    <col min="12293" max="12293" width="22.75" style="3" customWidth="1"/>
    <col min="12294" max="12294" width="22.125" style="3" customWidth="1"/>
    <col min="12295" max="12298" width="0" style="3" hidden="1" customWidth="1"/>
    <col min="12299" max="12299" width="10.125" style="3" customWidth="1"/>
    <col min="12300" max="12301" width="0" style="3" hidden="1" customWidth="1"/>
    <col min="12302" max="12303" width="9.875" style="3" customWidth="1"/>
    <col min="12304" max="12309" width="10.125" style="3" customWidth="1"/>
    <col min="12310" max="12313" width="9" style="3"/>
    <col min="12314" max="12315" width="8.75" style="3" customWidth="1"/>
    <col min="12316" max="12331" width="8.625" style="3" customWidth="1"/>
    <col min="12332" max="12544" width="9" style="3"/>
    <col min="12545" max="12545" width="6.375" style="3" customWidth="1"/>
    <col min="12546" max="12547" width="6.25" style="3" bestFit="1" customWidth="1"/>
    <col min="12548" max="12548" width="11.625" style="3" bestFit="1" customWidth="1"/>
    <col min="12549" max="12549" width="22.75" style="3" customWidth="1"/>
    <col min="12550" max="12550" width="22.125" style="3" customWidth="1"/>
    <col min="12551" max="12554" width="0" style="3" hidden="1" customWidth="1"/>
    <col min="12555" max="12555" width="10.125" style="3" customWidth="1"/>
    <col min="12556" max="12557" width="0" style="3" hidden="1" customWidth="1"/>
    <col min="12558" max="12559" width="9.875" style="3" customWidth="1"/>
    <col min="12560" max="12565" width="10.125" style="3" customWidth="1"/>
    <col min="12566" max="12569" width="9" style="3"/>
    <col min="12570" max="12571" width="8.75" style="3" customWidth="1"/>
    <col min="12572" max="12587" width="8.625" style="3" customWidth="1"/>
    <col min="12588" max="12800" width="9" style="3"/>
    <col min="12801" max="12801" width="6.375" style="3" customWidth="1"/>
    <col min="12802" max="12803" width="6.25" style="3" bestFit="1" customWidth="1"/>
    <col min="12804" max="12804" width="11.625" style="3" bestFit="1" customWidth="1"/>
    <col min="12805" max="12805" width="22.75" style="3" customWidth="1"/>
    <col min="12806" max="12806" width="22.125" style="3" customWidth="1"/>
    <col min="12807" max="12810" width="0" style="3" hidden="1" customWidth="1"/>
    <col min="12811" max="12811" width="10.125" style="3" customWidth="1"/>
    <col min="12812" max="12813" width="0" style="3" hidden="1" customWidth="1"/>
    <col min="12814" max="12815" width="9.875" style="3" customWidth="1"/>
    <col min="12816" max="12821" width="10.125" style="3" customWidth="1"/>
    <col min="12822" max="12825" width="9" style="3"/>
    <col min="12826" max="12827" width="8.75" style="3" customWidth="1"/>
    <col min="12828" max="12843" width="8.625" style="3" customWidth="1"/>
    <col min="12844" max="13056" width="9" style="3"/>
    <col min="13057" max="13057" width="6.375" style="3" customWidth="1"/>
    <col min="13058" max="13059" width="6.25" style="3" bestFit="1" customWidth="1"/>
    <col min="13060" max="13060" width="11.625" style="3" bestFit="1" customWidth="1"/>
    <col min="13061" max="13061" width="22.75" style="3" customWidth="1"/>
    <col min="13062" max="13062" width="22.125" style="3" customWidth="1"/>
    <col min="13063" max="13066" width="0" style="3" hidden="1" customWidth="1"/>
    <col min="13067" max="13067" width="10.125" style="3" customWidth="1"/>
    <col min="13068" max="13069" width="0" style="3" hidden="1" customWidth="1"/>
    <col min="13070" max="13071" width="9.875" style="3" customWidth="1"/>
    <col min="13072" max="13077" width="10.125" style="3" customWidth="1"/>
    <col min="13078" max="13081" width="9" style="3"/>
    <col min="13082" max="13083" width="8.75" style="3" customWidth="1"/>
    <col min="13084" max="13099" width="8.625" style="3" customWidth="1"/>
    <col min="13100" max="13312" width="9" style="3"/>
    <col min="13313" max="13313" width="6.375" style="3" customWidth="1"/>
    <col min="13314" max="13315" width="6.25" style="3" bestFit="1" customWidth="1"/>
    <col min="13316" max="13316" width="11.625" style="3" bestFit="1" customWidth="1"/>
    <col min="13317" max="13317" width="22.75" style="3" customWidth="1"/>
    <col min="13318" max="13318" width="22.125" style="3" customWidth="1"/>
    <col min="13319" max="13322" width="0" style="3" hidden="1" customWidth="1"/>
    <col min="13323" max="13323" width="10.125" style="3" customWidth="1"/>
    <col min="13324" max="13325" width="0" style="3" hidden="1" customWidth="1"/>
    <col min="13326" max="13327" width="9.875" style="3" customWidth="1"/>
    <col min="13328" max="13333" width="10.125" style="3" customWidth="1"/>
    <col min="13334" max="13337" width="9" style="3"/>
    <col min="13338" max="13339" width="8.75" style="3" customWidth="1"/>
    <col min="13340" max="13355" width="8.625" style="3" customWidth="1"/>
    <col min="13356" max="13568" width="9" style="3"/>
    <col min="13569" max="13569" width="6.375" style="3" customWidth="1"/>
    <col min="13570" max="13571" width="6.25" style="3" bestFit="1" customWidth="1"/>
    <col min="13572" max="13572" width="11.625" style="3" bestFit="1" customWidth="1"/>
    <col min="13573" max="13573" width="22.75" style="3" customWidth="1"/>
    <col min="13574" max="13574" width="22.125" style="3" customWidth="1"/>
    <col min="13575" max="13578" width="0" style="3" hidden="1" customWidth="1"/>
    <col min="13579" max="13579" width="10.125" style="3" customWidth="1"/>
    <col min="13580" max="13581" width="0" style="3" hidden="1" customWidth="1"/>
    <col min="13582" max="13583" width="9.875" style="3" customWidth="1"/>
    <col min="13584" max="13589" width="10.125" style="3" customWidth="1"/>
    <col min="13590" max="13593" width="9" style="3"/>
    <col min="13594" max="13595" width="8.75" style="3" customWidth="1"/>
    <col min="13596" max="13611" width="8.625" style="3" customWidth="1"/>
    <col min="13612" max="13824" width="9" style="3"/>
    <col min="13825" max="13825" width="6.375" style="3" customWidth="1"/>
    <col min="13826" max="13827" width="6.25" style="3" bestFit="1" customWidth="1"/>
    <col min="13828" max="13828" width="11.625" style="3" bestFit="1" customWidth="1"/>
    <col min="13829" max="13829" width="22.75" style="3" customWidth="1"/>
    <col min="13830" max="13830" width="22.125" style="3" customWidth="1"/>
    <col min="13831" max="13834" width="0" style="3" hidden="1" customWidth="1"/>
    <col min="13835" max="13835" width="10.125" style="3" customWidth="1"/>
    <col min="13836" max="13837" width="0" style="3" hidden="1" customWidth="1"/>
    <col min="13838" max="13839" width="9.875" style="3" customWidth="1"/>
    <col min="13840" max="13845" width="10.125" style="3" customWidth="1"/>
    <col min="13846" max="13849" width="9" style="3"/>
    <col min="13850" max="13851" width="8.75" style="3" customWidth="1"/>
    <col min="13852" max="13867" width="8.625" style="3" customWidth="1"/>
    <col min="13868" max="14080" width="9" style="3"/>
    <col min="14081" max="14081" width="6.375" style="3" customWidth="1"/>
    <col min="14082" max="14083" width="6.25" style="3" bestFit="1" customWidth="1"/>
    <col min="14084" max="14084" width="11.625" style="3" bestFit="1" customWidth="1"/>
    <col min="14085" max="14085" width="22.75" style="3" customWidth="1"/>
    <col min="14086" max="14086" width="22.125" style="3" customWidth="1"/>
    <col min="14087" max="14090" width="0" style="3" hidden="1" customWidth="1"/>
    <col min="14091" max="14091" width="10.125" style="3" customWidth="1"/>
    <col min="14092" max="14093" width="0" style="3" hidden="1" customWidth="1"/>
    <col min="14094" max="14095" width="9.875" style="3" customWidth="1"/>
    <col min="14096" max="14101" width="10.125" style="3" customWidth="1"/>
    <col min="14102" max="14105" width="9" style="3"/>
    <col min="14106" max="14107" width="8.75" style="3" customWidth="1"/>
    <col min="14108" max="14123" width="8.625" style="3" customWidth="1"/>
    <col min="14124" max="14336" width="9" style="3"/>
    <col min="14337" max="14337" width="6.375" style="3" customWidth="1"/>
    <col min="14338" max="14339" width="6.25" style="3" bestFit="1" customWidth="1"/>
    <col min="14340" max="14340" width="11.625" style="3" bestFit="1" customWidth="1"/>
    <col min="14341" max="14341" width="22.75" style="3" customWidth="1"/>
    <col min="14342" max="14342" width="22.125" style="3" customWidth="1"/>
    <col min="14343" max="14346" width="0" style="3" hidden="1" customWidth="1"/>
    <col min="14347" max="14347" width="10.125" style="3" customWidth="1"/>
    <col min="14348" max="14349" width="0" style="3" hidden="1" customWidth="1"/>
    <col min="14350" max="14351" width="9.875" style="3" customWidth="1"/>
    <col min="14352" max="14357" width="10.125" style="3" customWidth="1"/>
    <col min="14358" max="14361" width="9" style="3"/>
    <col min="14362" max="14363" width="8.75" style="3" customWidth="1"/>
    <col min="14364" max="14379" width="8.625" style="3" customWidth="1"/>
    <col min="14380" max="14592" width="9" style="3"/>
    <col min="14593" max="14593" width="6.375" style="3" customWidth="1"/>
    <col min="14594" max="14595" width="6.25" style="3" bestFit="1" customWidth="1"/>
    <col min="14596" max="14596" width="11.625" style="3" bestFit="1" customWidth="1"/>
    <col min="14597" max="14597" width="22.75" style="3" customWidth="1"/>
    <col min="14598" max="14598" width="22.125" style="3" customWidth="1"/>
    <col min="14599" max="14602" width="0" style="3" hidden="1" customWidth="1"/>
    <col min="14603" max="14603" width="10.125" style="3" customWidth="1"/>
    <col min="14604" max="14605" width="0" style="3" hidden="1" customWidth="1"/>
    <col min="14606" max="14607" width="9.875" style="3" customWidth="1"/>
    <col min="14608" max="14613" width="10.125" style="3" customWidth="1"/>
    <col min="14614" max="14617" width="9" style="3"/>
    <col min="14618" max="14619" width="8.75" style="3" customWidth="1"/>
    <col min="14620" max="14635" width="8.625" style="3" customWidth="1"/>
    <col min="14636" max="14848" width="9" style="3"/>
    <col min="14849" max="14849" width="6.375" style="3" customWidth="1"/>
    <col min="14850" max="14851" width="6.25" style="3" bestFit="1" customWidth="1"/>
    <col min="14852" max="14852" width="11.625" style="3" bestFit="1" customWidth="1"/>
    <col min="14853" max="14853" width="22.75" style="3" customWidth="1"/>
    <col min="14854" max="14854" width="22.125" style="3" customWidth="1"/>
    <col min="14855" max="14858" width="0" style="3" hidden="1" customWidth="1"/>
    <col min="14859" max="14859" width="10.125" style="3" customWidth="1"/>
    <col min="14860" max="14861" width="0" style="3" hidden="1" customWidth="1"/>
    <col min="14862" max="14863" width="9.875" style="3" customWidth="1"/>
    <col min="14864" max="14869" width="10.125" style="3" customWidth="1"/>
    <col min="14870" max="14873" width="9" style="3"/>
    <col min="14874" max="14875" width="8.75" style="3" customWidth="1"/>
    <col min="14876" max="14891" width="8.625" style="3" customWidth="1"/>
    <col min="14892" max="15104" width="9" style="3"/>
    <col min="15105" max="15105" width="6.375" style="3" customWidth="1"/>
    <col min="15106" max="15107" width="6.25" style="3" bestFit="1" customWidth="1"/>
    <col min="15108" max="15108" width="11.625" style="3" bestFit="1" customWidth="1"/>
    <col min="15109" max="15109" width="22.75" style="3" customWidth="1"/>
    <col min="15110" max="15110" width="22.125" style="3" customWidth="1"/>
    <col min="15111" max="15114" width="0" style="3" hidden="1" customWidth="1"/>
    <col min="15115" max="15115" width="10.125" style="3" customWidth="1"/>
    <col min="15116" max="15117" width="0" style="3" hidden="1" customWidth="1"/>
    <col min="15118" max="15119" width="9.875" style="3" customWidth="1"/>
    <col min="15120" max="15125" width="10.125" style="3" customWidth="1"/>
    <col min="15126" max="15129" width="9" style="3"/>
    <col min="15130" max="15131" width="8.75" style="3" customWidth="1"/>
    <col min="15132" max="15147" width="8.625" style="3" customWidth="1"/>
    <col min="15148" max="15360" width="9" style="3"/>
    <col min="15361" max="15361" width="6.375" style="3" customWidth="1"/>
    <col min="15362" max="15363" width="6.25" style="3" bestFit="1" customWidth="1"/>
    <col min="15364" max="15364" width="11.625" style="3" bestFit="1" customWidth="1"/>
    <col min="15365" max="15365" width="22.75" style="3" customWidth="1"/>
    <col min="15366" max="15366" width="22.125" style="3" customWidth="1"/>
    <col min="15367" max="15370" width="0" style="3" hidden="1" customWidth="1"/>
    <col min="15371" max="15371" width="10.125" style="3" customWidth="1"/>
    <col min="15372" max="15373" width="0" style="3" hidden="1" customWidth="1"/>
    <col min="15374" max="15375" width="9.875" style="3" customWidth="1"/>
    <col min="15376" max="15381" width="10.125" style="3" customWidth="1"/>
    <col min="15382" max="15385" width="9" style="3"/>
    <col min="15386" max="15387" width="8.75" style="3" customWidth="1"/>
    <col min="15388" max="15403" width="8.625" style="3" customWidth="1"/>
    <col min="15404" max="15616" width="9" style="3"/>
    <col min="15617" max="15617" width="6.375" style="3" customWidth="1"/>
    <col min="15618" max="15619" width="6.25" style="3" bestFit="1" customWidth="1"/>
    <col min="15620" max="15620" width="11.625" style="3" bestFit="1" customWidth="1"/>
    <col min="15621" max="15621" width="22.75" style="3" customWidth="1"/>
    <col min="15622" max="15622" width="22.125" style="3" customWidth="1"/>
    <col min="15623" max="15626" width="0" style="3" hidden="1" customWidth="1"/>
    <col min="15627" max="15627" width="10.125" style="3" customWidth="1"/>
    <col min="15628" max="15629" width="0" style="3" hidden="1" customWidth="1"/>
    <col min="15630" max="15631" width="9.875" style="3" customWidth="1"/>
    <col min="15632" max="15637" width="10.125" style="3" customWidth="1"/>
    <col min="15638" max="15641" width="9" style="3"/>
    <col min="15642" max="15643" width="8.75" style="3" customWidth="1"/>
    <col min="15644" max="15659" width="8.625" style="3" customWidth="1"/>
    <col min="15660" max="15872" width="9" style="3"/>
    <col min="15873" max="15873" width="6.375" style="3" customWidth="1"/>
    <col min="15874" max="15875" width="6.25" style="3" bestFit="1" customWidth="1"/>
    <col min="15876" max="15876" width="11.625" style="3" bestFit="1" customWidth="1"/>
    <col min="15877" max="15877" width="22.75" style="3" customWidth="1"/>
    <col min="15878" max="15878" width="22.125" style="3" customWidth="1"/>
    <col min="15879" max="15882" width="0" style="3" hidden="1" customWidth="1"/>
    <col min="15883" max="15883" width="10.125" style="3" customWidth="1"/>
    <col min="15884" max="15885" width="0" style="3" hidden="1" customWidth="1"/>
    <col min="15886" max="15887" width="9.875" style="3" customWidth="1"/>
    <col min="15888" max="15893" width="10.125" style="3" customWidth="1"/>
    <col min="15894" max="15897" width="9" style="3"/>
    <col min="15898" max="15899" width="8.75" style="3" customWidth="1"/>
    <col min="15900" max="15915" width="8.625" style="3" customWidth="1"/>
    <col min="15916" max="16128" width="9" style="3"/>
    <col min="16129" max="16129" width="6.375" style="3" customWidth="1"/>
    <col min="16130" max="16131" width="6.25" style="3" bestFit="1" customWidth="1"/>
    <col min="16132" max="16132" width="11.625" style="3" bestFit="1" customWidth="1"/>
    <col min="16133" max="16133" width="22.75" style="3" customWidth="1"/>
    <col min="16134" max="16134" width="22.125" style="3" customWidth="1"/>
    <col min="16135" max="16138" width="0" style="3" hidden="1" customWidth="1"/>
    <col min="16139" max="16139" width="10.125" style="3" customWidth="1"/>
    <col min="16140" max="16141" width="0" style="3" hidden="1" customWidth="1"/>
    <col min="16142" max="16143" width="9.875" style="3" customWidth="1"/>
    <col min="16144" max="16149" width="10.125" style="3" customWidth="1"/>
    <col min="16150" max="16153" width="9" style="3"/>
    <col min="16154" max="16155" width="8.75" style="3" customWidth="1"/>
    <col min="16156" max="16171" width="8.625" style="3" customWidth="1"/>
    <col min="16172" max="16384" width="9" style="3"/>
  </cols>
  <sheetData>
    <row r="1" spans="1:44" ht="33.75">
      <c r="A1" s="359" t="s">
        <v>42</v>
      </c>
      <c r="AQ1" s="3"/>
      <c r="AR1" s="3"/>
    </row>
    <row r="2" spans="1:44" ht="20.25" customHeight="1">
      <c r="A2" s="7" t="s">
        <v>526</v>
      </c>
      <c r="L2" s="598" t="s">
        <v>44</v>
      </c>
      <c r="M2" s="599"/>
      <c r="N2" s="600" t="s">
        <v>527</v>
      </c>
      <c r="O2" s="601"/>
      <c r="P2" s="413" t="s">
        <v>528</v>
      </c>
      <c r="R2" s="8"/>
      <c r="S2" s="8"/>
      <c r="T2" s="8"/>
    </row>
    <row r="3" spans="1:44" ht="21" customHeight="1">
      <c r="A3" s="562" t="s">
        <v>46</v>
      </c>
      <c r="B3" s="563"/>
      <c r="C3" s="563"/>
      <c r="D3" s="564" t="s">
        <v>47</v>
      </c>
      <c r="E3" s="565" t="s">
        <v>0</v>
      </c>
      <c r="F3" s="567" t="s">
        <v>1</v>
      </c>
      <c r="G3" s="569" t="s">
        <v>48</v>
      </c>
      <c r="H3" s="570"/>
      <c r="I3" s="573" t="s">
        <v>49</v>
      </c>
      <c r="J3" s="570"/>
      <c r="K3" s="575" t="s">
        <v>50</v>
      </c>
      <c r="L3" s="588" t="s">
        <v>472</v>
      </c>
      <c r="M3" s="590" t="s">
        <v>473</v>
      </c>
      <c r="N3" s="591" t="s">
        <v>474</v>
      </c>
      <c r="O3" s="593" t="s">
        <v>475</v>
      </c>
      <c r="P3" s="594" t="s">
        <v>54</v>
      </c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5"/>
      <c r="AE3" s="353"/>
      <c r="AF3" s="10"/>
      <c r="AG3" s="577" t="s">
        <v>55</v>
      </c>
      <c r="AH3" s="578"/>
      <c r="AI3" s="578"/>
      <c r="AJ3" s="578"/>
      <c r="AK3" s="578"/>
      <c r="AL3" s="578"/>
      <c r="AM3" s="578"/>
      <c r="AN3" s="578"/>
      <c r="AO3" s="578"/>
      <c r="AP3" s="578"/>
      <c r="AQ3" s="579"/>
      <c r="AR3" s="11"/>
    </row>
    <row r="4" spans="1:44" ht="21" customHeight="1">
      <c r="A4" s="562"/>
      <c r="B4" s="352" t="s">
        <v>56</v>
      </c>
      <c r="C4" s="352" t="s">
        <v>57</v>
      </c>
      <c r="D4" s="564"/>
      <c r="E4" s="566"/>
      <c r="F4" s="568"/>
      <c r="G4" s="571"/>
      <c r="H4" s="572"/>
      <c r="I4" s="574"/>
      <c r="J4" s="572"/>
      <c r="K4" s="576"/>
      <c r="L4" s="589"/>
      <c r="M4" s="590"/>
      <c r="N4" s="592"/>
      <c r="O4" s="593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7"/>
      <c r="AE4" s="354"/>
      <c r="AF4" s="14"/>
      <c r="AG4" s="580"/>
      <c r="AH4" s="581"/>
      <c r="AI4" s="581"/>
      <c r="AJ4" s="581"/>
      <c r="AK4" s="581"/>
      <c r="AL4" s="581"/>
      <c r="AM4" s="581"/>
      <c r="AN4" s="581"/>
      <c r="AO4" s="581"/>
      <c r="AP4" s="581"/>
      <c r="AQ4" s="582"/>
    </row>
    <row r="5" spans="1:44" ht="16.5">
      <c r="A5" s="351" t="s">
        <v>58</v>
      </c>
      <c r="B5" s="352"/>
      <c r="C5" s="352"/>
      <c r="D5" s="351">
        <f>SUBTOTAL(3,D6:D413)</f>
        <v>7</v>
      </c>
      <c r="E5" s="351">
        <f>SUBTOTAL(3,E6:E413)</f>
        <v>7</v>
      </c>
      <c r="F5" s="351">
        <f>SUBTOTAL(3,F6:F413)</f>
        <v>7</v>
      </c>
      <c r="G5" s="351"/>
      <c r="H5" s="351"/>
      <c r="I5" s="351"/>
      <c r="J5" s="351"/>
      <c r="K5" s="16">
        <f>SUM(K6:K413)</f>
        <v>70</v>
      </c>
      <c r="L5" s="16">
        <f>SUBTOTAL(3,L6:L413)</f>
        <v>2</v>
      </c>
      <c r="M5" s="351">
        <f>SUBTOTAL(3,M6:M413)</f>
        <v>2</v>
      </c>
      <c r="N5" s="17">
        <f>SUBTOTAL(3,N6:N413)</f>
        <v>2</v>
      </c>
      <c r="O5" s="16">
        <f>SUBTOTAL(3,O6:O413)</f>
        <v>2</v>
      </c>
      <c r="P5" s="18">
        <f t="shared" ref="P5:AB5" si="0">SUBTOTAL(3,P6:P413)</f>
        <v>7</v>
      </c>
      <c r="Q5" s="351">
        <f t="shared" si="0"/>
        <v>7</v>
      </c>
      <c r="R5" s="351">
        <f t="shared" si="0"/>
        <v>7</v>
      </c>
      <c r="S5" s="351">
        <f t="shared" si="0"/>
        <v>7</v>
      </c>
      <c r="T5" s="351">
        <f t="shared" si="0"/>
        <v>7</v>
      </c>
      <c r="U5" s="351">
        <f t="shared" si="0"/>
        <v>0</v>
      </c>
      <c r="V5" s="351">
        <f t="shared" si="0"/>
        <v>0</v>
      </c>
      <c r="W5" s="351">
        <f t="shared" si="0"/>
        <v>0</v>
      </c>
      <c r="X5" s="351">
        <f t="shared" si="0"/>
        <v>0</v>
      </c>
      <c r="Y5" s="351">
        <f t="shared" si="0"/>
        <v>0</v>
      </c>
      <c r="Z5" s="351">
        <f t="shared" si="0"/>
        <v>0</v>
      </c>
      <c r="AA5" s="351">
        <f t="shared" si="0"/>
        <v>0</v>
      </c>
      <c r="AB5" s="351">
        <f t="shared" si="0"/>
        <v>0</v>
      </c>
      <c r="AC5" s="583" t="s">
        <v>59</v>
      </c>
      <c r="AD5" s="584"/>
      <c r="AE5" s="584"/>
      <c r="AF5" s="585"/>
      <c r="AG5" s="351">
        <f t="shared" ref="AG5:AO5" si="1">SUBTOTAL(3,AG6:AG413)</f>
        <v>7</v>
      </c>
      <c r="AH5" s="351">
        <f t="shared" si="1"/>
        <v>7</v>
      </c>
      <c r="AI5" s="351">
        <f t="shared" si="1"/>
        <v>7</v>
      </c>
      <c r="AJ5" s="351">
        <f t="shared" si="1"/>
        <v>7</v>
      </c>
      <c r="AK5" s="351">
        <f t="shared" si="1"/>
        <v>7</v>
      </c>
      <c r="AL5" s="351">
        <f t="shared" si="1"/>
        <v>0</v>
      </c>
      <c r="AM5" s="351">
        <f t="shared" si="1"/>
        <v>0</v>
      </c>
      <c r="AN5" s="351">
        <f t="shared" si="1"/>
        <v>0</v>
      </c>
      <c r="AO5" s="351">
        <f t="shared" si="1"/>
        <v>0</v>
      </c>
      <c r="AP5" s="586" t="s">
        <v>60</v>
      </c>
      <c r="AQ5" s="587"/>
    </row>
    <row r="6" spans="1:44" ht="18.75" hidden="1" customHeight="1">
      <c r="A6" s="19" t="s">
        <v>61</v>
      </c>
      <c r="B6" s="20" t="s">
        <v>62</v>
      </c>
      <c r="C6" s="20">
        <v>1</v>
      </c>
      <c r="D6" s="21">
        <v>104</v>
      </c>
      <c r="E6" s="22" t="s">
        <v>3</v>
      </c>
      <c r="F6" s="23" t="s">
        <v>2</v>
      </c>
      <c r="G6" s="24" t="s">
        <v>3</v>
      </c>
      <c r="H6" s="25">
        <v>0.25486111111111109</v>
      </c>
      <c r="I6" s="24" t="s">
        <v>63</v>
      </c>
      <c r="J6" s="25">
        <v>0.87291666666666667</v>
      </c>
      <c r="K6" s="26">
        <f>SUBTOTAL(2,P6:AB6,AG6:AO6)</f>
        <v>0</v>
      </c>
      <c r="L6" s="27"/>
      <c r="M6" s="28"/>
      <c r="N6" s="29"/>
      <c r="O6" s="28"/>
      <c r="P6" s="30">
        <v>0.25486111111111109</v>
      </c>
      <c r="Q6" s="31">
        <v>0.39513888888888893</v>
      </c>
      <c r="R6" s="31">
        <v>0.5479166666666665</v>
      </c>
      <c r="S6" s="31">
        <v>0.70277777777777717</v>
      </c>
      <c r="T6" s="31">
        <v>0.87291666666666656</v>
      </c>
      <c r="U6" s="31"/>
      <c r="V6" s="31"/>
      <c r="W6" s="31"/>
      <c r="X6" s="31"/>
      <c r="Y6" s="31"/>
      <c r="Z6" s="31"/>
      <c r="AA6" s="31"/>
      <c r="AB6" s="31"/>
      <c r="AC6" s="32"/>
      <c r="AD6" s="32"/>
      <c r="AE6" s="33"/>
      <c r="AF6" s="33"/>
      <c r="AG6" s="34">
        <v>0.32430555555555557</v>
      </c>
      <c r="AH6" s="34">
        <v>0.46736111111111117</v>
      </c>
      <c r="AI6" s="34">
        <v>0.62152777777777812</v>
      </c>
      <c r="AJ6" s="34">
        <v>0.78819444444444531</v>
      </c>
      <c r="AK6" s="34"/>
      <c r="AL6" s="34"/>
      <c r="AM6" s="34"/>
      <c r="AN6" s="34"/>
      <c r="AO6" s="34"/>
      <c r="AP6" s="35"/>
      <c r="AQ6" s="35"/>
    </row>
    <row r="7" spans="1:44" ht="18.75" hidden="1" customHeight="1">
      <c r="A7" s="19" t="s">
        <v>61</v>
      </c>
      <c r="B7" s="20" t="s">
        <v>64</v>
      </c>
      <c r="C7" s="20">
        <v>2</v>
      </c>
      <c r="D7" s="21">
        <v>104</v>
      </c>
      <c r="E7" s="36" t="s">
        <v>3</v>
      </c>
      <c r="F7" s="37" t="s">
        <v>2</v>
      </c>
      <c r="G7" s="24" t="s">
        <v>3</v>
      </c>
      <c r="H7" s="25">
        <v>0.26874999999999999</v>
      </c>
      <c r="I7" s="24" t="s">
        <v>63</v>
      </c>
      <c r="J7" s="25">
        <v>0.88888888888888884</v>
      </c>
      <c r="K7" s="26">
        <f t="shared" ref="K7:K70" si="2">SUBTOTAL(2,P7:AB7,AG7:AO7)</f>
        <v>0</v>
      </c>
      <c r="L7" s="38"/>
      <c r="M7" s="39" t="s">
        <v>65</v>
      </c>
      <c r="N7" s="40"/>
      <c r="O7" s="39" t="s">
        <v>65</v>
      </c>
      <c r="P7" s="41">
        <v>0.26874999999999999</v>
      </c>
      <c r="Q7" s="42">
        <v>0.41041666666666671</v>
      </c>
      <c r="R7" s="42">
        <v>0.56319444444444422</v>
      </c>
      <c r="S7" s="42">
        <v>0.72013888888888833</v>
      </c>
      <c r="T7" s="42">
        <v>0.88888888888888884</v>
      </c>
      <c r="U7" s="42"/>
      <c r="V7" s="42"/>
      <c r="W7" s="42"/>
      <c r="X7" s="42"/>
      <c r="Y7" s="42"/>
      <c r="Z7" s="42"/>
      <c r="AA7" s="42"/>
      <c r="AB7" s="42"/>
      <c r="AC7" s="43"/>
      <c r="AD7" s="43"/>
      <c r="AE7" s="44"/>
      <c r="AF7" s="44"/>
      <c r="AG7" s="45">
        <v>0.33819444444444446</v>
      </c>
      <c r="AH7" s="45">
        <v>0.48194444444444451</v>
      </c>
      <c r="AI7" s="45">
        <v>0.6375000000000004</v>
      </c>
      <c r="AJ7" s="45">
        <v>0.80416666666666758</v>
      </c>
      <c r="AK7" s="45"/>
      <c r="AL7" s="45"/>
      <c r="AM7" s="45"/>
      <c r="AN7" s="45"/>
      <c r="AO7" s="45"/>
      <c r="AP7" s="46"/>
      <c r="AQ7" s="46"/>
    </row>
    <row r="8" spans="1:44" ht="18.75" hidden="1" customHeight="1">
      <c r="A8" s="19" t="s">
        <v>61</v>
      </c>
      <c r="B8" s="20" t="s">
        <v>64</v>
      </c>
      <c r="C8" s="20">
        <v>3</v>
      </c>
      <c r="D8" s="21">
        <v>104</v>
      </c>
      <c r="E8" s="36" t="s">
        <v>3</v>
      </c>
      <c r="F8" s="37" t="s">
        <v>2</v>
      </c>
      <c r="G8" s="24" t="s">
        <v>3</v>
      </c>
      <c r="H8" s="25">
        <v>0.28263888888888888</v>
      </c>
      <c r="I8" s="24" t="s">
        <v>63</v>
      </c>
      <c r="J8" s="25">
        <v>0.90277777777777779</v>
      </c>
      <c r="K8" s="26">
        <f t="shared" si="2"/>
        <v>0</v>
      </c>
      <c r="L8" s="47"/>
      <c r="M8" s="48"/>
      <c r="N8" s="49"/>
      <c r="O8" s="48"/>
      <c r="P8" s="41">
        <v>0.28263888888888888</v>
      </c>
      <c r="Q8" s="42">
        <v>0.42569444444444449</v>
      </c>
      <c r="R8" s="42">
        <v>0.57847222222222194</v>
      </c>
      <c r="S8" s="42">
        <v>0.73749999999999949</v>
      </c>
      <c r="T8" s="42">
        <v>0.90277777777777779</v>
      </c>
      <c r="U8" s="42"/>
      <c r="V8" s="42"/>
      <c r="W8" s="42"/>
      <c r="X8" s="42"/>
      <c r="Y8" s="42"/>
      <c r="Z8" s="42"/>
      <c r="AA8" s="42"/>
      <c r="AB8" s="42"/>
      <c r="AC8" s="43"/>
      <c r="AD8" s="43"/>
      <c r="AE8" s="44"/>
      <c r="AF8" s="44"/>
      <c r="AG8" s="45">
        <v>0.3520833333333333</v>
      </c>
      <c r="AH8" s="45">
        <v>0.49652777777777785</v>
      </c>
      <c r="AI8" s="45">
        <v>0.65347222222222268</v>
      </c>
      <c r="AJ8" s="45">
        <v>0.82013888888888986</v>
      </c>
      <c r="AK8" s="45"/>
      <c r="AL8" s="45"/>
      <c r="AM8" s="45"/>
      <c r="AN8" s="45"/>
      <c r="AO8" s="45"/>
      <c r="AP8" s="46"/>
      <c r="AQ8" s="46"/>
    </row>
    <row r="9" spans="1:44" ht="18.75" hidden="1" customHeight="1">
      <c r="A9" s="19" t="s">
        <v>61</v>
      </c>
      <c r="B9" s="20" t="s">
        <v>64</v>
      </c>
      <c r="C9" s="20">
        <v>4</v>
      </c>
      <c r="D9" s="21">
        <v>104</v>
      </c>
      <c r="E9" s="36" t="s">
        <v>3</v>
      </c>
      <c r="F9" s="37" t="s">
        <v>2</v>
      </c>
      <c r="G9" s="24" t="s">
        <v>3</v>
      </c>
      <c r="H9" s="25">
        <v>0.29652777777777778</v>
      </c>
      <c r="I9" s="24" t="s">
        <v>63</v>
      </c>
      <c r="J9" s="25">
        <v>0.91805555555555562</v>
      </c>
      <c r="K9" s="26">
        <f t="shared" si="2"/>
        <v>0</v>
      </c>
      <c r="L9" s="47"/>
      <c r="M9" s="48"/>
      <c r="N9" s="49"/>
      <c r="O9" s="48"/>
      <c r="P9" s="41">
        <v>0.29652777777777778</v>
      </c>
      <c r="Q9" s="42">
        <v>0.44097222222222227</v>
      </c>
      <c r="R9" s="42">
        <v>0.59374999999999967</v>
      </c>
      <c r="S9" s="42">
        <v>0.75486111111111065</v>
      </c>
      <c r="T9" s="42">
        <v>0.91805555555555562</v>
      </c>
      <c r="U9" s="42"/>
      <c r="V9" s="42"/>
      <c r="W9" s="42"/>
      <c r="X9" s="42"/>
      <c r="Y9" s="42"/>
      <c r="Z9" s="42"/>
      <c r="AA9" s="42"/>
      <c r="AB9" s="42"/>
      <c r="AC9" s="43"/>
      <c r="AD9" s="43"/>
      <c r="AE9" s="44"/>
      <c r="AF9" s="44"/>
      <c r="AG9" s="45">
        <v>0.36944444444444446</v>
      </c>
      <c r="AH9" s="45">
        <v>0.51111111111111118</v>
      </c>
      <c r="AI9" s="45">
        <v>0.66944444444444495</v>
      </c>
      <c r="AJ9" s="45">
        <v>0.83611111111111214</v>
      </c>
      <c r="AK9" s="45"/>
      <c r="AL9" s="45"/>
      <c r="AM9" s="45"/>
      <c r="AN9" s="45"/>
      <c r="AO9" s="45"/>
      <c r="AP9" s="46"/>
      <c r="AQ9" s="46"/>
    </row>
    <row r="10" spans="1:44" ht="18.75" hidden="1" customHeight="1">
      <c r="A10" s="19" t="s">
        <v>61</v>
      </c>
      <c r="B10" s="20" t="s">
        <v>64</v>
      </c>
      <c r="C10" s="20">
        <v>5</v>
      </c>
      <c r="D10" s="21">
        <v>104</v>
      </c>
      <c r="E10" s="36" t="s">
        <v>3</v>
      </c>
      <c r="F10" s="37" t="s">
        <v>2</v>
      </c>
      <c r="G10" s="24" t="s">
        <v>3</v>
      </c>
      <c r="H10" s="25">
        <v>0.31041666666666667</v>
      </c>
      <c r="I10" s="24" t="s">
        <v>63</v>
      </c>
      <c r="J10" s="25">
        <v>0.93402777777777779</v>
      </c>
      <c r="K10" s="26">
        <f t="shared" si="2"/>
        <v>0</v>
      </c>
      <c r="L10" s="47"/>
      <c r="M10" s="48"/>
      <c r="N10" s="49"/>
      <c r="O10" s="48"/>
      <c r="P10" s="41">
        <v>0.31041666666666667</v>
      </c>
      <c r="Q10" s="42">
        <v>0.45625000000000004</v>
      </c>
      <c r="R10" s="42">
        <v>0.60902777777777739</v>
      </c>
      <c r="S10" s="42">
        <v>0.77222222222222181</v>
      </c>
      <c r="T10" s="42">
        <v>0.93402777777777779</v>
      </c>
      <c r="U10" s="42"/>
      <c r="V10" s="42"/>
      <c r="W10" s="42"/>
      <c r="X10" s="42"/>
      <c r="Y10" s="42"/>
      <c r="Z10" s="42"/>
      <c r="AA10" s="42"/>
      <c r="AB10" s="42"/>
      <c r="AC10" s="43"/>
      <c r="AD10" s="43"/>
      <c r="AE10" s="44"/>
      <c r="AF10" s="44"/>
      <c r="AG10" s="45">
        <v>0.38194444444444442</v>
      </c>
      <c r="AH10" s="45">
        <v>0.52569444444444446</v>
      </c>
      <c r="AI10" s="45">
        <v>0.68541666666666723</v>
      </c>
      <c r="AJ10" s="45">
        <v>0.85208333333333441</v>
      </c>
      <c r="AK10" s="45"/>
      <c r="AL10" s="45"/>
      <c r="AM10" s="45"/>
      <c r="AN10" s="45"/>
      <c r="AO10" s="45"/>
      <c r="AP10" s="46"/>
      <c r="AQ10" s="46"/>
    </row>
    <row r="11" spans="1:44" ht="18.75" hidden="1" customHeight="1">
      <c r="A11" s="19" t="s">
        <v>61</v>
      </c>
      <c r="B11" s="20" t="s">
        <v>64</v>
      </c>
      <c r="C11" s="20">
        <v>6</v>
      </c>
      <c r="D11" s="50">
        <v>355</v>
      </c>
      <c r="E11" s="36" t="s">
        <v>11</v>
      </c>
      <c r="F11" s="51" t="s">
        <v>66</v>
      </c>
      <c r="G11" s="24" t="s">
        <v>11</v>
      </c>
      <c r="H11" s="25">
        <v>0.25208333333333333</v>
      </c>
      <c r="I11" s="24" t="s">
        <v>476</v>
      </c>
      <c r="J11" s="25">
        <v>0.87361111111111101</v>
      </c>
      <c r="K11" s="26">
        <f t="shared" si="2"/>
        <v>0</v>
      </c>
      <c r="L11" s="27"/>
      <c r="M11" s="28"/>
      <c r="N11" s="29"/>
      <c r="O11" s="28"/>
      <c r="P11" s="52">
        <v>0.25208333333333333</v>
      </c>
      <c r="Q11" s="53">
        <v>0.39097222222222222</v>
      </c>
      <c r="R11" s="55">
        <v>0.53333333333333333</v>
      </c>
      <c r="S11" s="53">
        <v>0.66875000000000007</v>
      </c>
      <c r="T11" s="55">
        <v>0.8041666666666667</v>
      </c>
      <c r="U11" s="53"/>
      <c r="V11" s="53"/>
      <c r="W11" s="53"/>
      <c r="X11" s="56"/>
      <c r="Y11" s="56"/>
      <c r="Z11" s="56"/>
      <c r="AA11" s="56"/>
      <c r="AB11" s="56"/>
      <c r="AC11" s="57" t="s">
        <v>68</v>
      </c>
      <c r="AD11" s="58"/>
      <c r="AE11" s="58"/>
      <c r="AF11" s="58"/>
      <c r="AG11" s="59">
        <v>0.31805555555555554</v>
      </c>
      <c r="AH11" s="45">
        <v>0.4604166666666667</v>
      </c>
      <c r="AI11" s="59">
        <v>0.60277777777777775</v>
      </c>
      <c r="AJ11" s="45">
        <v>0.73819444444444438</v>
      </c>
      <c r="AK11" s="59">
        <v>0.87361111111111101</v>
      </c>
      <c r="AL11" s="45"/>
      <c r="AM11" s="45"/>
      <c r="AN11" s="45"/>
      <c r="AO11" s="45"/>
      <c r="AP11" s="60" t="s">
        <v>68</v>
      </c>
      <c r="AQ11" s="46"/>
    </row>
    <row r="12" spans="1:44" ht="18.75" hidden="1" customHeight="1">
      <c r="A12" s="19" t="s">
        <v>61</v>
      </c>
      <c r="B12" s="20" t="s">
        <v>64</v>
      </c>
      <c r="C12" s="20">
        <v>7</v>
      </c>
      <c r="D12" s="50">
        <v>355</v>
      </c>
      <c r="E12" s="36" t="s">
        <v>11</v>
      </c>
      <c r="F12" s="51" t="s">
        <v>66</v>
      </c>
      <c r="G12" s="24" t="s">
        <v>11</v>
      </c>
      <c r="H12" s="25">
        <v>0.28194444444444444</v>
      </c>
      <c r="I12" s="24" t="s">
        <v>476</v>
      </c>
      <c r="J12" s="25">
        <v>0.90694444444444433</v>
      </c>
      <c r="K12" s="26">
        <f t="shared" si="2"/>
        <v>0</v>
      </c>
      <c r="L12" s="38"/>
      <c r="M12" s="39"/>
      <c r="N12" s="40"/>
      <c r="O12" s="39"/>
      <c r="P12" s="61">
        <v>0.28194444444444444</v>
      </c>
      <c r="Q12" s="53">
        <v>0.42083333333333334</v>
      </c>
      <c r="R12" s="53">
        <v>0.55972222222222223</v>
      </c>
      <c r="S12" s="53">
        <v>0.69861111111111107</v>
      </c>
      <c r="T12" s="53">
        <v>0.83750000000000002</v>
      </c>
      <c r="U12" s="53"/>
      <c r="V12" s="53"/>
      <c r="W12" s="53"/>
      <c r="X12" s="56"/>
      <c r="Y12" s="56"/>
      <c r="Z12" s="56"/>
      <c r="AA12" s="56"/>
      <c r="AB12" s="56"/>
      <c r="AC12" s="58"/>
      <c r="AD12" s="58"/>
      <c r="AE12" s="58"/>
      <c r="AF12" s="58"/>
      <c r="AG12" s="45">
        <v>0.35138888888888886</v>
      </c>
      <c r="AH12" s="45">
        <v>0.49027777777777776</v>
      </c>
      <c r="AI12" s="45">
        <v>0.63263888888888886</v>
      </c>
      <c r="AJ12" s="45">
        <v>0.7680555555555556</v>
      </c>
      <c r="AK12" s="45">
        <v>0.90694444444444444</v>
      </c>
      <c r="AL12" s="45"/>
      <c r="AM12" s="45"/>
      <c r="AN12" s="45"/>
      <c r="AO12" s="45"/>
      <c r="AP12" s="46"/>
      <c r="AQ12" s="46"/>
    </row>
    <row r="13" spans="1:44" ht="18.75" hidden="1" customHeight="1">
      <c r="A13" s="19" t="s">
        <v>61</v>
      </c>
      <c r="B13" s="20" t="s">
        <v>64</v>
      </c>
      <c r="C13" s="20">
        <v>8</v>
      </c>
      <c r="D13" s="50">
        <v>355</v>
      </c>
      <c r="E13" s="36" t="s">
        <v>11</v>
      </c>
      <c r="F13" s="51" t="s">
        <v>66</v>
      </c>
      <c r="G13" s="24" t="s">
        <v>11</v>
      </c>
      <c r="H13" s="25">
        <v>0.31180555555555556</v>
      </c>
      <c r="I13" s="24" t="s">
        <v>476</v>
      </c>
      <c r="J13" s="25">
        <v>0.93680555555555556</v>
      </c>
      <c r="K13" s="26">
        <f t="shared" si="2"/>
        <v>0</v>
      </c>
      <c r="L13" s="27"/>
      <c r="M13" s="28"/>
      <c r="N13" s="29"/>
      <c r="O13" s="28"/>
      <c r="P13" s="61">
        <v>0.31180555555555556</v>
      </c>
      <c r="Q13" s="53">
        <v>0.45069444444444445</v>
      </c>
      <c r="R13" s="53">
        <v>0.58958333333333335</v>
      </c>
      <c r="S13" s="53">
        <v>0.72847222222222219</v>
      </c>
      <c r="T13" s="53">
        <v>0.86736111111111103</v>
      </c>
      <c r="U13" s="53"/>
      <c r="V13" s="53"/>
      <c r="W13" s="53"/>
      <c r="X13" s="56"/>
      <c r="Y13" s="56"/>
      <c r="Z13" s="56"/>
      <c r="AA13" s="56"/>
      <c r="AB13" s="56"/>
      <c r="AC13" s="63"/>
      <c r="AD13" s="58"/>
      <c r="AE13" s="58"/>
      <c r="AF13" s="58"/>
      <c r="AG13" s="45">
        <v>0.38124999999999998</v>
      </c>
      <c r="AH13" s="45">
        <v>0.52013888888888893</v>
      </c>
      <c r="AI13" s="45">
        <v>0.66249999999999998</v>
      </c>
      <c r="AJ13" s="45">
        <v>0.79791666666666672</v>
      </c>
      <c r="AK13" s="45">
        <v>0.93680555555555556</v>
      </c>
      <c r="AL13" s="45"/>
      <c r="AM13" s="45"/>
      <c r="AN13" s="45"/>
      <c r="AO13" s="45"/>
      <c r="AP13" s="46"/>
      <c r="AQ13" s="46"/>
    </row>
    <row r="14" spans="1:44" ht="18.75" hidden="1" customHeight="1">
      <c r="A14" s="19" t="s">
        <v>61</v>
      </c>
      <c r="B14" s="20" t="s">
        <v>64</v>
      </c>
      <c r="C14" s="20">
        <v>9</v>
      </c>
      <c r="D14" s="50">
        <v>355</v>
      </c>
      <c r="E14" s="36" t="s">
        <v>11</v>
      </c>
      <c r="F14" s="51" t="s">
        <v>66</v>
      </c>
      <c r="G14" s="24" t="s">
        <v>476</v>
      </c>
      <c r="H14" s="25">
        <v>0.2722222222222222</v>
      </c>
      <c r="I14" s="24" t="s">
        <v>11</v>
      </c>
      <c r="J14" s="25">
        <v>0.89722222222222225</v>
      </c>
      <c r="K14" s="26">
        <f t="shared" si="2"/>
        <v>0</v>
      </c>
      <c r="L14" s="38" t="s">
        <v>65</v>
      </c>
      <c r="M14" s="39" t="s">
        <v>65</v>
      </c>
      <c r="N14" s="40"/>
      <c r="O14" s="39" t="s">
        <v>65</v>
      </c>
      <c r="P14" s="61">
        <v>0.34166666666666667</v>
      </c>
      <c r="Q14" s="53">
        <v>0.4770833333333333</v>
      </c>
      <c r="R14" s="53">
        <v>0.61944444444444446</v>
      </c>
      <c r="S14" s="53">
        <v>0.7583333333333333</v>
      </c>
      <c r="T14" s="53">
        <v>0.89722222222222225</v>
      </c>
      <c r="U14" s="53"/>
      <c r="V14" s="53"/>
      <c r="W14" s="53"/>
      <c r="X14" s="56"/>
      <c r="Y14" s="56"/>
      <c r="Z14" s="56"/>
      <c r="AA14" s="56"/>
      <c r="AB14" s="56"/>
      <c r="AC14" s="63"/>
      <c r="AD14" s="58"/>
      <c r="AE14" s="58"/>
      <c r="AF14" s="58"/>
      <c r="AG14" s="45">
        <v>0.2722222222222222</v>
      </c>
      <c r="AH14" s="45">
        <v>0.41111111111111109</v>
      </c>
      <c r="AI14" s="45">
        <v>0.54999999999999993</v>
      </c>
      <c r="AJ14" s="45">
        <v>0.68888888888888888</v>
      </c>
      <c r="AK14" s="45">
        <v>0.82777777777777772</v>
      </c>
      <c r="AL14" s="45"/>
      <c r="AM14" s="45"/>
      <c r="AN14" s="45"/>
      <c r="AO14" s="45"/>
      <c r="AP14" s="46"/>
      <c r="AQ14" s="46"/>
    </row>
    <row r="15" spans="1:44" ht="18.75" hidden="1" customHeight="1">
      <c r="A15" s="19" t="s">
        <v>61</v>
      </c>
      <c r="B15" s="20" t="s">
        <v>64</v>
      </c>
      <c r="C15" s="20">
        <v>10</v>
      </c>
      <c r="D15" s="50">
        <v>355</v>
      </c>
      <c r="E15" s="36" t="s">
        <v>11</v>
      </c>
      <c r="F15" s="51" t="s">
        <v>66</v>
      </c>
      <c r="G15" s="24" t="s">
        <v>476</v>
      </c>
      <c r="H15" s="25">
        <v>0.2986111111111111</v>
      </c>
      <c r="I15" s="24" t="s">
        <v>11</v>
      </c>
      <c r="J15" s="25">
        <v>0.92708333333333337</v>
      </c>
      <c r="K15" s="26">
        <f t="shared" si="2"/>
        <v>0</v>
      </c>
      <c r="L15" s="27"/>
      <c r="M15" s="28"/>
      <c r="N15" s="29"/>
      <c r="O15" s="28"/>
      <c r="P15" s="64">
        <v>0.37152777777777773</v>
      </c>
      <c r="Q15" s="65">
        <v>0.51041666666666663</v>
      </c>
      <c r="R15" s="65">
        <v>0.65277777777777779</v>
      </c>
      <c r="S15" s="65">
        <v>0.78819444444444442</v>
      </c>
      <c r="T15" s="65">
        <v>0.92708333333333337</v>
      </c>
      <c r="U15" s="53"/>
      <c r="V15" s="53"/>
      <c r="W15" s="53"/>
      <c r="X15" s="56"/>
      <c r="Y15" s="56"/>
      <c r="Z15" s="56"/>
      <c r="AA15" s="56"/>
      <c r="AB15" s="56"/>
      <c r="AC15" s="57"/>
      <c r="AD15" s="58"/>
      <c r="AE15" s="58"/>
      <c r="AF15" s="67"/>
      <c r="AG15" s="68">
        <v>0.2986111111111111</v>
      </c>
      <c r="AH15" s="68">
        <v>0.44097222222222221</v>
      </c>
      <c r="AI15" s="68">
        <v>0.58333333333333337</v>
      </c>
      <c r="AJ15" s="68">
        <v>0.71875</v>
      </c>
      <c r="AK15" s="68">
        <v>0.85416666666666663</v>
      </c>
      <c r="AL15" s="68"/>
      <c r="AM15" s="45"/>
      <c r="AN15" s="45"/>
      <c r="AO15" s="45"/>
      <c r="AP15" s="60"/>
      <c r="AQ15" s="46"/>
    </row>
    <row r="16" spans="1:44" ht="18.75" hidden="1" customHeight="1">
      <c r="A16" s="19" t="s">
        <v>61</v>
      </c>
      <c r="B16" s="20" t="s">
        <v>64</v>
      </c>
      <c r="C16" s="20">
        <v>11</v>
      </c>
      <c r="D16" s="69" t="s">
        <v>69</v>
      </c>
      <c r="E16" s="70" t="s">
        <v>70</v>
      </c>
      <c r="F16" s="71" t="s">
        <v>70</v>
      </c>
      <c r="G16" s="24" t="s">
        <v>71</v>
      </c>
      <c r="H16" s="25">
        <v>0.26944444444444443</v>
      </c>
      <c r="I16" s="72" t="s">
        <v>71</v>
      </c>
      <c r="J16" s="25">
        <v>0.89444444444444438</v>
      </c>
      <c r="K16" s="26">
        <f t="shared" si="2"/>
        <v>0</v>
      </c>
      <c r="L16" s="27"/>
      <c r="M16" s="28"/>
      <c r="N16" s="29"/>
      <c r="O16" s="28"/>
      <c r="P16" s="41">
        <v>0.26944444444444443</v>
      </c>
      <c r="Q16" s="42">
        <v>0.33888888888888885</v>
      </c>
      <c r="R16" s="42">
        <v>0.40833333333333338</v>
      </c>
      <c r="S16" s="42">
        <v>0.4777777777777778</v>
      </c>
      <c r="T16" s="42">
        <v>0.54722222222222217</v>
      </c>
      <c r="U16" s="42">
        <v>0.6166666666666667</v>
      </c>
      <c r="V16" s="42">
        <v>0.68611111111111101</v>
      </c>
      <c r="W16" s="42">
        <v>0.75555555555555554</v>
      </c>
      <c r="X16" s="42">
        <v>0.82500000000000007</v>
      </c>
      <c r="Y16" s="42">
        <v>0.89444444444444438</v>
      </c>
      <c r="Z16" s="42"/>
      <c r="AA16" s="42"/>
      <c r="AB16" s="42"/>
      <c r="AC16" s="43"/>
      <c r="AD16" s="43"/>
      <c r="AE16" s="44"/>
      <c r="AF16" s="44"/>
      <c r="AG16" s="45"/>
      <c r="AH16" s="45"/>
      <c r="AI16" s="45"/>
      <c r="AJ16" s="45"/>
      <c r="AK16" s="45"/>
      <c r="AL16" s="45"/>
      <c r="AM16" s="45"/>
      <c r="AN16" s="45"/>
      <c r="AO16" s="45"/>
      <c r="AP16" s="46"/>
      <c r="AQ16" s="46"/>
    </row>
    <row r="17" spans="1:44" ht="18.75" hidden="1" customHeight="1">
      <c r="A17" s="19" t="s">
        <v>61</v>
      </c>
      <c r="B17" s="20" t="s">
        <v>64</v>
      </c>
      <c r="C17" s="20">
        <v>12</v>
      </c>
      <c r="D17" s="69" t="s">
        <v>69</v>
      </c>
      <c r="E17" s="70" t="s">
        <v>70</v>
      </c>
      <c r="F17" s="71" t="s">
        <v>70</v>
      </c>
      <c r="G17" s="24" t="s">
        <v>71</v>
      </c>
      <c r="H17" s="25">
        <v>0.29305555555555557</v>
      </c>
      <c r="I17" s="72" t="s">
        <v>71</v>
      </c>
      <c r="J17" s="25">
        <v>0.91805555555555562</v>
      </c>
      <c r="K17" s="26">
        <f t="shared" si="2"/>
        <v>0</v>
      </c>
      <c r="L17" s="38" t="s">
        <v>65</v>
      </c>
      <c r="M17" s="39" t="s">
        <v>65</v>
      </c>
      <c r="N17" s="40"/>
      <c r="O17" s="39" t="s">
        <v>65</v>
      </c>
      <c r="P17" s="41">
        <v>0.29305555555555557</v>
      </c>
      <c r="Q17" s="42">
        <v>0.36249999999999999</v>
      </c>
      <c r="R17" s="42">
        <v>0.43194444444444446</v>
      </c>
      <c r="S17" s="42">
        <v>0.50138888888888888</v>
      </c>
      <c r="T17" s="42">
        <v>0.5708333333333333</v>
      </c>
      <c r="U17" s="42">
        <v>0.64027777777777783</v>
      </c>
      <c r="V17" s="42">
        <v>0.70972222222222225</v>
      </c>
      <c r="W17" s="42">
        <v>0.77916666666666667</v>
      </c>
      <c r="X17" s="42">
        <v>0.84861111111111109</v>
      </c>
      <c r="Y17" s="42">
        <v>0.91805555555555562</v>
      </c>
      <c r="Z17" s="42"/>
      <c r="AA17" s="42"/>
      <c r="AB17" s="42"/>
      <c r="AC17" s="43"/>
      <c r="AD17" s="43"/>
      <c r="AE17" s="44"/>
      <c r="AF17" s="44"/>
      <c r="AG17" s="45"/>
      <c r="AH17" s="45"/>
      <c r="AI17" s="45"/>
      <c r="AJ17" s="45"/>
      <c r="AK17" s="45"/>
      <c r="AL17" s="45"/>
      <c r="AM17" s="45"/>
      <c r="AN17" s="45"/>
      <c r="AO17" s="45"/>
      <c r="AP17" s="46"/>
      <c r="AQ17" s="46"/>
    </row>
    <row r="18" spans="1:44" ht="18.75" hidden="1" customHeight="1">
      <c r="A18" s="19" t="s">
        <v>61</v>
      </c>
      <c r="B18" s="20" t="s">
        <v>64</v>
      </c>
      <c r="C18" s="20">
        <v>13</v>
      </c>
      <c r="D18" s="69" t="s">
        <v>69</v>
      </c>
      <c r="E18" s="70" t="s">
        <v>70</v>
      </c>
      <c r="F18" s="71" t="s">
        <v>70</v>
      </c>
      <c r="G18" s="24" t="s">
        <v>71</v>
      </c>
      <c r="H18" s="25">
        <v>0.31597222222222221</v>
      </c>
      <c r="I18" s="72" t="s">
        <v>71</v>
      </c>
      <c r="J18" s="25">
        <v>0.94097222222222221</v>
      </c>
      <c r="K18" s="26">
        <f t="shared" si="2"/>
        <v>0</v>
      </c>
      <c r="L18" s="27"/>
      <c r="M18" s="28"/>
      <c r="N18" s="29"/>
      <c r="O18" s="28"/>
      <c r="P18" s="41">
        <v>0.31597222222222221</v>
      </c>
      <c r="Q18" s="42">
        <v>0.38541666666666669</v>
      </c>
      <c r="R18" s="42">
        <v>0.4548611111111111</v>
      </c>
      <c r="S18" s="42">
        <v>0.52430555555555558</v>
      </c>
      <c r="T18" s="42">
        <v>0.59375</v>
      </c>
      <c r="U18" s="42">
        <v>0.66319444444444442</v>
      </c>
      <c r="V18" s="42">
        <v>0.73263888888888884</v>
      </c>
      <c r="W18" s="42">
        <v>0.80208333333333337</v>
      </c>
      <c r="X18" s="42">
        <v>0.87152777777777779</v>
      </c>
      <c r="Y18" s="73">
        <v>0.94097222222222221</v>
      </c>
      <c r="Z18" s="42"/>
      <c r="AA18" s="42"/>
      <c r="AB18" s="42"/>
      <c r="AC18" s="43" t="s">
        <v>72</v>
      </c>
      <c r="AD18" s="43"/>
      <c r="AE18" s="43"/>
      <c r="AF18" s="43"/>
      <c r="AG18" s="45"/>
      <c r="AH18" s="45"/>
      <c r="AI18" s="45"/>
      <c r="AJ18" s="45"/>
      <c r="AK18" s="45"/>
      <c r="AL18" s="45"/>
      <c r="AM18" s="45"/>
      <c r="AN18" s="45"/>
      <c r="AO18" s="45"/>
      <c r="AP18" s="46"/>
      <c r="AQ18" s="46"/>
    </row>
    <row r="19" spans="1:44" ht="18.75" hidden="1" customHeight="1">
      <c r="A19" s="19" t="s">
        <v>61</v>
      </c>
      <c r="B19" s="20" t="s">
        <v>64</v>
      </c>
      <c r="C19" s="20">
        <v>14</v>
      </c>
      <c r="D19" s="69" t="s">
        <v>73</v>
      </c>
      <c r="E19" s="70" t="s">
        <v>70</v>
      </c>
      <c r="F19" s="71" t="s">
        <v>70</v>
      </c>
      <c r="G19" s="24" t="s">
        <v>71</v>
      </c>
      <c r="H19" s="25">
        <v>0.26597222222222222</v>
      </c>
      <c r="I19" s="72" t="s">
        <v>71</v>
      </c>
      <c r="J19" s="25">
        <v>0.89097222222222217</v>
      </c>
      <c r="K19" s="26">
        <f t="shared" si="2"/>
        <v>0</v>
      </c>
      <c r="L19" s="27"/>
      <c r="M19" s="28"/>
      <c r="N19" s="29"/>
      <c r="O19" s="28"/>
      <c r="P19" s="41">
        <v>0.26597222222222222</v>
      </c>
      <c r="Q19" s="42">
        <v>0.3354166666666667</v>
      </c>
      <c r="R19" s="42">
        <v>0.40486111111111112</v>
      </c>
      <c r="S19" s="42">
        <v>0.47430555555555554</v>
      </c>
      <c r="T19" s="42">
        <v>0.54375000000000007</v>
      </c>
      <c r="U19" s="42">
        <v>0.61319444444444449</v>
      </c>
      <c r="V19" s="42">
        <v>0.68263888888888891</v>
      </c>
      <c r="W19" s="42">
        <v>0.75208333333333333</v>
      </c>
      <c r="X19" s="42">
        <v>0.82152777777777775</v>
      </c>
      <c r="Y19" s="42">
        <v>0.89097222222222217</v>
      </c>
      <c r="Z19" s="42"/>
      <c r="AA19" s="42"/>
      <c r="AB19" s="42"/>
      <c r="AC19" s="43"/>
      <c r="AD19" s="43"/>
      <c r="AE19" s="44"/>
      <c r="AF19" s="44"/>
      <c r="AG19" s="45"/>
      <c r="AH19" s="45"/>
      <c r="AI19" s="45"/>
      <c r="AJ19" s="45"/>
      <c r="AK19" s="45"/>
      <c r="AL19" s="45"/>
      <c r="AM19" s="45"/>
      <c r="AN19" s="45"/>
      <c r="AO19" s="45"/>
      <c r="AP19" s="46"/>
      <c r="AQ19" s="46"/>
    </row>
    <row r="20" spans="1:44" ht="18.75" hidden="1" customHeight="1">
      <c r="A20" s="19" t="s">
        <v>61</v>
      </c>
      <c r="B20" s="20" t="s">
        <v>64</v>
      </c>
      <c r="C20" s="20">
        <v>15</v>
      </c>
      <c r="D20" s="69" t="s">
        <v>73</v>
      </c>
      <c r="E20" s="70" t="s">
        <v>70</v>
      </c>
      <c r="F20" s="71" t="s">
        <v>70</v>
      </c>
      <c r="G20" s="24" t="s">
        <v>71</v>
      </c>
      <c r="H20" s="25">
        <v>0.28958333333333336</v>
      </c>
      <c r="I20" s="72" t="s">
        <v>71</v>
      </c>
      <c r="J20" s="25">
        <v>0.9145833333333333</v>
      </c>
      <c r="K20" s="26">
        <f t="shared" si="2"/>
        <v>0</v>
      </c>
      <c r="L20" s="38"/>
      <c r="M20" s="39"/>
      <c r="N20" s="40"/>
      <c r="O20" s="39"/>
      <c r="P20" s="41">
        <v>0.28958333333333336</v>
      </c>
      <c r="Q20" s="42">
        <v>0.35902777777777778</v>
      </c>
      <c r="R20" s="42">
        <v>0.4284722222222222</v>
      </c>
      <c r="S20" s="42">
        <v>0.49791666666666662</v>
      </c>
      <c r="T20" s="42">
        <v>0.56736111111111109</v>
      </c>
      <c r="U20" s="42">
        <v>0.63680555555555551</v>
      </c>
      <c r="V20" s="42">
        <v>0.70624999999999993</v>
      </c>
      <c r="W20" s="42">
        <v>0.77569444444444446</v>
      </c>
      <c r="X20" s="42">
        <v>0.84513888888888899</v>
      </c>
      <c r="Y20" s="42">
        <v>0.9145833333333333</v>
      </c>
      <c r="Z20" s="42"/>
      <c r="AA20" s="42"/>
      <c r="AB20" s="42"/>
      <c r="AC20" s="43"/>
      <c r="AD20" s="43"/>
      <c r="AE20" s="44"/>
      <c r="AF20" s="44"/>
      <c r="AG20" s="45"/>
      <c r="AH20" s="45"/>
      <c r="AI20" s="45"/>
      <c r="AJ20" s="45"/>
      <c r="AK20" s="45"/>
      <c r="AL20" s="45"/>
      <c r="AM20" s="45"/>
      <c r="AN20" s="45"/>
      <c r="AO20" s="45"/>
      <c r="AP20" s="46"/>
      <c r="AQ20" s="46"/>
    </row>
    <row r="21" spans="1:44" ht="18.75" hidden="1" customHeight="1">
      <c r="A21" s="19" t="s">
        <v>61</v>
      </c>
      <c r="B21" s="20" t="s">
        <v>64</v>
      </c>
      <c r="C21" s="20">
        <v>16</v>
      </c>
      <c r="D21" s="69" t="s">
        <v>73</v>
      </c>
      <c r="E21" s="70" t="s">
        <v>70</v>
      </c>
      <c r="F21" s="71" t="s">
        <v>70</v>
      </c>
      <c r="G21" s="24" t="s">
        <v>71</v>
      </c>
      <c r="H21" s="25">
        <v>0.3125</v>
      </c>
      <c r="I21" s="72" t="s">
        <v>71</v>
      </c>
      <c r="J21" s="25">
        <v>0.9375</v>
      </c>
      <c r="K21" s="26">
        <f t="shared" si="2"/>
        <v>0</v>
      </c>
      <c r="L21" s="27"/>
      <c r="M21" s="28"/>
      <c r="N21" s="29"/>
      <c r="O21" s="28"/>
      <c r="P21" s="41">
        <v>0.3125</v>
      </c>
      <c r="Q21" s="42">
        <v>0.38194444444444442</v>
      </c>
      <c r="R21" s="42">
        <v>0.4513888888888889</v>
      </c>
      <c r="S21" s="42">
        <v>0.52083333333333337</v>
      </c>
      <c r="T21" s="42">
        <v>0.59027777777777779</v>
      </c>
      <c r="U21" s="42">
        <v>0.65972222222222221</v>
      </c>
      <c r="V21" s="42">
        <v>0.72916666666666663</v>
      </c>
      <c r="W21" s="42">
        <v>0.79861111111111116</v>
      </c>
      <c r="X21" s="42">
        <v>0.86805555555555547</v>
      </c>
      <c r="Y21" s="73">
        <v>0.9375</v>
      </c>
      <c r="Z21" s="42"/>
      <c r="AA21" s="42"/>
      <c r="AB21" s="42"/>
      <c r="AC21" s="43" t="s">
        <v>74</v>
      </c>
      <c r="AD21" s="43"/>
      <c r="AE21" s="43"/>
      <c r="AF21" s="43"/>
      <c r="AG21" s="45"/>
      <c r="AH21" s="45"/>
      <c r="AI21" s="45"/>
      <c r="AJ21" s="45"/>
      <c r="AK21" s="45"/>
      <c r="AL21" s="45"/>
      <c r="AM21" s="45"/>
      <c r="AN21" s="45"/>
      <c r="AO21" s="45"/>
      <c r="AP21" s="46"/>
      <c r="AQ21" s="46"/>
    </row>
    <row r="22" spans="1:44" ht="18.75" hidden="1" customHeight="1">
      <c r="A22" s="19" t="s">
        <v>61</v>
      </c>
      <c r="B22" s="20" t="s">
        <v>64</v>
      </c>
      <c r="C22" s="20">
        <v>17</v>
      </c>
      <c r="D22" s="50">
        <v>71</v>
      </c>
      <c r="E22" s="74" t="s">
        <v>8</v>
      </c>
      <c r="F22" s="75" t="s">
        <v>75</v>
      </c>
      <c r="G22" s="24" t="s">
        <v>8</v>
      </c>
      <c r="H22" s="25">
        <v>0.2638888888888889</v>
      </c>
      <c r="I22" s="24" t="s">
        <v>41</v>
      </c>
      <c r="J22" s="25">
        <v>0.90138888888888891</v>
      </c>
      <c r="K22" s="26">
        <f t="shared" si="2"/>
        <v>0</v>
      </c>
      <c r="L22" s="38"/>
      <c r="M22" s="39"/>
      <c r="N22" s="40"/>
      <c r="O22" s="39"/>
      <c r="P22" s="61">
        <v>0.2638888888888889</v>
      </c>
      <c r="Q22" s="53">
        <v>0.36458333333333337</v>
      </c>
      <c r="R22" s="53">
        <v>0.47708333333333336</v>
      </c>
      <c r="S22" s="53">
        <v>0.59583333333333333</v>
      </c>
      <c r="T22" s="53">
        <v>0.71736111111111112</v>
      </c>
      <c r="U22" s="53">
        <v>0.84097222222222223</v>
      </c>
      <c r="V22" s="53"/>
      <c r="W22" s="53"/>
      <c r="X22" s="56"/>
      <c r="Y22" s="56"/>
      <c r="Z22" s="56"/>
      <c r="AA22" s="56"/>
      <c r="AB22" s="56"/>
      <c r="AC22" s="63"/>
      <c r="AD22" s="63"/>
      <c r="AE22" s="58"/>
      <c r="AF22" s="58"/>
      <c r="AG22" s="45">
        <v>0.31597222222222221</v>
      </c>
      <c r="AH22" s="45">
        <v>0.42430555555555555</v>
      </c>
      <c r="AI22" s="45">
        <v>0.5395833333333333</v>
      </c>
      <c r="AJ22" s="45">
        <v>0.65972222222222221</v>
      </c>
      <c r="AK22" s="45">
        <v>0.78263888888888899</v>
      </c>
      <c r="AL22" s="45">
        <v>0.90138888888888891</v>
      </c>
      <c r="AM22" s="45"/>
      <c r="AN22" s="45"/>
      <c r="AO22" s="45"/>
      <c r="AP22" s="46"/>
      <c r="AQ22" s="46"/>
    </row>
    <row r="23" spans="1:44" ht="18.75" hidden="1" customHeight="1">
      <c r="A23" s="19" t="s">
        <v>61</v>
      </c>
      <c r="B23" s="20" t="s">
        <v>64</v>
      </c>
      <c r="C23" s="20">
        <v>18</v>
      </c>
      <c r="D23" s="50">
        <v>71</v>
      </c>
      <c r="E23" s="74" t="s">
        <v>8</v>
      </c>
      <c r="F23" s="75" t="s">
        <v>75</v>
      </c>
      <c r="G23" s="24" t="s">
        <v>8</v>
      </c>
      <c r="H23" s="25">
        <v>0.2986111111111111</v>
      </c>
      <c r="I23" s="24" t="s">
        <v>41</v>
      </c>
      <c r="J23" s="25">
        <v>0.94027777777777777</v>
      </c>
      <c r="K23" s="26">
        <f t="shared" si="2"/>
        <v>0</v>
      </c>
      <c r="L23" s="27"/>
      <c r="M23" s="28"/>
      <c r="N23" s="29"/>
      <c r="O23" s="28"/>
      <c r="P23" s="61">
        <v>0.2986111111111111</v>
      </c>
      <c r="Q23" s="53">
        <v>0.39930555555555552</v>
      </c>
      <c r="R23" s="53">
        <v>0.51597222222222228</v>
      </c>
      <c r="S23" s="53">
        <v>0.63472222222222219</v>
      </c>
      <c r="T23" s="53">
        <v>0.75625000000000009</v>
      </c>
      <c r="U23" s="53">
        <v>0.87986111111111109</v>
      </c>
      <c r="V23" s="53"/>
      <c r="W23" s="53"/>
      <c r="X23" s="56"/>
      <c r="Y23" s="56"/>
      <c r="Z23" s="56"/>
      <c r="AA23" s="56"/>
      <c r="AB23" s="56"/>
      <c r="AC23" s="63"/>
      <c r="AD23" s="63"/>
      <c r="AE23" s="58"/>
      <c r="AF23" s="58"/>
      <c r="AG23" s="45">
        <v>0.35069444444444442</v>
      </c>
      <c r="AH23" s="45">
        <v>0.46111111111111108</v>
      </c>
      <c r="AI23" s="45">
        <v>0.57500000000000007</v>
      </c>
      <c r="AJ23" s="45">
        <v>0.69861111111111107</v>
      </c>
      <c r="AK23" s="45">
        <v>0.82152777777777775</v>
      </c>
      <c r="AL23" s="45">
        <v>0.94027777777777777</v>
      </c>
      <c r="AM23" s="45"/>
      <c r="AN23" s="45"/>
      <c r="AO23" s="45"/>
      <c r="AP23" s="46"/>
      <c r="AQ23" s="46"/>
    </row>
    <row r="24" spans="1:44" ht="18.75" hidden="1" customHeight="1">
      <c r="A24" s="19" t="s">
        <v>61</v>
      </c>
      <c r="B24" s="20" t="s">
        <v>64</v>
      </c>
      <c r="C24" s="20">
        <v>19</v>
      </c>
      <c r="D24" s="50">
        <v>71</v>
      </c>
      <c r="E24" s="74" t="s">
        <v>8</v>
      </c>
      <c r="F24" s="75" t="s">
        <v>75</v>
      </c>
      <c r="G24" s="24" t="s">
        <v>75</v>
      </c>
      <c r="H24" s="25">
        <v>0.28125</v>
      </c>
      <c r="I24" s="24" t="s">
        <v>76</v>
      </c>
      <c r="J24" s="25">
        <v>0.91666666666666663</v>
      </c>
      <c r="K24" s="26">
        <f t="shared" si="2"/>
        <v>0</v>
      </c>
      <c r="L24" s="38" t="s">
        <v>65</v>
      </c>
      <c r="M24" s="39" t="s">
        <v>65</v>
      </c>
      <c r="N24" s="40" t="s">
        <v>65</v>
      </c>
      <c r="O24" s="39" t="s">
        <v>65</v>
      </c>
      <c r="P24" s="61">
        <v>0.33333333333333331</v>
      </c>
      <c r="Q24" s="53">
        <v>0.43819444444444444</v>
      </c>
      <c r="R24" s="53">
        <v>0.55694444444444446</v>
      </c>
      <c r="S24" s="53">
        <v>0.67847222222222225</v>
      </c>
      <c r="T24" s="53">
        <v>0.80208333333333326</v>
      </c>
      <c r="U24" s="53">
        <v>0.91666666666666663</v>
      </c>
      <c r="V24" s="53"/>
      <c r="W24" s="53"/>
      <c r="X24" s="56"/>
      <c r="Y24" s="56"/>
      <c r="Z24" s="56"/>
      <c r="AA24" s="56"/>
      <c r="AB24" s="56"/>
      <c r="AC24" s="63"/>
      <c r="AD24" s="63"/>
      <c r="AE24" s="58"/>
      <c r="AF24" s="58"/>
      <c r="AG24" s="45">
        <v>0.28125</v>
      </c>
      <c r="AH24" s="45">
        <v>0.38750000000000001</v>
      </c>
      <c r="AI24" s="45">
        <v>0.50069444444444444</v>
      </c>
      <c r="AJ24" s="45">
        <v>0.62083333333333335</v>
      </c>
      <c r="AK24" s="45">
        <v>0.74375000000000002</v>
      </c>
      <c r="AL24" s="45">
        <v>0.86249999999999993</v>
      </c>
      <c r="AM24" s="45"/>
      <c r="AN24" s="45"/>
      <c r="AO24" s="45"/>
      <c r="AP24" s="46"/>
      <c r="AQ24" s="46"/>
    </row>
    <row r="25" spans="1:44" ht="18.75" hidden="1" customHeight="1">
      <c r="A25" s="19" t="s">
        <v>61</v>
      </c>
      <c r="B25" s="20" t="s">
        <v>64</v>
      </c>
      <c r="C25" s="20">
        <v>20</v>
      </c>
      <c r="D25" s="50">
        <v>75</v>
      </c>
      <c r="E25" s="36" t="s">
        <v>3</v>
      </c>
      <c r="F25" s="71" t="s">
        <v>70</v>
      </c>
      <c r="G25" s="24" t="s">
        <v>3</v>
      </c>
      <c r="H25" s="25">
        <v>0.26874999999999999</v>
      </c>
      <c r="I25" s="24" t="s">
        <v>63</v>
      </c>
      <c r="J25" s="25">
        <v>0.87986111111111109</v>
      </c>
      <c r="K25" s="26">
        <f t="shared" si="2"/>
        <v>0</v>
      </c>
      <c r="L25" s="38"/>
      <c r="M25" s="39"/>
      <c r="N25" s="40"/>
      <c r="O25" s="39"/>
      <c r="P25" s="61">
        <v>0.26874999999999999</v>
      </c>
      <c r="Q25" s="53">
        <v>0.42152777777777778</v>
      </c>
      <c r="R25" s="53">
        <v>0.57430555555555551</v>
      </c>
      <c r="S25" s="53">
        <v>0.7270833333333333</v>
      </c>
      <c r="T25" s="53">
        <v>0.87986111111111109</v>
      </c>
      <c r="U25" s="53"/>
      <c r="V25" s="53"/>
      <c r="W25" s="53"/>
      <c r="X25" s="56"/>
      <c r="Y25" s="56"/>
      <c r="Z25" s="56"/>
      <c r="AA25" s="56"/>
      <c r="AB25" s="56"/>
      <c r="AC25" s="63"/>
      <c r="AD25" s="58"/>
      <c r="AE25" s="58"/>
      <c r="AF25" s="58"/>
      <c r="AG25" s="45">
        <v>0.34513888888888888</v>
      </c>
      <c r="AH25" s="45">
        <v>0.49791666666666662</v>
      </c>
      <c r="AI25" s="45">
        <v>0.65069444444444446</v>
      </c>
      <c r="AJ25" s="45">
        <v>0.80347222222222225</v>
      </c>
      <c r="AK25" s="45"/>
      <c r="AL25" s="45"/>
      <c r="AM25" s="45"/>
      <c r="AN25" s="45"/>
      <c r="AO25" s="45"/>
      <c r="AP25" s="46"/>
      <c r="AQ25" s="46"/>
    </row>
    <row r="26" spans="1:44" ht="18.75" hidden="1" customHeight="1">
      <c r="A26" s="19" t="s">
        <v>61</v>
      </c>
      <c r="B26" s="20" t="s">
        <v>64</v>
      </c>
      <c r="C26" s="20">
        <v>21</v>
      </c>
      <c r="D26" s="50">
        <v>75</v>
      </c>
      <c r="E26" s="36" t="s">
        <v>3</v>
      </c>
      <c r="F26" s="71" t="s">
        <v>70</v>
      </c>
      <c r="G26" s="24" t="s">
        <v>63</v>
      </c>
      <c r="H26" s="25">
        <v>0.29930555555555555</v>
      </c>
      <c r="I26" s="24" t="s">
        <v>63</v>
      </c>
      <c r="J26" s="25">
        <v>0.91041666666666676</v>
      </c>
      <c r="K26" s="26">
        <f t="shared" si="2"/>
        <v>0</v>
      </c>
      <c r="L26" s="38"/>
      <c r="M26" s="39"/>
      <c r="N26" s="40"/>
      <c r="O26" s="39"/>
      <c r="P26" s="61">
        <v>0.29930555555555555</v>
      </c>
      <c r="Q26" s="53">
        <v>0.45208333333333334</v>
      </c>
      <c r="R26" s="53">
        <v>0.60486111111111118</v>
      </c>
      <c r="S26" s="53">
        <v>0.75763888888888886</v>
      </c>
      <c r="T26" s="53">
        <v>0.91041666666666676</v>
      </c>
      <c r="U26" s="53"/>
      <c r="V26" s="53"/>
      <c r="W26" s="53"/>
      <c r="X26" s="56"/>
      <c r="Y26" s="56"/>
      <c r="Z26" s="56"/>
      <c r="AA26" s="56"/>
      <c r="AB26" s="56"/>
      <c r="AC26" s="63"/>
      <c r="AD26" s="58"/>
      <c r="AE26" s="58"/>
      <c r="AF26" s="58"/>
      <c r="AG26" s="45">
        <v>0.3756944444444445</v>
      </c>
      <c r="AH26" s="45">
        <v>0.52847222222222223</v>
      </c>
      <c r="AI26" s="45">
        <v>0.68125000000000002</v>
      </c>
      <c r="AJ26" s="45">
        <v>0.8340277777777777</v>
      </c>
      <c r="AK26" s="45"/>
      <c r="AL26" s="45"/>
      <c r="AM26" s="45"/>
      <c r="AN26" s="45"/>
      <c r="AO26" s="45"/>
      <c r="AP26" s="46"/>
      <c r="AQ26" s="46"/>
    </row>
    <row r="27" spans="1:44" ht="18.75" hidden="1" customHeight="1">
      <c r="A27" s="19" t="s">
        <v>61</v>
      </c>
      <c r="B27" s="20" t="s">
        <v>64</v>
      </c>
      <c r="C27" s="20">
        <v>22</v>
      </c>
      <c r="D27" s="50">
        <v>75</v>
      </c>
      <c r="E27" s="36" t="s">
        <v>3</v>
      </c>
      <c r="F27" s="71" t="s">
        <v>70</v>
      </c>
      <c r="G27" s="24" t="s">
        <v>71</v>
      </c>
      <c r="H27" s="25">
        <v>0.25347222222222221</v>
      </c>
      <c r="I27" s="24" t="s">
        <v>70</v>
      </c>
      <c r="J27" s="25">
        <v>0.86458333333333337</v>
      </c>
      <c r="K27" s="26">
        <f t="shared" si="2"/>
        <v>0</v>
      </c>
      <c r="L27" s="38"/>
      <c r="M27" s="39"/>
      <c r="N27" s="40"/>
      <c r="O27" s="39"/>
      <c r="P27" s="61">
        <v>0.32291666666666669</v>
      </c>
      <c r="Q27" s="53">
        <v>0.4826388888888889</v>
      </c>
      <c r="R27" s="53">
        <v>0.63541666666666663</v>
      </c>
      <c r="S27" s="53">
        <v>0.78819444444444453</v>
      </c>
      <c r="T27" s="53"/>
      <c r="U27" s="53"/>
      <c r="V27" s="53"/>
      <c r="W27" s="53"/>
      <c r="X27" s="56"/>
      <c r="Y27" s="56"/>
      <c r="Z27" s="56"/>
      <c r="AA27" s="56"/>
      <c r="AB27" s="56"/>
      <c r="AC27" s="63"/>
      <c r="AD27" s="58"/>
      <c r="AE27" s="58"/>
      <c r="AF27" s="58"/>
      <c r="AG27" s="45">
        <v>0.25347222222222221</v>
      </c>
      <c r="AH27" s="45">
        <v>0.40625</v>
      </c>
      <c r="AI27" s="45">
        <v>0.55902777777777779</v>
      </c>
      <c r="AJ27" s="45">
        <v>0.71180555555555547</v>
      </c>
      <c r="AK27" s="45">
        <v>0.86458333333333337</v>
      </c>
      <c r="AL27" s="45"/>
      <c r="AM27" s="45"/>
      <c r="AN27" s="45"/>
      <c r="AO27" s="45"/>
      <c r="AP27" s="46"/>
      <c r="AQ27" s="46"/>
    </row>
    <row r="28" spans="1:44" ht="18.75" hidden="1" customHeight="1">
      <c r="A28" s="19" t="s">
        <v>61</v>
      </c>
      <c r="B28" s="20" t="s">
        <v>64</v>
      </c>
      <c r="C28" s="20">
        <v>23</v>
      </c>
      <c r="D28" s="50">
        <v>75</v>
      </c>
      <c r="E28" s="36" t="s">
        <v>3</v>
      </c>
      <c r="F28" s="71" t="s">
        <v>70</v>
      </c>
      <c r="G28" s="24" t="s">
        <v>71</v>
      </c>
      <c r="H28" s="25">
        <v>0.28402777777777777</v>
      </c>
      <c r="I28" s="24" t="s">
        <v>70</v>
      </c>
      <c r="J28" s="25">
        <v>0.89513888888888893</v>
      </c>
      <c r="K28" s="26">
        <f t="shared" si="2"/>
        <v>0</v>
      </c>
      <c r="L28" s="38"/>
      <c r="M28" s="39" t="s">
        <v>65</v>
      </c>
      <c r="N28" s="40"/>
      <c r="O28" s="39" t="s">
        <v>65</v>
      </c>
      <c r="P28" s="61">
        <v>0.36041666666666666</v>
      </c>
      <c r="Q28" s="53">
        <v>0.5131944444444444</v>
      </c>
      <c r="R28" s="53">
        <v>0.66597222222222219</v>
      </c>
      <c r="S28" s="53">
        <v>0.81874999999999998</v>
      </c>
      <c r="T28" s="53"/>
      <c r="U28" s="53"/>
      <c r="V28" s="53"/>
      <c r="W28" s="53"/>
      <c r="X28" s="56"/>
      <c r="Y28" s="56"/>
      <c r="Z28" s="56"/>
      <c r="AA28" s="56"/>
      <c r="AB28" s="56"/>
      <c r="AC28" s="63"/>
      <c r="AD28" s="58"/>
      <c r="AE28" s="58"/>
      <c r="AF28" s="58"/>
      <c r="AG28" s="45">
        <v>0.28402777777777777</v>
      </c>
      <c r="AH28" s="45">
        <v>0.4368055555555555</v>
      </c>
      <c r="AI28" s="45">
        <v>0.58958333333333335</v>
      </c>
      <c r="AJ28" s="45">
        <v>0.74236111111111114</v>
      </c>
      <c r="AK28" s="45">
        <v>0.89513888888888893</v>
      </c>
      <c r="AL28" s="45"/>
      <c r="AM28" s="45"/>
      <c r="AN28" s="45"/>
      <c r="AO28" s="45"/>
      <c r="AP28" s="46"/>
      <c r="AQ28" s="46"/>
    </row>
    <row r="29" spans="1:44" ht="18.75" hidden="1" customHeight="1">
      <c r="A29" s="19" t="s">
        <v>61</v>
      </c>
      <c r="B29" s="20" t="s">
        <v>64</v>
      </c>
      <c r="C29" s="20">
        <v>24</v>
      </c>
      <c r="D29" s="50">
        <v>75</v>
      </c>
      <c r="E29" s="36" t="s">
        <v>3</v>
      </c>
      <c r="F29" s="71" t="s">
        <v>70</v>
      </c>
      <c r="G29" s="24" t="s">
        <v>71</v>
      </c>
      <c r="H29" s="25">
        <v>0.31458333333333333</v>
      </c>
      <c r="I29" s="24" t="s">
        <v>70</v>
      </c>
      <c r="J29" s="25">
        <v>0.92569444444444438</v>
      </c>
      <c r="K29" s="26">
        <f t="shared" si="2"/>
        <v>0</v>
      </c>
      <c r="L29" s="38"/>
      <c r="M29" s="39"/>
      <c r="N29" s="40"/>
      <c r="O29" s="39"/>
      <c r="P29" s="61">
        <v>0.39097222222222222</v>
      </c>
      <c r="Q29" s="53">
        <v>0.54375000000000007</v>
      </c>
      <c r="R29" s="53">
        <v>0.69652777777777775</v>
      </c>
      <c r="S29" s="53">
        <v>0.84930555555555554</v>
      </c>
      <c r="T29" s="53"/>
      <c r="U29" s="53"/>
      <c r="V29" s="53"/>
      <c r="W29" s="53"/>
      <c r="X29" s="56"/>
      <c r="Y29" s="56"/>
      <c r="Z29" s="56"/>
      <c r="AA29" s="56"/>
      <c r="AB29" s="56"/>
      <c r="AC29" s="63"/>
      <c r="AD29" s="58"/>
      <c r="AE29" s="58"/>
      <c r="AF29" s="58"/>
      <c r="AG29" s="45">
        <v>0.31458333333333333</v>
      </c>
      <c r="AH29" s="45">
        <v>0.46736111111111112</v>
      </c>
      <c r="AI29" s="45">
        <v>0.62013888888888891</v>
      </c>
      <c r="AJ29" s="45">
        <v>0.7729166666666667</v>
      </c>
      <c r="AK29" s="45">
        <v>0.92569444444444438</v>
      </c>
      <c r="AL29" s="45"/>
      <c r="AM29" s="45"/>
      <c r="AN29" s="45"/>
      <c r="AO29" s="45"/>
      <c r="AP29" s="46"/>
      <c r="AQ29" s="46"/>
    </row>
    <row r="30" spans="1:44" ht="18.75" hidden="1">
      <c r="A30" s="19" t="s">
        <v>61</v>
      </c>
      <c r="B30" s="20" t="s">
        <v>64</v>
      </c>
      <c r="C30" s="20">
        <v>25</v>
      </c>
      <c r="D30" s="50">
        <v>420</v>
      </c>
      <c r="E30" s="36" t="s">
        <v>3</v>
      </c>
      <c r="F30" s="51" t="s">
        <v>78</v>
      </c>
      <c r="G30" s="24" t="s">
        <v>63</v>
      </c>
      <c r="H30" s="25">
        <v>0.25</v>
      </c>
      <c r="I30" s="24" t="s">
        <v>78</v>
      </c>
      <c r="J30" s="25">
        <v>0.87152777777777779</v>
      </c>
      <c r="K30" s="26">
        <f t="shared" si="2"/>
        <v>0</v>
      </c>
      <c r="L30" s="27"/>
      <c r="M30" s="28"/>
      <c r="N30" s="29"/>
      <c r="O30" s="28"/>
      <c r="P30" s="61">
        <v>0.25</v>
      </c>
      <c r="Q30" s="53">
        <v>0.3888888888888889</v>
      </c>
      <c r="R30" s="53">
        <v>0.52777777777777779</v>
      </c>
      <c r="S30" s="53">
        <v>0.66666666666666663</v>
      </c>
      <c r="T30" s="53">
        <v>0.80555555555555547</v>
      </c>
      <c r="U30" s="53"/>
      <c r="V30" s="53"/>
      <c r="W30" s="53"/>
      <c r="X30" s="56"/>
      <c r="Y30" s="56"/>
      <c r="Z30" s="56"/>
      <c r="AA30" s="56"/>
      <c r="AB30" s="56"/>
      <c r="AC30" s="63"/>
      <c r="AD30" s="63"/>
      <c r="AE30" s="58"/>
      <c r="AF30" s="58"/>
      <c r="AG30" s="45">
        <v>0.31944444444444442</v>
      </c>
      <c r="AH30" s="45">
        <v>0.45833333333333331</v>
      </c>
      <c r="AI30" s="45">
        <v>0.59722222222222221</v>
      </c>
      <c r="AJ30" s="45">
        <v>0.73611111111111105</v>
      </c>
      <c r="AK30" s="45">
        <v>0.875</v>
      </c>
      <c r="AL30" s="45"/>
      <c r="AM30" s="45"/>
      <c r="AN30" s="45"/>
      <c r="AO30" s="45"/>
      <c r="AP30" s="46"/>
      <c r="AQ30" s="46"/>
    </row>
    <row r="31" spans="1:44" ht="18.75" hidden="1">
      <c r="A31" s="19" t="s">
        <v>61</v>
      </c>
      <c r="B31" s="20" t="s">
        <v>64</v>
      </c>
      <c r="C31" s="20">
        <v>26</v>
      </c>
      <c r="D31" s="50">
        <v>420</v>
      </c>
      <c r="E31" s="36" t="s">
        <v>3</v>
      </c>
      <c r="F31" s="51" t="s">
        <v>78</v>
      </c>
      <c r="G31" s="24" t="s">
        <v>63</v>
      </c>
      <c r="H31" s="25">
        <v>0.28472222222222221</v>
      </c>
      <c r="I31" s="24" t="s">
        <v>78</v>
      </c>
      <c r="J31" s="25">
        <v>0.90972222222222221</v>
      </c>
      <c r="K31" s="26">
        <f t="shared" si="2"/>
        <v>0</v>
      </c>
      <c r="L31" s="27"/>
      <c r="M31" s="28"/>
      <c r="N31" s="29"/>
      <c r="O31" s="28"/>
      <c r="P31" s="61">
        <v>0.28472222222222221</v>
      </c>
      <c r="Q31" s="53">
        <v>0.4236111111111111</v>
      </c>
      <c r="R31" s="53">
        <v>0.5625</v>
      </c>
      <c r="S31" s="53">
        <v>0.70138888888888884</v>
      </c>
      <c r="T31" s="53">
        <v>0.84027777777777779</v>
      </c>
      <c r="U31" s="53"/>
      <c r="V31" s="53"/>
      <c r="W31" s="53"/>
      <c r="X31" s="56"/>
      <c r="Y31" s="56"/>
      <c r="Z31" s="56"/>
      <c r="AA31" s="56"/>
      <c r="AB31" s="56"/>
      <c r="AC31" s="63"/>
      <c r="AD31" s="63"/>
      <c r="AE31" s="58"/>
      <c r="AF31" s="58"/>
      <c r="AG31" s="45">
        <v>0.35416666666666669</v>
      </c>
      <c r="AH31" s="45">
        <v>0.49305555555555558</v>
      </c>
      <c r="AI31" s="45">
        <v>0.63194444444444442</v>
      </c>
      <c r="AJ31" s="45">
        <v>0.77083333333333337</v>
      </c>
      <c r="AK31" s="45">
        <v>0.90972222222222221</v>
      </c>
      <c r="AL31" s="45"/>
      <c r="AM31" s="45"/>
      <c r="AN31" s="45"/>
      <c r="AO31" s="45"/>
      <c r="AP31" s="46"/>
      <c r="AQ31" s="46"/>
    </row>
    <row r="32" spans="1:44" s="82" customFormat="1" ht="18.75" hidden="1" customHeight="1">
      <c r="A32" s="19" t="s">
        <v>61</v>
      </c>
      <c r="B32" s="20" t="s">
        <v>64</v>
      </c>
      <c r="C32" s="20">
        <v>27</v>
      </c>
      <c r="D32" s="50">
        <v>420</v>
      </c>
      <c r="E32" s="36" t="s">
        <v>3</v>
      </c>
      <c r="F32" s="51" t="s">
        <v>78</v>
      </c>
      <c r="G32" s="24" t="s">
        <v>63</v>
      </c>
      <c r="H32" s="76">
        <v>0.3125</v>
      </c>
      <c r="I32" s="24" t="s">
        <v>78</v>
      </c>
      <c r="J32" s="76">
        <v>0.9375</v>
      </c>
      <c r="K32" s="26">
        <f t="shared" si="2"/>
        <v>0</v>
      </c>
      <c r="L32" s="38" t="s">
        <v>65</v>
      </c>
      <c r="M32" s="39" t="s">
        <v>65</v>
      </c>
      <c r="N32" s="40" t="s">
        <v>65</v>
      </c>
      <c r="O32" s="39" t="s">
        <v>65</v>
      </c>
      <c r="P32" s="53">
        <v>0.3125</v>
      </c>
      <c r="Q32" s="53">
        <v>0.4513888888888889</v>
      </c>
      <c r="R32" s="53">
        <v>0.59027777777777779</v>
      </c>
      <c r="S32" s="53">
        <v>0.72916666666666663</v>
      </c>
      <c r="T32" s="53">
        <v>0.86805555555555547</v>
      </c>
      <c r="U32" s="53"/>
      <c r="V32" s="53"/>
      <c r="W32" s="53"/>
      <c r="X32" s="77"/>
      <c r="Y32" s="77"/>
      <c r="Z32" s="77"/>
      <c r="AA32" s="77"/>
      <c r="AB32" s="77"/>
      <c r="AC32" s="78"/>
      <c r="AD32" s="78"/>
      <c r="AE32" s="79"/>
      <c r="AF32" s="79" t="s">
        <v>79</v>
      </c>
      <c r="AG32" s="45">
        <v>0.38194444444444442</v>
      </c>
      <c r="AH32" s="45">
        <v>0.52083333333333337</v>
      </c>
      <c r="AI32" s="45">
        <v>0.65972222222222221</v>
      </c>
      <c r="AJ32" s="45">
        <v>0.79861111111111116</v>
      </c>
      <c r="AK32" s="68">
        <v>0.9375</v>
      </c>
      <c r="AL32" s="45"/>
      <c r="AM32" s="45"/>
      <c r="AN32" s="45"/>
      <c r="AO32" s="45"/>
      <c r="AP32" s="46"/>
      <c r="AQ32" s="80" t="s">
        <v>79</v>
      </c>
      <c r="AR32" s="81"/>
    </row>
    <row r="33" spans="1:45" ht="18.75" hidden="1">
      <c r="A33" s="19" t="s">
        <v>61</v>
      </c>
      <c r="B33" s="20" t="s">
        <v>64</v>
      </c>
      <c r="C33" s="20">
        <v>28</v>
      </c>
      <c r="D33" s="50">
        <v>420</v>
      </c>
      <c r="E33" s="36" t="s">
        <v>3</v>
      </c>
      <c r="F33" s="51" t="s">
        <v>78</v>
      </c>
      <c r="G33" s="24" t="s">
        <v>78</v>
      </c>
      <c r="H33" s="25">
        <v>0.25</v>
      </c>
      <c r="I33" s="24" t="s">
        <v>63</v>
      </c>
      <c r="J33" s="25">
        <v>0.875</v>
      </c>
      <c r="K33" s="26">
        <f t="shared" si="2"/>
        <v>0</v>
      </c>
      <c r="L33" s="27"/>
      <c r="M33" s="28"/>
      <c r="N33" s="29"/>
      <c r="O33" s="28"/>
      <c r="P33" s="61">
        <v>0.31944444444444448</v>
      </c>
      <c r="Q33" s="53">
        <v>0.45833333333333331</v>
      </c>
      <c r="R33" s="53">
        <v>0.59722222222222221</v>
      </c>
      <c r="S33" s="53">
        <v>0.73611111111111116</v>
      </c>
      <c r="T33" s="53">
        <v>0.875</v>
      </c>
      <c r="U33" s="53"/>
      <c r="V33" s="53"/>
      <c r="W33" s="53"/>
      <c r="X33" s="56"/>
      <c r="Y33" s="56"/>
      <c r="Z33" s="56"/>
      <c r="AA33" s="56"/>
      <c r="AB33" s="56"/>
      <c r="AC33" s="63"/>
      <c r="AD33" s="63"/>
      <c r="AE33" s="58"/>
      <c r="AF33" s="58"/>
      <c r="AG33" s="45">
        <v>0.25</v>
      </c>
      <c r="AH33" s="45">
        <v>0.3888888888888889</v>
      </c>
      <c r="AI33" s="45">
        <v>0.52777777777777779</v>
      </c>
      <c r="AJ33" s="45">
        <v>0.66666666666666663</v>
      </c>
      <c r="AK33" s="45">
        <v>0.80555555555555547</v>
      </c>
      <c r="AL33" s="45"/>
      <c r="AM33" s="45"/>
      <c r="AN33" s="45"/>
      <c r="AO33" s="45"/>
      <c r="AP33" s="46"/>
      <c r="AQ33" s="46"/>
    </row>
    <row r="34" spans="1:45" ht="18.75" hidden="1" customHeight="1">
      <c r="A34" s="19" t="s">
        <v>61</v>
      </c>
      <c r="B34" s="20" t="s">
        <v>64</v>
      </c>
      <c r="C34" s="20">
        <v>29</v>
      </c>
      <c r="D34" s="19">
        <v>380</v>
      </c>
      <c r="E34" s="83" t="s">
        <v>3</v>
      </c>
      <c r="F34" s="84" t="s">
        <v>41</v>
      </c>
      <c r="G34" s="24" t="s">
        <v>3</v>
      </c>
      <c r="H34" s="25">
        <v>0.2590277777777778</v>
      </c>
      <c r="I34" s="24" t="s">
        <v>63</v>
      </c>
      <c r="J34" s="25">
        <v>0.88124999999999998</v>
      </c>
      <c r="K34" s="26">
        <f t="shared" si="2"/>
        <v>0</v>
      </c>
      <c r="L34" s="38"/>
      <c r="M34" s="39" t="s">
        <v>65</v>
      </c>
      <c r="N34" s="40"/>
      <c r="O34" s="39"/>
      <c r="P34" s="85">
        <v>0.2590277777777778</v>
      </c>
      <c r="Q34" s="86">
        <v>0.4145833333333333</v>
      </c>
      <c r="R34" s="86">
        <v>0.57361111111111118</v>
      </c>
      <c r="S34" s="86">
        <v>0.72569444444444453</v>
      </c>
      <c r="T34" s="86">
        <v>0.88124999999999998</v>
      </c>
      <c r="U34" s="86"/>
      <c r="V34" s="86"/>
      <c r="W34" s="86"/>
      <c r="X34" s="87"/>
      <c r="Y34" s="87"/>
      <c r="Z34" s="87"/>
      <c r="AA34" s="87"/>
      <c r="AB34" s="87"/>
      <c r="AC34" s="88"/>
      <c r="AD34" s="88"/>
      <c r="AE34" s="89"/>
      <c r="AF34" s="89"/>
      <c r="AG34" s="34">
        <v>0.32777777777777778</v>
      </c>
      <c r="AH34" s="34">
        <v>0.47986111111111113</v>
      </c>
      <c r="AI34" s="34">
        <v>0.63888888888888895</v>
      </c>
      <c r="AJ34" s="34">
        <v>0.7944444444444444</v>
      </c>
      <c r="AK34" s="45"/>
      <c r="AL34" s="34"/>
      <c r="AM34" s="34"/>
      <c r="AN34" s="34"/>
      <c r="AO34" s="34"/>
      <c r="AP34" s="35"/>
      <c r="AQ34" s="35"/>
    </row>
    <row r="35" spans="1:45" ht="18.75" hidden="1" customHeight="1">
      <c r="A35" s="19" t="s">
        <v>61</v>
      </c>
      <c r="B35" s="20" t="s">
        <v>64</v>
      </c>
      <c r="C35" s="20">
        <v>30</v>
      </c>
      <c r="D35" s="50">
        <v>375</v>
      </c>
      <c r="E35" s="36" t="s">
        <v>3</v>
      </c>
      <c r="F35" s="75" t="s">
        <v>80</v>
      </c>
      <c r="G35" s="24" t="s">
        <v>3</v>
      </c>
      <c r="H35" s="25">
        <v>0.27847222222222223</v>
      </c>
      <c r="I35" s="24" t="s">
        <v>63</v>
      </c>
      <c r="J35" s="25">
        <v>0.90069444444444446</v>
      </c>
      <c r="K35" s="26">
        <f t="shared" si="2"/>
        <v>0</v>
      </c>
      <c r="L35" s="27"/>
      <c r="M35" s="28"/>
      <c r="N35" s="29"/>
      <c r="O35" s="28"/>
      <c r="P35" s="61">
        <v>0.27847222222222223</v>
      </c>
      <c r="Q35" s="53">
        <v>0.43402777777777773</v>
      </c>
      <c r="R35" s="53">
        <v>0.59305555555555556</v>
      </c>
      <c r="S35" s="53">
        <v>0.74513888888888891</v>
      </c>
      <c r="T35" s="53">
        <v>0.90069444444444446</v>
      </c>
      <c r="U35" s="53"/>
      <c r="V35" s="53"/>
      <c r="W35" s="53"/>
      <c r="X35" s="56"/>
      <c r="Y35" s="56"/>
      <c r="Z35" s="56"/>
      <c r="AA35" s="56"/>
      <c r="AB35" s="56"/>
      <c r="AC35" s="63"/>
      <c r="AD35" s="63"/>
      <c r="AE35" s="58"/>
      <c r="AF35" s="58"/>
      <c r="AG35" s="45">
        <v>0.34722222222222227</v>
      </c>
      <c r="AH35" s="45">
        <v>0.4993055555555555</v>
      </c>
      <c r="AI35" s="45">
        <v>0.65833333333333333</v>
      </c>
      <c r="AJ35" s="45">
        <v>0.81388888888888899</v>
      </c>
      <c r="AK35" s="45"/>
      <c r="AL35" s="45"/>
      <c r="AM35" s="45"/>
      <c r="AN35" s="45"/>
      <c r="AO35" s="45"/>
      <c r="AP35" s="46"/>
      <c r="AQ35" s="46"/>
    </row>
    <row r="36" spans="1:45" ht="18.75" hidden="1" customHeight="1">
      <c r="A36" s="19" t="s">
        <v>61</v>
      </c>
      <c r="B36" s="20" t="s">
        <v>64</v>
      </c>
      <c r="C36" s="20">
        <v>31</v>
      </c>
      <c r="D36" s="50">
        <v>380</v>
      </c>
      <c r="E36" s="36" t="s">
        <v>3</v>
      </c>
      <c r="F36" s="75" t="s">
        <v>75</v>
      </c>
      <c r="G36" s="24" t="s">
        <v>3</v>
      </c>
      <c r="H36" s="25">
        <v>0.29791666666666666</v>
      </c>
      <c r="I36" s="24" t="s">
        <v>63</v>
      </c>
      <c r="J36" s="25">
        <v>0.83680555555555547</v>
      </c>
      <c r="K36" s="26">
        <f t="shared" si="2"/>
        <v>0</v>
      </c>
      <c r="L36" s="38"/>
      <c r="M36" s="39"/>
      <c r="N36" s="40"/>
      <c r="O36" s="39"/>
      <c r="P36" s="61">
        <v>0.29791666666666666</v>
      </c>
      <c r="Q36" s="53">
        <v>0.45347222222222222</v>
      </c>
      <c r="R36" s="53">
        <v>0.61249999999999993</v>
      </c>
      <c r="S36" s="53">
        <v>0.76458333333333339</v>
      </c>
      <c r="T36" s="53">
        <v>0.92013888888888884</v>
      </c>
      <c r="U36" s="53"/>
      <c r="V36" s="53"/>
      <c r="W36" s="53"/>
      <c r="X36" s="56"/>
      <c r="Y36" s="56"/>
      <c r="Z36" s="56"/>
      <c r="AA36" s="56"/>
      <c r="AB36" s="56"/>
      <c r="AC36" s="58"/>
      <c r="AD36" s="58"/>
      <c r="AE36" s="58"/>
      <c r="AF36" s="58"/>
      <c r="AG36" s="45">
        <v>0.3666666666666667</v>
      </c>
      <c r="AH36" s="45">
        <v>0.51874999999999993</v>
      </c>
      <c r="AI36" s="45">
        <v>0.6777777777777777</v>
      </c>
      <c r="AJ36" s="45">
        <v>0.83333333333333337</v>
      </c>
      <c r="AK36" s="45"/>
      <c r="AL36" s="45"/>
      <c r="AM36" s="45"/>
      <c r="AN36" s="45"/>
      <c r="AO36" s="45"/>
      <c r="AP36" s="46"/>
      <c r="AQ36" s="46"/>
    </row>
    <row r="37" spans="1:45" ht="18.75" hidden="1" customHeight="1">
      <c r="A37" s="19" t="s">
        <v>61</v>
      </c>
      <c r="B37" s="20" t="s">
        <v>64</v>
      </c>
      <c r="C37" s="20">
        <v>32</v>
      </c>
      <c r="D37" s="50">
        <v>380</v>
      </c>
      <c r="E37" s="36" t="s">
        <v>3</v>
      </c>
      <c r="F37" s="75" t="s">
        <v>75</v>
      </c>
      <c r="G37" s="24" t="s">
        <v>3</v>
      </c>
      <c r="H37" s="25">
        <v>0.31736111111111115</v>
      </c>
      <c r="I37" s="24" t="s">
        <v>63</v>
      </c>
      <c r="J37" s="25">
        <v>0.93958333333333333</v>
      </c>
      <c r="K37" s="26">
        <f t="shared" si="2"/>
        <v>0</v>
      </c>
      <c r="L37" s="38"/>
      <c r="M37" s="39"/>
      <c r="N37" s="40"/>
      <c r="O37" s="39"/>
      <c r="P37" s="61">
        <v>0.31736111111111115</v>
      </c>
      <c r="Q37" s="53">
        <v>0.47291666666666665</v>
      </c>
      <c r="R37" s="53">
        <v>0.63194444444444442</v>
      </c>
      <c r="S37" s="53">
        <v>0.78402777777777777</v>
      </c>
      <c r="T37" s="53">
        <v>0.93958333333333333</v>
      </c>
      <c r="U37" s="53"/>
      <c r="V37" s="53"/>
      <c r="W37" s="53"/>
      <c r="X37" s="56"/>
      <c r="Y37" s="56"/>
      <c r="Z37" s="56"/>
      <c r="AA37" s="56"/>
      <c r="AB37" s="56"/>
      <c r="AC37" s="63"/>
      <c r="AD37" s="63"/>
      <c r="AE37" s="58"/>
      <c r="AF37" s="58"/>
      <c r="AG37" s="45">
        <v>0.38611111111111113</v>
      </c>
      <c r="AH37" s="45">
        <v>0.53819444444444442</v>
      </c>
      <c r="AI37" s="45">
        <v>0.6972222222222223</v>
      </c>
      <c r="AJ37" s="45">
        <v>0.85277777777777775</v>
      </c>
      <c r="AK37" s="45"/>
      <c r="AL37" s="45"/>
      <c r="AM37" s="45"/>
      <c r="AN37" s="45"/>
      <c r="AO37" s="45"/>
      <c r="AP37" s="46"/>
      <c r="AQ37" s="46"/>
    </row>
    <row r="38" spans="1:45" ht="18.75" hidden="1" customHeight="1">
      <c r="A38" s="19" t="s">
        <v>61</v>
      </c>
      <c r="B38" s="20" t="s">
        <v>64</v>
      </c>
      <c r="C38" s="20">
        <v>33</v>
      </c>
      <c r="D38" s="50">
        <v>380</v>
      </c>
      <c r="E38" s="36" t="s">
        <v>3</v>
      </c>
      <c r="F38" s="75" t="s">
        <v>75</v>
      </c>
      <c r="G38" s="24" t="s">
        <v>41</v>
      </c>
      <c r="H38" s="25">
        <v>0.25</v>
      </c>
      <c r="I38" s="24" t="s">
        <v>41</v>
      </c>
      <c r="J38" s="25">
        <v>0.87222222222222223</v>
      </c>
      <c r="K38" s="26">
        <f t="shared" si="2"/>
        <v>0</v>
      </c>
      <c r="L38" s="27"/>
      <c r="M38" s="28"/>
      <c r="N38" s="29"/>
      <c r="O38" s="28"/>
      <c r="P38" s="61">
        <v>0.33680555555555558</v>
      </c>
      <c r="Q38" s="53">
        <v>0.49236111111111108</v>
      </c>
      <c r="R38" s="53">
        <v>0.65138888888888891</v>
      </c>
      <c r="S38" s="53">
        <v>0.80347222222222225</v>
      </c>
      <c r="T38" s="53"/>
      <c r="U38" s="53"/>
      <c r="V38" s="53"/>
      <c r="W38" s="53"/>
      <c r="X38" s="56"/>
      <c r="Y38" s="56"/>
      <c r="Z38" s="56"/>
      <c r="AA38" s="56"/>
      <c r="AB38" s="56"/>
      <c r="AC38" s="63"/>
      <c r="AD38" s="63"/>
      <c r="AE38" s="58"/>
      <c r="AF38" s="58"/>
      <c r="AG38" s="45">
        <v>0.25</v>
      </c>
      <c r="AH38" s="45">
        <v>0.4055555555555555</v>
      </c>
      <c r="AI38" s="45">
        <v>0.55763888888888891</v>
      </c>
      <c r="AJ38" s="45">
        <v>0.71666666666666667</v>
      </c>
      <c r="AK38" s="45">
        <v>0.87222222222222223</v>
      </c>
      <c r="AL38" s="45"/>
      <c r="AM38" s="45"/>
      <c r="AN38" s="45"/>
      <c r="AO38" s="45"/>
      <c r="AP38" s="46"/>
      <c r="AQ38" s="46"/>
    </row>
    <row r="39" spans="1:45" ht="18.75" hidden="1" customHeight="1">
      <c r="A39" s="19" t="s">
        <v>61</v>
      </c>
      <c r="B39" s="20" t="s">
        <v>64</v>
      </c>
      <c r="C39" s="20">
        <v>34</v>
      </c>
      <c r="D39" s="50">
        <v>380</v>
      </c>
      <c r="E39" s="36" t="s">
        <v>3</v>
      </c>
      <c r="F39" s="75" t="s">
        <v>75</v>
      </c>
      <c r="G39" s="24" t="s">
        <v>41</v>
      </c>
      <c r="H39" s="25">
        <v>0.26944444444444443</v>
      </c>
      <c r="I39" s="24" t="s">
        <v>41</v>
      </c>
      <c r="J39" s="25">
        <v>0.89166666666666661</v>
      </c>
      <c r="K39" s="26">
        <f t="shared" si="2"/>
        <v>0</v>
      </c>
      <c r="L39" s="38"/>
      <c r="M39" s="39" t="s">
        <v>65</v>
      </c>
      <c r="N39" s="40"/>
      <c r="O39" s="39" t="s">
        <v>65</v>
      </c>
      <c r="P39" s="61">
        <v>0.35625000000000001</v>
      </c>
      <c r="Q39" s="53">
        <v>0.51180555555555551</v>
      </c>
      <c r="R39" s="53">
        <v>0.67083333333333339</v>
      </c>
      <c r="S39" s="53">
        <v>0.82291666666666663</v>
      </c>
      <c r="T39" s="53"/>
      <c r="U39" s="53"/>
      <c r="V39" s="53"/>
      <c r="W39" s="53"/>
      <c r="X39" s="56"/>
      <c r="Y39" s="56"/>
      <c r="Z39" s="56"/>
      <c r="AA39" s="56"/>
      <c r="AB39" s="56"/>
      <c r="AC39" s="63"/>
      <c r="AD39" s="63"/>
      <c r="AE39" s="58"/>
      <c r="AF39" s="58"/>
      <c r="AG39" s="45">
        <v>0.26944444444444443</v>
      </c>
      <c r="AH39" s="45">
        <v>0.42499999999999999</v>
      </c>
      <c r="AI39" s="45">
        <v>0.57708333333333328</v>
      </c>
      <c r="AJ39" s="45">
        <v>0.73611111111111116</v>
      </c>
      <c r="AK39" s="45">
        <v>0.89166666666666661</v>
      </c>
      <c r="AL39" s="45"/>
      <c r="AM39" s="45"/>
      <c r="AN39" s="45"/>
      <c r="AO39" s="45"/>
      <c r="AP39" s="46"/>
      <c r="AQ39" s="46"/>
    </row>
    <row r="40" spans="1:45" ht="18.75" hidden="1" customHeight="1">
      <c r="A40" s="19" t="s">
        <v>61</v>
      </c>
      <c r="B40" s="20" t="s">
        <v>64</v>
      </c>
      <c r="C40" s="20">
        <v>35</v>
      </c>
      <c r="D40" s="50">
        <v>380</v>
      </c>
      <c r="E40" s="36" t="s">
        <v>3</v>
      </c>
      <c r="F40" s="75" t="s">
        <v>75</v>
      </c>
      <c r="G40" s="24" t="s">
        <v>477</v>
      </c>
      <c r="H40" s="25">
        <v>0.29166666666666669</v>
      </c>
      <c r="I40" s="24" t="s">
        <v>41</v>
      </c>
      <c r="J40" s="25">
        <v>0.91111111111111109</v>
      </c>
      <c r="K40" s="26">
        <f t="shared" si="2"/>
        <v>0</v>
      </c>
      <c r="L40" s="38"/>
      <c r="M40" s="39"/>
      <c r="N40" s="40"/>
      <c r="O40" s="39"/>
      <c r="P40" s="61">
        <v>0.3756944444444445</v>
      </c>
      <c r="Q40" s="53">
        <v>0.53125</v>
      </c>
      <c r="R40" s="53">
        <v>0.69027777777777777</v>
      </c>
      <c r="S40" s="53">
        <v>0.84236111111111101</v>
      </c>
      <c r="T40" s="53"/>
      <c r="U40" s="53"/>
      <c r="V40" s="53"/>
      <c r="W40" s="53"/>
      <c r="X40" s="56"/>
      <c r="Y40" s="56"/>
      <c r="Z40" s="56"/>
      <c r="AA40" s="56"/>
      <c r="AB40" s="56"/>
      <c r="AC40" s="63"/>
      <c r="AD40" s="63"/>
      <c r="AE40" s="58"/>
      <c r="AF40" s="58"/>
      <c r="AG40" s="59">
        <v>0.29166666666666669</v>
      </c>
      <c r="AH40" s="45">
        <v>0.44444444444444442</v>
      </c>
      <c r="AI40" s="45">
        <v>0.59652777777777777</v>
      </c>
      <c r="AJ40" s="45">
        <v>0.75555555555555554</v>
      </c>
      <c r="AK40" s="45">
        <v>0.91111111111111109</v>
      </c>
      <c r="AL40" s="45"/>
      <c r="AM40" s="45"/>
      <c r="AN40" s="45"/>
      <c r="AO40" s="45"/>
      <c r="AP40" s="90" t="s">
        <v>81</v>
      </c>
      <c r="AQ40" s="46"/>
    </row>
    <row r="41" spans="1:45" ht="18.75" hidden="1" customHeight="1">
      <c r="A41" s="19" t="s">
        <v>61</v>
      </c>
      <c r="B41" s="20" t="s">
        <v>64</v>
      </c>
      <c r="C41" s="20">
        <v>36</v>
      </c>
      <c r="D41" s="50">
        <v>380</v>
      </c>
      <c r="E41" s="36" t="s">
        <v>3</v>
      </c>
      <c r="F41" s="75" t="s">
        <v>75</v>
      </c>
      <c r="G41" s="24" t="s">
        <v>41</v>
      </c>
      <c r="H41" s="25">
        <v>0.30833333333333335</v>
      </c>
      <c r="I41" s="24" t="s">
        <v>41</v>
      </c>
      <c r="J41" s="25">
        <v>0.93055555555555547</v>
      </c>
      <c r="K41" s="26">
        <f t="shared" si="2"/>
        <v>0</v>
      </c>
      <c r="L41" s="27"/>
      <c r="M41" s="28"/>
      <c r="N41" s="29"/>
      <c r="O41" s="28"/>
      <c r="P41" s="61">
        <v>0.39513888888888887</v>
      </c>
      <c r="Q41" s="53">
        <v>0.55069444444444449</v>
      </c>
      <c r="R41" s="53">
        <v>0.70972222222222225</v>
      </c>
      <c r="S41" s="53">
        <v>0.8618055555555556</v>
      </c>
      <c r="T41" s="53"/>
      <c r="U41" s="53"/>
      <c r="V41" s="53"/>
      <c r="W41" s="53"/>
      <c r="X41" s="56"/>
      <c r="Y41" s="56"/>
      <c r="Z41" s="56"/>
      <c r="AA41" s="56"/>
      <c r="AB41" s="56"/>
      <c r="AC41" s="63"/>
      <c r="AD41" s="63"/>
      <c r="AE41" s="58"/>
      <c r="AF41" s="58"/>
      <c r="AG41" s="45">
        <v>0.30833333333333335</v>
      </c>
      <c r="AH41" s="45">
        <v>0.46388888888888885</v>
      </c>
      <c r="AI41" s="45">
        <v>0.61597222222222225</v>
      </c>
      <c r="AJ41" s="45">
        <v>0.77500000000000002</v>
      </c>
      <c r="AK41" s="45">
        <v>0.93055555555555547</v>
      </c>
      <c r="AL41" s="45"/>
      <c r="AM41" s="45"/>
      <c r="AN41" s="45"/>
      <c r="AO41" s="45"/>
      <c r="AP41" s="46"/>
      <c r="AQ41" s="46"/>
      <c r="AR41" s="91"/>
    </row>
    <row r="42" spans="1:45" ht="18.75" hidden="1" customHeight="1">
      <c r="A42" s="19" t="s">
        <v>61</v>
      </c>
      <c r="B42" s="20" t="s">
        <v>64</v>
      </c>
      <c r="C42" s="20">
        <v>37</v>
      </c>
      <c r="D42" s="50">
        <v>383</v>
      </c>
      <c r="E42" s="92" t="s">
        <v>76</v>
      </c>
      <c r="F42" s="75" t="s">
        <v>75</v>
      </c>
      <c r="G42" s="24" t="s">
        <v>76</v>
      </c>
      <c r="H42" s="25">
        <v>0.26597222222222222</v>
      </c>
      <c r="I42" s="24" t="s">
        <v>76</v>
      </c>
      <c r="J42" s="25">
        <v>0.8881944444444444</v>
      </c>
      <c r="K42" s="26">
        <f t="shared" si="2"/>
        <v>0</v>
      </c>
      <c r="L42" s="38"/>
      <c r="M42" s="39"/>
      <c r="N42" s="40"/>
      <c r="O42" s="39"/>
      <c r="P42" s="61">
        <v>0.26597222222222222</v>
      </c>
      <c r="Q42" s="53">
        <v>0.42152777777777778</v>
      </c>
      <c r="R42" s="53">
        <v>0.5805555555555556</v>
      </c>
      <c r="S42" s="53">
        <v>0.73263888888888884</v>
      </c>
      <c r="T42" s="53">
        <v>0.8881944444444444</v>
      </c>
      <c r="U42" s="53"/>
      <c r="V42" s="53"/>
      <c r="W42" s="53"/>
      <c r="X42" s="56"/>
      <c r="Y42" s="56"/>
      <c r="Z42" s="56"/>
      <c r="AA42" s="56"/>
      <c r="AB42" s="56"/>
      <c r="AC42" s="63"/>
      <c r="AD42" s="63"/>
      <c r="AE42" s="58"/>
      <c r="AF42" s="58"/>
      <c r="AG42" s="45">
        <v>0.34236111111111112</v>
      </c>
      <c r="AH42" s="45">
        <v>0.49444444444444446</v>
      </c>
      <c r="AI42" s="45">
        <v>0.65347222222222223</v>
      </c>
      <c r="AJ42" s="45">
        <v>0.80902777777777779</v>
      </c>
      <c r="AK42" s="45"/>
      <c r="AL42" s="45"/>
      <c r="AM42" s="45"/>
      <c r="AN42" s="45"/>
      <c r="AO42" s="45"/>
      <c r="AP42" s="46"/>
      <c r="AQ42" s="46"/>
      <c r="AR42" s="91"/>
      <c r="AS42" s="91"/>
    </row>
    <row r="43" spans="1:45" ht="18.75" hidden="1" customHeight="1">
      <c r="A43" s="19" t="s">
        <v>61</v>
      </c>
      <c r="B43" s="20" t="s">
        <v>64</v>
      </c>
      <c r="C43" s="20">
        <v>38</v>
      </c>
      <c r="D43" s="50">
        <v>383</v>
      </c>
      <c r="E43" s="92" t="s">
        <v>76</v>
      </c>
      <c r="F43" s="75" t="s">
        <v>75</v>
      </c>
      <c r="G43" s="24" t="s">
        <v>76</v>
      </c>
      <c r="H43" s="25">
        <v>0.28541666666666665</v>
      </c>
      <c r="I43" s="24" t="s">
        <v>76</v>
      </c>
      <c r="J43" s="25">
        <v>0.90763888888888899</v>
      </c>
      <c r="K43" s="26">
        <f t="shared" si="2"/>
        <v>0</v>
      </c>
      <c r="L43" s="38"/>
      <c r="M43" s="39"/>
      <c r="N43" s="40"/>
      <c r="O43" s="39"/>
      <c r="P43" s="61">
        <v>0.28541666666666665</v>
      </c>
      <c r="Q43" s="53">
        <v>0.44097222222222227</v>
      </c>
      <c r="R43" s="53">
        <v>0.6</v>
      </c>
      <c r="S43" s="53">
        <v>0.75208333333333333</v>
      </c>
      <c r="T43" s="53">
        <v>0.90763888888888899</v>
      </c>
      <c r="U43" s="53"/>
      <c r="V43" s="53"/>
      <c r="W43" s="53"/>
      <c r="X43" s="56"/>
      <c r="Y43" s="56"/>
      <c r="Z43" s="56"/>
      <c r="AA43" s="56"/>
      <c r="AB43" s="56"/>
      <c r="AC43" s="58"/>
      <c r="AD43" s="58"/>
      <c r="AE43" s="58"/>
      <c r="AF43" s="58"/>
      <c r="AG43" s="45">
        <v>0.36180555555555555</v>
      </c>
      <c r="AH43" s="45">
        <v>0.51388888888888895</v>
      </c>
      <c r="AI43" s="45">
        <v>0.67291666666666661</v>
      </c>
      <c r="AJ43" s="45">
        <v>0.82847222222222217</v>
      </c>
      <c r="AK43" s="45"/>
      <c r="AL43" s="45"/>
      <c r="AM43" s="45"/>
      <c r="AN43" s="45"/>
      <c r="AO43" s="45"/>
      <c r="AP43" s="46"/>
      <c r="AQ43" s="46"/>
      <c r="AR43" s="91"/>
      <c r="AS43" s="91"/>
    </row>
    <row r="44" spans="1:45" ht="18.75" hidden="1" customHeight="1">
      <c r="A44" s="19" t="s">
        <v>61</v>
      </c>
      <c r="B44" s="20" t="s">
        <v>64</v>
      </c>
      <c r="C44" s="20">
        <v>39</v>
      </c>
      <c r="D44" s="50">
        <v>383</v>
      </c>
      <c r="E44" s="92" t="s">
        <v>76</v>
      </c>
      <c r="F44" s="75" t="s">
        <v>75</v>
      </c>
      <c r="G44" s="24" t="s">
        <v>76</v>
      </c>
      <c r="H44" s="25">
        <v>0.30486111111111108</v>
      </c>
      <c r="I44" s="24" t="s">
        <v>76</v>
      </c>
      <c r="J44" s="25">
        <v>0.92708333333333337</v>
      </c>
      <c r="K44" s="26">
        <f t="shared" si="2"/>
        <v>0</v>
      </c>
      <c r="L44" s="38"/>
      <c r="M44" s="39"/>
      <c r="N44" s="40"/>
      <c r="O44" s="39"/>
      <c r="P44" s="61">
        <v>0.30486111111111108</v>
      </c>
      <c r="Q44" s="53">
        <v>0.4604166666666667</v>
      </c>
      <c r="R44" s="53">
        <v>0.61944444444444446</v>
      </c>
      <c r="S44" s="53">
        <v>0.7715277777777777</v>
      </c>
      <c r="T44" s="53">
        <v>0.92708333333333337</v>
      </c>
      <c r="U44" s="53"/>
      <c r="V44" s="53"/>
      <c r="W44" s="53"/>
      <c r="X44" s="56"/>
      <c r="Y44" s="56"/>
      <c r="Z44" s="56"/>
      <c r="AA44" s="56"/>
      <c r="AB44" s="56"/>
      <c r="AC44" s="63"/>
      <c r="AD44" s="63"/>
      <c r="AE44" s="58"/>
      <c r="AF44" s="58"/>
      <c r="AG44" s="45">
        <v>0.38125000000000003</v>
      </c>
      <c r="AH44" s="45">
        <v>0.53333333333333333</v>
      </c>
      <c r="AI44" s="45">
        <v>0.69236111111111109</v>
      </c>
      <c r="AJ44" s="45">
        <v>0.84791666666666676</v>
      </c>
      <c r="AK44" s="45"/>
      <c r="AL44" s="45"/>
      <c r="AM44" s="45"/>
      <c r="AN44" s="45"/>
      <c r="AO44" s="45"/>
      <c r="AP44" s="46"/>
      <c r="AQ44" s="46"/>
      <c r="AR44" s="91"/>
      <c r="AS44" s="91"/>
    </row>
    <row r="45" spans="1:45" ht="18.75" hidden="1" customHeight="1">
      <c r="A45" s="19" t="s">
        <v>61</v>
      </c>
      <c r="B45" s="20" t="s">
        <v>64</v>
      </c>
      <c r="C45" s="20">
        <v>40</v>
      </c>
      <c r="D45" s="50">
        <v>383</v>
      </c>
      <c r="E45" s="92" t="s">
        <v>76</v>
      </c>
      <c r="F45" s="75" t="s">
        <v>75</v>
      </c>
      <c r="G45" s="24" t="s">
        <v>76</v>
      </c>
      <c r="H45" s="25">
        <v>0.32430555555555557</v>
      </c>
      <c r="I45" s="24" t="s">
        <v>76</v>
      </c>
      <c r="J45" s="25">
        <v>0.94652777777777775</v>
      </c>
      <c r="K45" s="26">
        <f t="shared" si="2"/>
        <v>0</v>
      </c>
      <c r="L45" s="38"/>
      <c r="M45" s="39" t="s">
        <v>65</v>
      </c>
      <c r="N45" s="40"/>
      <c r="O45" s="39"/>
      <c r="P45" s="61">
        <v>0.32430555555555557</v>
      </c>
      <c r="Q45" s="53">
        <v>0.47986111111111113</v>
      </c>
      <c r="R45" s="53">
        <v>0.63888888888888895</v>
      </c>
      <c r="S45" s="53">
        <v>0.7909722222222223</v>
      </c>
      <c r="T45" s="53">
        <v>0.94652777777777775</v>
      </c>
      <c r="U45" s="53"/>
      <c r="V45" s="53"/>
      <c r="W45" s="53"/>
      <c r="X45" s="56"/>
      <c r="Y45" s="56"/>
      <c r="Z45" s="56"/>
      <c r="AA45" s="56"/>
      <c r="AB45" s="56"/>
      <c r="AC45" s="63"/>
      <c r="AD45" s="63"/>
      <c r="AE45" s="58"/>
      <c r="AF45" s="58"/>
      <c r="AG45" s="45">
        <v>0.40069444444444446</v>
      </c>
      <c r="AH45" s="45">
        <v>0.55277777777777781</v>
      </c>
      <c r="AI45" s="45">
        <v>0.71180555555555547</v>
      </c>
      <c r="AJ45" s="45">
        <v>0.86736111111111114</v>
      </c>
      <c r="AK45" s="45"/>
      <c r="AL45" s="45"/>
      <c r="AM45" s="45"/>
      <c r="AN45" s="45"/>
      <c r="AO45" s="45"/>
      <c r="AP45" s="46"/>
      <c r="AQ45" s="46"/>
      <c r="AR45" s="91"/>
      <c r="AS45" s="91"/>
    </row>
    <row r="46" spans="1:45" ht="19.5" hidden="1" customHeight="1">
      <c r="A46" s="19" t="s">
        <v>61</v>
      </c>
      <c r="B46" s="20" t="s">
        <v>64</v>
      </c>
      <c r="C46" s="20">
        <v>41</v>
      </c>
      <c r="D46" s="50">
        <v>383</v>
      </c>
      <c r="E46" s="92" t="s">
        <v>76</v>
      </c>
      <c r="F46" s="75" t="s">
        <v>75</v>
      </c>
      <c r="G46" s="24" t="s">
        <v>75</v>
      </c>
      <c r="H46" s="25">
        <v>0.26458333333333334</v>
      </c>
      <c r="I46" s="24" t="s">
        <v>41</v>
      </c>
      <c r="J46" s="25">
        <v>0.88680555555555562</v>
      </c>
      <c r="K46" s="26">
        <f t="shared" si="2"/>
        <v>0</v>
      </c>
      <c r="L46" s="38"/>
      <c r="M46" s="39"/>
      <c r="N46" s="40"/>
      <c r="O46" s="39"/>
      <c r="P46" s="61">
        <v>0.34375</v>
      </c>
      <c r="Q46" s="53">
        <v>0.4993055555555555</v>
      </c>
      <c r="R46" s="53">
        <v>0.65486111111111112</v>
      </c>
      <c r="S46" s="53">
        <v>0.81041666666666667</v>
      </c>
      <c r="T46" s="53"/>
      <c r="U46" s="53"/>
      <c r="V46" s="53"/>
      <c r="W46" s="53"/>
      <c r="X46" s="56"/>
      <c r="Y46" s="56"/>
      <c r="Z46" s="56"/>
      <c r="AA46" s="56"/>
      <c r="AB46" s="56"/>
      <c r="AC46" s="63"/>
      <c r="AD46" s="63"/>
      <c r="AE46" s="58"/>
      <c r="AF46" s="58"/>
      <c r="AG46" s="45">
        <v>0.26458333333333334</v>
      </c>
      <c r="AH46" s="45">
        <v>0.4201388888888889</v>
      </c>
      <c r="AI46" s="45">
        <v>0.5756944444444444</v>
      </c>
      <c r="AJ46" s="45">
        <v>0.73125000000000007</v>
      </c>
      <c r="AK46" s="45">
        <v>0.88680555555555562</v>
      </c>
      <c r="AL46" s="45"/>
      <c r="AM46" s="45"/>
      <c r="AN46" s="45"/>
      <c r="AO46" s="45"/>
      <c r="AP46" s="46"/>
      <c r="AQ46" s="46"/>
      <c r="AR46" s="91"/>
    </row>
    <row r="47" spans="1:45" ht="18.75" hidden="1" customHeight="1">
      <c r="A47" s="19" t="s">
        <v>61</v>
      </c>
      <c r="B47" s="20" t="s">
        <v>64</v>
      </c>
      <c r="C47" s="20">
        <v>42</v>
      </c>
      <c r="D47" s="50">
        <v>383</v>
      </c>
      <c r="E47" s="92" t="s">
        <v>76</v>
      </c>
      <c r="F47" s="75" t="s">
        <v>75</v>
      </c>
      <c r="G47" s="24" t="s">
        <v>41</v>
      </c>
      <c r="H47" s="25">
        <v>0.28402777777777777</v>
      </c>
      <c r="I47" s="24" t="s">
        <v>41</v>
      </c>
      <c r="J47" s="25">
        <v>0.90625</v>
      </c>
      <c r="K47" s="26">
        <f t="shared" si="2"/>
        <v>0</v>
      </c>
      <c r="L47" s="27"/>
      <c r="M47" s="28"/>
      <c r="N47" s="29"/>
      <c r="O47" s="28"/>
      <c r="P47" s="61">
        <v>0.36319444444444443</v>
      </c>
      <c r="Q47" s="53">
        <v>0.51874999999999993</v>
      </c>
      <c r="R47" s="53">
        <v>0.6777777777777777</v>
      </c>
      <c r="S47" s="53">
        <v>0.82986111111111116</v>
      </c>
      <c r="T47" s="53"/>
      <c r="U47" s="53"/>
      <c r="V47" s="53"/>
      <c r="W47" s="53"/>
      <c r="X47" s="56"/>
      <c r="Y47" s="56"/>
      <c r="Z47" s="56"/>
      <c r="AA47" s="56"/>
      <c r="AB47" s="56"/>
      <c r="AC47" s="63"/>
      <c r="AD47" s="63"/>
      <c r="AE47" s="58"/>
      <c r="AF47" s="58"/>
      <c r="AG47" s="93">
        <v>0.28402777777777777</v>
      </c>
      <c r="AH47" s="45">
        <v>0.43958333333333338</v>
      </c>
      <c r="AI47" s="45">
        <v>0.59166666666666667</v>
      </c>
      <c r="AJ47" s="45">
        <v>0.75069444444444444</v>
      </c>
      <c r="AK47" s="45">
        <v>0.90625</v>
      </c>
      <c r="AL47" s="45"/>
      <c r="AM47" s="45"/>
      <c r="AN47" s="45"/>
      <c r="AO47" s="45"/>
      <c r="AP47" s="60"/>
      <c r="AQ47" s="46"/>
    </row>
    <row r="48" spans="1:45" ht="18.75" hidden="1" customHeight="1">
      <c r="A48" s="19" t="s">
        <v>61</v>
      </c>
      <c r="B48" s="20" t="s">
        <v>64</v>
      </c>
      <c r="C48" s="20">
        <v>43</v>
      </c>
      <c r="D48" s="50">
        <v>383</v>
      </c>
      <c r="E48" s="92" t="s">
        <v>76</v>
      </c>
      <c r="F48" s="75" t="s">
        <v>75</v>
      </c>
      <c r="G48" s="24" t="s">
        <v>75</v>
      </c>
      <c r="H48" s="25">
        <v>0.3034722222222222</v>
      </c>
      <c r="I48" s="24" t="s">
        <v>41</v>
      </c>
      <c r="J48" s="25">
        <v>0.92569444444444438</v>
      </c>
      <c r="K48" s="26">
        <f t="shared" si="2"/>
        <v>0</v>
      </c>
      <c r="L48" s="38"/>
      <c r="M48" s="39" t="s">
        <v>65</v>
      </c>
      <c r="N48" s="40"/>
      <c r="O48" s="39"/>
      <c r="P48" s="94">
        <v>0.38263888888888892</v>
      </c>
      <c r="Q48" s="95">
        <v>0.53819444444444442</v>
      </c>
      <c r="R48" s="95">
        <v>0.6972222222222223</v>
      </c>
      <c r="S48" s="95">
        <v>0.84930555555555554</v>
      </c>
      <c r="T48" s="95"/>
      <c r="U48" s="95"/>
      <c r="V48" s="95"/>
      <c r="W48" s="95"/>
      <c r="X48" s="96"/>
      <c r="Y48" s="96"/>
      <c r="Z48" s="96"/>
      <c r="AA48" s="96"/>
      <c r="AB48" s="96"/>
      <c r="AC48" s="97"/>
      <c r="AD48" s="97"/>
      <c r="AE48" s="98"/>
      <c r="AF48" s="98"/>
      <c r="AG48" s="93">
        <v>0.3034722222222222</v>
      </c>
      <c r="AH48" s="93">
        <v>0.45902777777777781</v>
      </c>
      <c r="AI48" s="93">
        <v>0.61111111111111105</v>
      </c>
      <c r="AJ48" s="93">
        <v>0.77013888888888893</v>
      </c>
      <c r="AK48" s="93">
        <v>0.92569444444444438</v>
      </c>
      <c r="AL48" s="93"/>
      <c r="AM48" s="93"/>
      <c r="AN48" s="93"/>
      <c r="AO48" s="93"/>
      <c r="AP48" s="99"/>
      <c r="AQ48" s="99"/>
    </row>
    <row r="49" spans="1:43" ht="18.75" hidden="1" customHeight="1">
      <c r="A49" s="19" t="s">
        <v>61</v>
      </c>
      <c r="B49" s="20" t="s">
        <v>64</v>
      </c>
      <c r="C49" s="20">
        <v>44</v>
      </c>
      <c r="D49" s="50">
        <v>383</v>
      </c>
      <c r="E49" s="92" t="s">
        <v>76</v>
      </c>
      <c r="F49" s="75" t="s">
        <v>75</v>
      </c>
      <c r="G49" s="24" t="s">
        <v>75</v>
      </c>
      <c r="H49" s="25">
        <v>0.32291666666666669</v>
      </c>
      <c r="I49" s="24" t="s">
        <v>41</v>
      </c>
      <c r="J49" s="25">
        <v>0.94513888888888886</v>
      </c>
      <c r="K49" s="26">
        <f t="shared" si="2"/>
        <v>0</v>
      </c>
      <c r="L49" s="38"/>
      <c r="M49" s="39"/>
      <c r="N49" s="40"/>
      <c r="O49" s="39"/>
      <c r="P49" s="61">
        <v>0.40208333333333335</v>
      </c>
      <c r="Q49" s="53">
        <v>0.55763888888888891</v>
      </c>
      <c r="R49" s="53">
        <v>0.71666666666666667</v>
      </c>
      <c r="S49" s="53">
        <v>0.86875000000000002</v>
      </c>
      <c r="T49" s="53"/>
      <c r="U49" s="53"/>
      <c r="V49" s="53"/>
      <c r="W49" s="53"/>
      <c r="X49" s="56"/>
      <c r="Y49" s="56"/>
      <c r="Z49" s="56"/>
      <c r="AA49" s="56"/>
      <c r="AB49" s="56"/>
      <c r="AC49" s="63"/>
      <c r="AD49" s="63"/>
      <c r="AE49" s="58"/>
      <c r="AF49" s="58"/>
      <c r="AG49" s="45">
        <v>0.32291666666666669</v>
      </c>
      <c r="AH49" s="45">
        <v>0.47847222222222219</v>
      </c>
      <c r="AI49" s="45">
        <v>0.63055555555555554</v>
      </c>
      <c r="AJ49" s="45">
        <v>0.7895833333333333</v>
      </c>
      <c r="AK49" s="45">
        <v>0.94513888888888886</v>
      </c>
      <c r="AL49" s="45"/>
      <c r="AM49" s="45"/>
      <c r="AN49" s="45"/>
      <c r="AO49" s="45"/>
      <c r="AP49" s="46"/>
      <c r="AQ49" s="46"/>
    </row>
    <row r="50" spans="1:43" ht="18.75" customHeight="1">
      <c r="A50" s="19" t="s">
        <v>61</v>
      </c>
      <c r="B50" s="20" t="s">
        <v>64</v>
      </c>
      <c r="C50" s="20">
        <v>45</v>
      </c>
      <c r="D50" s="19" t="s">
        <v>83</v>
      </c>
      <c r="E50" s="74" t="s">
        <v>84</v>
      </c>
      <c r="F50" s="51" t="s">
        <v>85</v>
      </c>
      <c r="G50" s="24" t="s">
        <v>84</v>
      </c>
      <c r="H50" s="25">
        <v>0.25694444444444448</v>
      </c>
      <c r="I50" s="24" t="s">
        <v>85</v>
      </c>
      <c r="J50" s="25">
        <v>0.89027777777777783</v>
      </c>
      <c r="K50" s="26">
        <f t="shared" si="2"/>
        <v>10</v>
      </c>
      <c r="L50" s="38" t="s">
        <v>65</v>
      </c>
      <c r="M50" s="39" t="s">
        <v>65</v>
      </c>
      <c r="N50" s="40" t="s">
        <v>65</v>
      </c>
      <c r="O50" s="39" t="s">
        <v>65</v>
      </c>
      <c r="P50" s="61">
        <v>0.25694444444444448</v>
      </c>
      <c r="Q50" s="53">
        <v>0.3972222222222222</v>
      </c>
      <c r="R50" s="53">
        <v>0.52777777777777779</v>
      </c>
      <c r="S50" s="53">
        <v>0.68055555555555547</v>
      </c>
      <c r="T50" s="53">
        <v>0.8222222222222223</v>
      </c>
      <c r="U50" s="53"/>
      <c r="V50" s="77"/>
      <c r="W50" s="100"/>
      <c r="X50" s="56"/>
      <c r="Y50" s="56"/>
      <c r="Z50" s="56"/>
      <c r="AA50" s="56"/>
      <c r="AB50" s="56"/>
      <c r="AC50" s="63"/>
      <c r="AD50" s="63"/>
      <c r="AE50" s="63"/>
      <c r="AF50" s="63"/>
      <c r="AG50" s="45">
        <v>0.32708333333333334</v>
      </c>
      <c r="AH50" s="45">
        <v>0.46527777777777773</v>
      </c>
      <c r="AI50" s="45">
        <v>0.61527777777777781</v>
      </c>
      <c r="AJ50" s="45">
        <v>0.75208333333333333</v>
      </c>
      <c r="AK50" s="45">
        <v>0.89027777777777783</v>
      </c>
      <c r="AL50" s="45"/>
      <c r="AM50" s="45"/>
      <c r="AN50" s="45"/>
      <c r="AO50" s="45"/>
      <c r="AP50" s="101"/>
      <c r="AQ50" s="101"/>
    </row>
    <row r="51" spans="1:43" ht="18.75" customHeight="1">
      <c r="A51" s="19" t="s">
        <v>61</v>
      </c>
      <c r="B51" s="20" t="s">
        <v>64</v>
      </c>
      <c r="C51" s="20">
        <v>46</v>
      </c>
      <c r="D51" s="19" t="s">
        <v>83</v>
      </c>
      <c r="E51" s="74" t="s">
        <v>84</v>
      </c>
      <c r="F51" s="51" t="s">
        <v>85</v>
      </c>
      <c r="G51" s="24" t="s">
        <v>84</v>
      </c>
      <c r="H51" s="25">
        <v>0.27708333333333335</v>
      </c>
      <c r="I51" s="24" t="s">
        <v>85</v>
      </c>
      <c r="J51" s="25">
        <v>0.90972222222222221</v>
      </c>
      <c r="K51" s="26">
        <f t="shared" si="2"/>
        <v>10</v>
      </c>
      <c r="L51" s="47"/>
      <c r="M51" s="48"/>
      <c r="N51" s="49"/>
      <c r="O51" s="48"/>
      <c r="P51" s="61">
        <v>0.27708333333333335</v>
      </c>
      <c r="Q51" s="53">
        <v>0.41666666666666669</v>
      </c>
      <c r="R51" s="53">
        <v>0.54513888888888895</v>
      </c>
      <c r="S51" s="53">
        <v>0.69861111111111107</v>
      </c>
      <c r="T51" s="53">
        <v>0.84166666666666667</v>
      </c>
      <c r="U51" s="53"/>
      <c r="V51" s="77"/>
      <c r="W51" s="100"/>
      <c r="X51" s="56"/>
      <c r="Y51" s="56"/>
      <c r="Z51" s="56"/>
      <c r="AA51" s="56"/>
      <c r="AB51" s="56"/>
      <c r="AC51" s="63"/>
      <c r="AD51" s="63"/>
      <c r="AE51" s="63"/>
      <c r="AF51" s="63"/>
      <c r="AG51" s="45">
        <v>0.34722222222222227</v>
      </c>
      <c r="AH51" s="45">
        <v>0.48472222222222222</v>
      </c>
      <c r="AI51" s="45">
        <v>0.63541666666666663</v>
      </c>
      <c r="AJ51" s="45">
        <v>0.77083333333333337</v>
      </c>
      <c r="AK51" s="45">
        <v>0.90972222222222221</v>
      </c>
      <c r="AL51" s="45"/>
      <c r="AM51" s="45"/>
      <c r="AN51" s="45"/>
      <c r="AO51" s="45"/>
      <c r="AP51" s="101"/>
      <c r="AQ51" s="101"/>
    </row>
    <row r="52" spans="1:43" ht="18.75" customHeight="1">
      <c r="A52" s="19" t="s">
        <v>61</v>
      </c>
      <c r="B52" s="20" t="s">
        <v>64</v>
      </c>
      <c r="C52" s="20">
        <v>47</v>
      </c>
      <c r="D52" s="19" t="s">
        <v>83</v>
      </c>
      <c r="E52" s="74" t="s">
        <v>84</v>
      </c>
      <c r="F52" s="51" t="s">
        <v>85</v>
      </c>
      <c r="G52" s="24" t="s">
        <v>84</v>
      </c>
      <c r="H52" s="25">
        <v>0.29722222222222222</v>
      </c>
      <c r="I52" s="24" t="s">
        <v>85</v>
      </c>
      <c r="J52" s="25">
        <v>0.92361111111111116</v>
      </c>
      <c r="K52" s="26">
        <f t="shared" si="2"/>
        <v>10</v>
      </c>
      <c r="L52" s="47"/>
      <c r="M52" s="48"/>
      <c r="N52" s="49"/>
      <c r="O52" s="48"/>
      <c r="P52" s="61">
        <v>0.29722222222222222</v>
      </c>
      <c r="Q52" s="53">
        <v>0.43611111111111112</v>
      </c>
      <c r="R52" s="53">
        <v>0.56527777777777777</v>
      </c>
      <c r="S52" s="53">
        <v>0.71944444444444444</v>
      </c>
      <c r="T52" s="53">
        <v>0.86111111111111116</v>
      </c>
      <c r="U52" s="53"/>
      <c r="V52" s="77"/>
      <c r="W52" s="100"/>
      <c r="X52" s="56"/>
      <c r="Y52" s="56"/>
      <c r="Z52" s="56"/>
      <c r="AA52" s="56"/>
      <c r="AB52" s="56"/>
      <c r="AC52" s="63"/>
      <c r="AD52" s="63"/>
      <c r="AE52" s="63"/>
      <c r="AF52" s="63"/>
      <c r="AG52" s="45">
        <v>0.36736111111111108</v>
      </c>
      <c r="AH52" s="45">
        <v>0.50416666666666665</v>
      </c>
      <c r="AI52" s="45">
        <v>0.65416666666666667</v>
      </c>
      <c r="AJ52" s="45">
        <v>0.79166666666666663</v>
      </c>
      <c r="AK52" s="45">
        <v>0.92361111111111116</v>
      </c>
      <c r="AL52" s="45"/>
      <c r="AM52" s="45"/>
      <c r="AN52" s="45"/>
      <c r="AO52" s="45"/>
      <c r="AP52" s="101"/>
      <c r="AQ52" s="101"/>
    </row>
    <row r="53" spans="1:43" ht="18.75" customHeight="1">
      <c r="A53" s="19" t="s">
        <v>61</v>
      </c>
      <c r="B53" s="20" t="s">
        <v>64</v>
      </c>
      <c r="C53" s="20">
        <v>48</v>
      </c>
      <c r="D53" s="19" t="s">
        <v>83</v>
      </c>
      <c r="E53" s="74" t="s">
        <v>84</v>
      </c>
      <c r="F53" s="51" t="s">
        <v>85</v>
      </c>
      <c r="G53" s="24" t="s">
        <v>84</v>
      </c>
      <c r="H53" s="25">
        <v>0.31736111111111115</v>
      </c>
      <c r="I53" s="24" t="s">
        <v>85</v>
      </c>
      <c r="J53" s="25">
        <v>0.9375</v>
      </c>
      <c r="K53" s="26">
        <f t="shared" si="2"/>
        <v>10</v>
      </c>
      <c r="L53" s="47"/>
      <c r="M53" s="48"/>
      <c r="N53" s="49"/>
      <c r="O53" s="48"/>
      <c r="P53" s="61">
        <v>0.31736111111111115</v>
      </c>
      <c r="Q53" s="53">
        <v>0.45555555555555555</v>
      </c>
      <c r="R53" s="53">
        <v>0.58472222222222225</v>
      </c>
      <c r="S53" s="53">
        <v>0.7402777777777777</v>
      </c>
      <c r="T53" s="53">
        <v>0.88055555555555554</v>
      </c>
      <c r="U53" s="53"/>
      <c r="V53" s="77"/>
      <c r="W53" s="100"/>
      <c r="X53" s="56"/>
      <c r="Y53" s="56"/>
      <c r="Z53" s="56"/>
      <c r="AA53" s="56"/>
      <c r="AB53" s="56"/>
      <c r="AC53" s="63"/>
      <c r="AD53" s="63"/>
      <c r="AE53" s="63"/>
      <c r="AF53" s="63"/>
      <c r="AG53" s="45">
        <v>0.38750000000000001</v>
      </c>
      <c r="AH53" s="45">
        <v>0.52361111111111114</v>
      </c>
      <c r="AI53" s="45">
        <v>0.67361111111111116</v>
      </c>
      <c r="AJ53" s="45">
        <v>0.8125</v>
      </c>
      <c r="AK53" s="45">
        <v>0.9375</v>
      </c>
      <c r="AL53" s="45"/>
      <c r="AM53" s="45"/>
      <c r="AN53" s="45"/>
      <c r="AO53" s="45"/>
      <c r="AP53" s="101"/>
      <c r="AQ53" s="101"/>
    </row>
    <row r="54" spans="1:43" ht="18.75" customHeight="1">
      <c r="A54" s="19" t="s">
        <v>61</v>
      </c>
      <c r="B54" s="20" t="s">
        <v>64</v>
      </c>
      <c r="C54" s="20">
        <v>49</v>
      </c>
      <c r="D54" s="19" t="s">
        <v>83</v>
      </c>
      <c r="E54" s="74" t="s">
        <v>84</v>
      </c>
      <c r="F54" s="51" t="s">
        <v>85</v>
      </c>
      <c r="G54" s="24" t="s">
        <v>85</v>
      </c>
      <c r="H54" s="25">
        <v>0.2638888888888889</v>
      </c>
      <c r="I54" s="24" t="s">
        <v>84</v>
      </c>
      <c r="J54" s="25">
        <v>0.9</v>
      </c>
      <c r="K54" s="26">
        <f t="shared" si="2"/>
        <v>10</v>
      </c>
      <c r="L54" s="38" t="s">
        <v>65</v>
      </c>
      <c r="M54" s="39" t="s">
        <v>65</v>
      </c>
      <c r="N54" s="40" t="s">
        <v>65</v>
      </c>
      <c r="O54" s="39" t="s">
        <v>65</v>
      </c>
      <c r="P54" s="61">
        <v>0.33749999999999997</v>
      </c>
      <c r="Q54" s="53">
        <v>0.4680555555555555</v>
      </c>
      <c r="R54" s="53">
        <v>0.61805555555555558</v>
      </c>
      <c r="S54" s="53">
        <v>0.76111111111111107</v>
      </c>
      <c r="T54" s="53">
        <v>0.9</v>
      </c>
      <c r="U54" s="53"/>
      <c r="V54" s="77"/>
      <c r="W54" s="56"/>
      <c r="X54" s="56"/>
      <c r="Y54" s="56"/>
      <c r="Z54" s="56"/>
      <c r="AA54" s="56"/>
      <c r="AB54" s="56"/>
      <c r="AC54" s="63"/>
      <c r="AD54" s="63"/>
      <c r="AE54" s="63"/>
      <c r="AF54" s="63"/>
      <c r="AG54" s="45">
        <v>0.2638888888888889</v>
      </c>
      <c r="AH54" s="45">
        <v>0.4069444444444445</v>
      </c>
      <c r="AI54" s="45">
        <v>0.55694444444444446</v>
      </c>
      <c r="AJ54" s="45">
        <v>0.6875</v>
      </c>
      <c r="AK54" s="45">
        <v>0.83194444444444438</v>
      </c>
      <c r="AL54" s="45"/>
      <c r="AM54" s="45"/>
      <c r="AN54" s="45"/>
      <c r="AO54" s="45"/>
      <c r="AP54" s="101"/>
      <c r="AQ54" s="101"/>
    </row>
    <row r="55" spans="1:43" ht="18.75" customHeight="1">
      <c r="A55" s="19" t="s">
        <v>61</v>
      </c>
      <c r="B55" s="20" t="s">
        <v>64</v>
      </c>
      <c r="C55" s="20">
        <v>50</v>
      </c>
      <c r="D55" s="19" t="s">
        <v>83</v>
      </c>
      <c r="E55" s="74" t="s">
        <v>84</v>
      </c>
      <c r="F55" s="51" t="s">
        <v>85</v>
      </c>
      <c r="G55" s="24" t="s">
        <v>85</v>
      </c>
      <c r="H55" s="25">
        <v>0.28680555555555554</v>
      </c>
      <c r="I55" s="24" t="s">
        <v>84</v>
      </c>
      <c r="J55" s="25">
        <v>0.91666666666666663</v>
      </c>
      <c r="K55" s="26">
        <f t="shared" si="2"/>
        <v>10</v>
      </c>
      <c r="L55" s="27"/>
      <c r="M55" s="28"/>
      <c r="N55" s="29"/>
      <c r="O55" s="28"/>
      <c r="P55" s="61">
        <v>0.35972222222222222</v>
      </c>
      <c r="Q55" s="53">
        <v>0.48749999999999999</v>
      </c>
      <c r="R55" s="53">
        <v>0.63750000000000007</v>
      </c>
      <c r="S55" s="53">
        <v>0.78472222222222221</v>
      </c>
      <c r="T55" s="53">
        <v>0.91666666666666663</v>
      </c>
      <c r="U55" s="77"/>
      <c r="V55" s="77"/>
      <c r="W55" s="56"/>
      <c r="X55" s="56"/>
      <c r="Y55" s="56"/>
      <c r="Z55" s="56"/>
      <c r="AA55" s="56"/>
      <c r="AB55" s="56"/>
      <c r="AC55" s="63"/>
      <c r="AD55" s="63"/>
      <c r="AE55" s="63"/>
      <c r="AF55" s="63"/>
      <c r="AG55" s="45">
        <v>0.28680555555555554</v>
      </c>
      <c r="AH55" s="45">
        <v>0.42638888888888887</v>
      </c>
      <c r="AI55" s="45">
        <v>0.57638888888888895</v>
      </c>
      <c r="AJ55" s="45">
        <v>0.70833333333333337</v>
      </c>
      <c r="AK55" s="45">
        <v>0.85138888888888886</v>
      </c>
      <c r="AL55" s="45"/>
      <c r="AM55" s="45"/>
      <c r="AN55" s="45"/>
      <c r="AO55" s="45"/>
      <c r="AP55" s="101"/>
      <c r="AQ55" s="101"/>
    </row>
    <row r="56" spans="1:43" ht="18.75" customHeight="1">
      <c r="A56" s="19" t="s">
        <v>61</v>
      </c>
      <c r="B56" s="20" t="s">
        <v>64</v>
      </c>
      <c r="C56" s="20">
        <v>51</v>
      </c>
      <c r="D56" s="19" t="s">
        <v>83</v>
      </c>
      <c r="E56" s="74" t="s">
        <v>84</v>
      </c>
      <c r="F56" s="51" t="s">
        <v>85</v>
      </c>
      <c r="G56" s="24" t="s">
        <v>85</v>
      </c>
      <c r="H56" s="25">
        <v>0.30694444444444441</v>
      </c>
      <c r="I56" s="24" t="s">
        <v>84</v>
      </c>
      <c r="J56" s="25">
        <v>0.93402777777777779</v>
      </c>
      <c r="K56" s="26">
        <f t="shared" si="2"/>
        <v>10</v>
      </c>
      <c r="L56" s="27"/>
      <c r="M56" s="28"/>
      <c r="N56" s="29"/>
      <c r="O56" s="28"/>
      <c r="P56" s="61">
        <v>0.37777777777777777</v>
      </c>
      <c r="Q56" s="53">
        <v>0.51041666666666663</v>
      </c>
      <c r="R56" s="53">
        <v>0.65694444444444444</v>
      </c>
      <c r="S56" s="53">
        <v>0.8027777777777777</v>
      </c>
      <c r="T56" s="53">
        <v>0.93402777777777779</v>
      </c>
      <c r="U56" s="77"/>
      <c r="V56" s="77"/>
      <c r="W56" s="56"/>
      <c r="X56" s="56"/>
      <c r="Y56" s="56"/>
      <c r="Z56" s="56"/>
      <c r="AA56" s="56"/>
      <c r="AB56" s="56"/>
      <c r="AC56" s="63"/>
      <c r="AD56" s="63"/>
      <c r="AE56" s="63"/>
      <c r="AF56" s="63"/>
      <c r="AG56" s="45">
        <v>0.30694444444444441</v>
      </c>
      <c r="AH56" s="45">
        <v>0.4458333333333333</v>
      </c>
      <c r="AI56" s="45">
        <v>0.59583333333333333</v>
      </c>
      <c r="AJ56" s="45">
        <v>0.72916666666666663</v>
      </c>
      <c r="AK56" s="45">
        <v>0.87083333333333324</v>
      </c>
      <c r="AL56" s="45"/>
      <c r="AM56" s="45"/>
      <c r="AN56" s="45"/>
      <c r="AO56" s="45"/>
      <c r="AP56" s="101"/>
      <c r="AQ56" s="101"/>
    </row>
    <row r="57" spans="1:43" ht="18.75" hidden="1" customHeight="1">
      <c r="A57" s="19" t="s">
        <v>61</v>
      </c>
      <c r="B57" s="20" t="s">
        <v>64</v>
      </c>
      <c r="C57" s="20">
        <v>52</v>
      </c>
      <c r="D57" s="19" t="s">
        <v>86</v>
      </c>
      <c r="E57" s="36" t="s">
        <v>3</v>
      </c>
      <c r="F57" s="51" t="s">
        <v>87</v>
      </c>
      <c r="G57" s="24" t="s">
        <v>3</v>
      </c>
      <c r="H57" s="25">
        <v>0.30902777777777779</v>
      </c>
      <c r="I57" s="24" t="s">
        <v>63</v>
      </c>
      <c r="J57" s="25">
        <v>0.8930555555555556</v>
      </c>
      <c r="K57" s="26">
        <f t="shared" si="2"/>
        <v>0</v>
      </c>
      <c r="L57" s="27"/>
      <c r="M57" s="28"/>
      <c r="N57" s="29"/>
      <c r="O57" s="28"/>
      <c r="P57" s="61">
        <v>0.30902777777777779</v>
      </c>
      <c r="Q57" s="53">
        <v>0.45277777777777778</v>
      </c>
      <c r="R57" s="53">
        <v>0.59652777777777777</v>
      </c>
      <c r="S57" s="53">
        <v>0.7402777777777777</v>
      </c>
      <c r="T57" s="53">
        <v>0.8930555555555556</v>
      </c>
      <c r="U57" s="77"/>
      <c r="V57" s="77"/>
      <c r="W57" s="56"/>
      <c r="X57" s="56"/>
      <c r="Y57" s="56"/>
      <c r="Z57" s="56"/>
      <c r="AA57" s="56"/>
      <c r="AB57" s="56"/>
      <c r="AC57" s="63"/>
      <c r="AD57" s="63"/>
      <c r="AE57" s="63"/>
      <c r="AF57" s="63"/>
      <c r="AG57" s="45">
        <v>0.37638888888888888</v>
      </c>
      <c r="AH57" s="45">
        <v>0.52013888888888882</v>
      </c>
      <c r="AI57" s="45">
        <v>0.66388888888888886</v>
      </c>
      <c r="AJ57" s="45">
        <v>0.81319444444444444</v>
      </c>
      <c r="AK57" s="45"/>
      <c r="AL57" s="45"/>
      <c r="AM57" s="45"/>
      <c r="AN57" s="45"/>
      <c r="AO57" s="45"/>
      <c r="AP57" s="101"/>
      <c r="AQ57" s="101"/>
    </row>
    <row r="58" spans="1:43" ht="18.75" hidden="1" customHeight="1">
      <c r="A58" s="19" t="s">
        <v>61</v>
      </c>
      <c r="B58" s="20" t="s">
        <v>64</v>
      </c>
      <c r="C58" s="20">
        <v>53</v>
      </c>
      <c r="D58" s="19" t="s">
        <v>86</v>
      </c>
      <c r="E58" s="36" t="s">
        <v>3</v>
      </c>
      <c r="F58" s="51" t="s">
        <v>87</v>
      </c>
      <c r="G58" s="24" t="s">
        <v>88</v>
      </c>
      <c r="H58" s="25">
        <v>0.30902777777777779</v>
      </c>
      <c r="I58" s="24" t="s">
        <v>88</v>
      </c>
      <c r="J58" s="25">
        <v>0.8930555555555556</v>
      </c>
      <c r="K58" s="26">
        <f t="shared" si="2"/>
        <v>0</v>
      </c>
      <c r="L58" s="27"/>
      <c r="M58" s="28"/>
      <c r="N58" s="29"/>
      <c r="O58" s="28"/>
      <c r="P58" s="61">
        <v>0.38541666666666669</v>
      </c>
      <c r="Q58" s="53">
        <v>0.52916666666666667</v>
      </c>
      <c r="R58" s="53">
        <v>0.67291666666666661</v>
      </c>
      <c r="S58" s="53">
        <v>0.82013888888888886</v>
      </c>
      <c r="T58" s="53"/>
      <c r="U58" s="77"/>
      <c r="V58" s="77"/>
      <c r="W58" s="56"/>
      <c r="X58" s="56"/>
      <c r="Y58" s="56"/>
      <c r="Z58" s="56"/>
      <c r="AA58" s="56"/>
      <c r="AB58" s="56"/>
      <c r="AC58" s="63"/>
      <c r="AD58" s="63"/>
      <c r="AE58" s="63"/>
      <c r="AF58" s="63"/>
      <c r="AG58" s="45">
        <v>0.30902777777777779</v>
      </c>
      <c r="AH58" s="45">
        <v>0.45277777777777778</v>
      </c>
      <c r="AI58" s="45">
        <v>0.59652777777777777</v>
      </c>
      <c r="AJ58" s="45">
        <v>0.7402777777777777</v>
      </c>
      <c r="AK58" s="45">
        <v>0.8930555555555556</v>
      </c>
      <c r="AL58" s="45"/>
      <c r="AM58" s="45"/>
      <c r="AN58" s="45"/>
      <c r="AO58" s="45"/>
      <c r="AP58" s="101"/>
      <c r="AQ58" s="101"/>
    </row>
    <row r="59" spans="1:43" ht="18.75" hidden="1" customHeight="1">
      <c r="A59" s="19" t="s">
        <v>61</v>
      </c>
      <c r="B59" s="20" t="s">
        <v>64</v>
      </c>
      <c r="C59" s="20">
        <v>54</v>
      </c>
      <c r="D59" s="19" t="s">
        <v>89</v>
      </c>
      <c r="E59" s="36" t="s">
        <v>3</v>
      </c>
      <c r="F59" s="51" t="s">
        <v>90</v>
      </c>
      <c r="G59" s="24" t="s">
        <v>91</v>
      </c>
      <c r="H59" s="25">
        <v>0.2673611111111111</v>
      </c>
      <c r="I59" s="24" t="s">
        <v>92</v>
      </c>
      <c r="J59" s="25">
        <v>0.85138888888888886</v>
      </c>
      <c r="K59" s="26">
        <f t="shared" si="2"/>
        <v>0</v>
      </c>
      <c r="L59" s="27"/>
      <c r="M59" s="28"/>
      <c r="N59" s="29"/>
      <c r="O59" s="28"/>
      <c r="P59" s="61">
        <v>0.34375</v>
      </c>
      <c r="Q59" s="53">
        <v>0.48749999999999999</v>
      </c>
      <c r="R59" s="55">
        <v>0.63124999999999998</v>
      </c>
      <c r="S59" s="55">
        <v>0.77847222222222223</v>
      </c>
      <c r="T59" s="55"/>
      <c r="U59" s="77"/>
      <c r="V59" s="77"/>
      <c r="W59" s="56"/>
      <c r="X59" s="56"/>
      <c r="Y59" s="56"/>
      <c r="Z59" s="56"/>
      <c r="AA59" s="56"/>
      <c r="AB59" s="56"/>
      <c r="AC59" s="63" t="s">
        <v>93</v>
      </c>
      <c r="AD59" s="63"/>
      <c r="AE59" s="63"/>
      <c r="AF59" s="63"/>
      <c r="AG59" s="59">
        <v>0.2673611111111111</v>
      </c>
      <c r="AH59" s="59">
        <v>0.41111111111111115</v>
      </c>
      <c r="AI59" s="59">
        <v>0.55486111111111114</v>
      </c>
      <c r="AJ59" s="45">
        <v>0.69861111111111107</v>
      </c>
      <c r="AK59" s="45">
        <v>0.85138888888888886</v>
      </c>
      <c r="AL59" s="45"/>
      <c r="AM59" s="45"/>
      <c r="AN59" s="45"/>
      <c r="AO59" s="45"/>
      <c r="AP59" s="101" t="s">
        <v>93</v>
      </c>
      <c r="AQ59" s="101"/>
    </row>
    <row r="60" spans="1:43" ht="18.75" hidden="1" customHeight="1">
      <c r="A60" s="19" t="s">
        <v>61</v>
      </c>
      <c r="B60" s="20" t="s">
        <v>64</v>
      </c>
      <c r="C60" s="20">
        <v>55</v>
      </c>
      <c r="D60" s="19" t="s">
        <v>94</v>
      </c>
      <c r="E60" s="36" t="s">
        <v>3</v>
      </c>
      <c r="F60" s="51" t="s">
        <v>95</v>
      </c>
      <c r="G60" s="24" t="s">
        <v>96</v>
      </c>
      <c r="H60" s="25">
        <v>0.28125</v>
      </c>
      <c r="I60" s="24" t="s">
        <v>96</v>
      </c>
      <c r="J60" s="25">
        <v>0.8652777777777777</v>
      </c>
      <c r="K60" s="26">
        <f t="shared" si="2"/>
        <v>0</v>
      </c>
      <c r="L60" s="27"/>
      <c r="M60" s="28"/>
      <c r="N60" s="29"/>
      <c r="O60" s="28"/>
      <c r="P60" s="61">
        <v>0.3576388888888889</v>
      </c>
      <c r="Q60" s="53">
        <v>0.50138888888888888</v>
      </c>
      <c r="R60" s="53">
        <v>0.64513888888888882</v>
      </c>
      <c r="S60" s="53">
        <v>0.79236111111111107</v>
      </c>
      <c r="T60" s="53"/>
      <c r="U60" s="77"/>
      <c r="V60" s="77"/>
      <c r="W60" s="56"/>
      <c r="X60" s="56"/>
      <c r="Y60" s="56"/>
      <c r="Z60" s="56"/>
      <c r="AA60" s="56"/>
      <c r="AB60" s="56"/>
      <c r="AC60" s="63"/>
      <c r="AD60" s="63"/>
      <c r="AE60" s="63"/>
      <c r="AF60" s="63"/>
      <c r="AG60" s="45">
        <v>0.28125</v>
      </c>
      <c r="AH60" s="45">
        <v>0.42499999999999999</v>
      </c>
      <c r="AI60" s="45">
        <v>0.56874999999999998</v>
      </c>
      <c r="AJ60" s="45">
        <v>0.71250000000000002</v>
      </c>
      <c r="AK60" s="45">
        <v>0.8652777777777777</v>
      </c>
      <c r="AL60" s="45"/>
      <c r="AM60" s="45"/>
      <c r="AN60" s="45"/>
      <c r="AO60" s="45"/>
      <c r="AP60" s="101"/>
      <c r="AQ60" s="101"/>
    </row>
    <row r="61" spans="1:43" ht="18.75" hidden="1" customHeight="1">
      <c r="A61" s="19" t="s">
        <v>61</v>
      </c>
      <c r="B61" s="20" t="s">
        <v>64</v>
      </c>
      <c r="C61" s="20">
        <v>56</v>
      </c>
      <c r="D61" s="19" t="s">
        <v>97</v>
      </c>
      <c r="E61" s="74" t="s">
        <v>8</v>
      </c>
      <c r="F61" s="51" t="s">
        <v>98</v>
      </c>
      <c r="G61" s="24" t="s">
        <v>99</v>
      </c>
      <c r="H61" s="25">
        <v>0.2638888888888889</v>
      </c>
      <c r="I61" s="24" t="s">
        <v>76</v>
      </c>
      <c r="J61" s="25">
        <v>0.87986111111111109</v>
      </c>
      <c r="K61" s="26">
        <f t="shared" si="2"/>
        <v>0</v>
      </c>
      <c r="L61" s="27"/>
      <c r="M61" s="28"/>
      <c r="N61" s="29"/>
      <c r="O61" s="28"/>
      <c r="P61" s="61">
        <v>0.3298611111111111</v>
      </c>
      <c r="Q61" s="53">
        <v>0.46319444444444446</v>
      </c>
      <c r="R61" s="53">
        <v>0.6020833333333333</v>
      </c>
      <c r="S61" s="53">
        <v>0.74097222222222225</v>
      </c>
      <c r="T61" s="53">
        <v>0.87986111111111109</v>
      </c>
      <c r="U61" s="77"/>
      <c r="V61" s="77"/>
      <c r="W61" s="56"/>
      <c r="X61" s="56"/>
      <c r="Y61" s="56"/>
      <c r="Z61" s="56"/>
      <c r="AA61" s="56"/>
      <c r="AB61" s="56"/>
      <c r="AC61" s="63"/>
      <c r="AD61" s="63"/>
      <c r="AE61" s="63"/>
      <c r="AF61" s="63"/>
      <c r="AG61" s="59">
        <v>0.2638888888888889</v>
      </c>
      <c r="AH61" s="367">
        <v>0.39027777777777778</v>
      </c>
      <c r="AI61" s="45">
        <v>0.52916666666666667</v>
      </c>
      <c r="AJ61" s="45">
        <v>0.66805555555555562</v>
      </c>
      <c r="AK61" s="45">
        <v>0.80694444444444446</v>
      </c>
      <c r="AL61" s="45"/>
      <c r="AM61" s="45"/>
      <c r="AN61" s="45"/>
      <c r="AO61" s="45"/>
      <c r="AP61" s="101" t="s">
        <v>100</v>
      </c>
      <c r="AQ61" s="101"/>
    </row>
    <row r="62" spans="1:43" ht="18.75" hidden="1" customHeight="1">
      <c r="A62" s="19" t="s">
        <v>61</v>
      </c>
      <c r="B62" s="20" t="s">
        <v>64</v>
      </c>
      <c r="C62" s="20">
        <v>57</v>
      </c>
      <c r="D62" s="19" t="s">
        <v>101</v>
      </c>
      <c r="E62" s="74" t="s">
        <v>8</v>
      </c>
      <c r="F62" s="51" t="s">
        <v>102</v>
      </c>
      <c r="G62" s="24" t="s">
        <v>8</v>
      </c>
      <c r="H62" s="25">
        <v>0.30486111111111108</v>
      </c>
      <c r="I62" s="24" t="s">
        <v>103</v>
      </c>
      <c r="J62" s="25">
        <v>0.91805555555555562</v>
      </c>
      <c r="K62" s="26">
        <f t="shared" si="2"/>
        <v>0</v>
      </c>
      <c r="L62" s="27"/>
      <c r="M62" s="28"/>
      <c r="N62" s="29"/>
      <c r="O62" s="28"/>
      <c r="P62" s="64">
        <v>0.30486111111111108</v>
      </c>
      <c r="Q62" s="55">
        <v>0.43541666666666662</v>
      </c>
      <c r="R62" s="65">
        <v>0.57430555555555551</v>
      </c>
      <c r="S62" s="55">
        <v>0.71319444444444446</v>
      </c>
      <c r="T62" s="65">
        <v>0.8520833333333333</v>
      </c>
      <c r="U62" s="65"/>
      <c r="V62" s="77"/>
      <c r="W62" s="56"/>
      <c r="X62" s="56"/>
      <c r="Y62" s="56"/>
      <c r="Z62" s="56"/>
      <c r="AA62" s="56"/>
      <c r="AB62" s="56"/>
      <c r="AC62" s="57" t="s">
        <v>104</v>
      </c>
      <c r="AD62" s="57"/>
      <c r="AE62" s="63"/>
      <c r="AF62" s="63"/>
      <c r="AG62" s="68">
        <v>0.36388888888888887</v>
      </c>
      <c r="AH62" s="59">
        <v>0.50138888888888888</v>
      </c>
      <c r="AI62" s="68">
        <v>0.64027777777777783</v>
      </c>
      <c r="AJ62" s="59">
        <v>0.77916666666666667</v>
      </c>
      <c r="AK62" s="68">
        <v>0.91805555555555562</v>
      </c>
      <c r="AL62" s="45"/>
      <c r="AM62" s="45"/>
      <c r="AN62" s="45"/>
      <c r="AO62" s="45"/>
      <c r="AP62" s="102" t="s">
        <v>104</v>
      </c>
      <c r="AQ62" s="102"/>
    </row>
    <row r="63" spans="1:43" ht="18.75" hidden="1" customHeight="1">
      <c r="A63" s="19" t="s">
        <v>61</v>
      </c>
      <c r="B63" s="20" t="s">
        <v>64</v>
      </c>
      <c r="C63" s="20">
        <v>58</v>
      </c>
      <c r="D63" s="19" t="s">
        <v>105</v>
      </c>
      <c r="E63" s="74" t="s">
        <v>8</v>
      </c>
      <c r="F63" s="51" t="s">
        <v>106</v>
      </c>
      <c r="G63" s="24" t="s">
        <v>107</v>
      </c>
      <c r="H63" s="25">
        <v>0.27291666666666664</v>
      </c>
      <c r="I63" s="24" t="s">
        <v>76</v>
      </c>
      <c r="J63" s="25">
        <v>0.88680555555555562</v>
      </c>
      <c r="K63" s="26">
        <f t="shared" si="2"/>
        <v>0</v>
      </c>
      <c r="L63" s="27"/>
      <c r="M63" s="28"/>
      <c r="N63" s="29"/>
      <c r="O63" s="28"/>
      <c r="P63" s="61">
        <v>0.34236111111111112</v>
      </c>
      <c r="Q63" s="53">
        <v>0.4770833333333333</v>
      </c>
      <c r="R63" s="53">
        <v>0.61597222222222225</v>
      </c>
      <c r="S63" s="53">
        <v>0.75486111111111109</v>
      </c>
      <c r="T63" s="53">
        <v>0.88680555555555562</v>
      </c>
      <c r="U63" s="77"/>
      <c r="V63" s="77"/>
      <c r="W63" s="56"/>
      <c r="X63" s="56"/>
      <c r="Y63" s="56"/>
      <c r="Z63" s="56"/>
      <c r="AA63" s="56"/>
      <c r="AB63" s="56"/>
      <c r="AC63" s="63"/>
      <c r="AD63" s="63"/>
      <c r="AE63" s="63"/>
      <c r="AF63" s="63"/>
      <c r="AG63" s="59">
        <v>0.27291666666666664</v>
      </c>
      <c r="AH63" s="68">
        <v>0.40069444444444446</v>
      </c>
      <c r="AI63" s="45">
        <v>0.54305555555555551</v>
      </c>
      <c r="AJ63" s="59">
        <v>0.67847222222222225</v>
      </c>
      <c r="AK63" s="68">
        <v>0.81736111111111109</v>
      </c>
      <c r="AL63" s="45"/>
      <c r="AM63" s="45"/>
      <c r="AN63" s="45"/>
      <c r="AO63" s="45"/>
      <c r="AP63" s="101" t="s">
        <v>108</v>
      </c>
      <c r="AQ63" s="103" t="s">
        <v>109</v>
      </c>
    </row>
    <row r="64" spans="1:43" ht="18.75" hidden="1" customHeight="1">
      <c r="A64" s="19" t="s">
        <v>61</v>
      </c>
      <c r="B64" s="20" t="s">
        <v>64</v>
      </c>
      <c r="C64" s="20">
        <v>59</v>
      </c>
      <c r="D64" s="19" t="s">
        <v>110</v>
      </c>
      <c r="E64" s="74" t="s">
        <v>8</v>
      </c>
      <c r="F64" s="51" t="s">
        <v>111</v>
      </c>
      <c r="G64" s="24" t="s">
        <v>112</v>
      </c>
      <c r="H64" s="25">
        <v>0.28888888888888892</v>
      </c>
      <c r="I64" s="24" t="s">
        <v>76</v>
      </c>
      <c r="J64" s="25">
        <v>0.90763888888888899</v>
      </c>
      <c r="K64" s="26">
        <f t="shared" si="2"/>
        <v>0</v>
      </c>
      <c r="L64" s="27"/>
      <c r="M64" s="28"/>
      <c r="N64" s="29"/>
      <c r="O64" s="28"/>
      <c r="P64" s="61">
        <v>0.35486111111111113</v>
      </c>
      <c r="Q64" s="53">
        <v>0.4909722222222222</v>
      </c>
      <c r="R64" s="53">
        <v>0.62986111111111109</v>
      </c>
      <c r="S64" s="53">
        <v>0.76874999999999993</v>
      </c>
      <c r="T64" s="53">
        <v>0.90763888888888899</v>
      </c>
      <c r="U64" s="77"/>
      <c r="V64" s="77"/>
      <c r="W64" s="56"/>
      <c r="X64" s="56"/>
      <c r="Y64" s="56"/>
      <c r="Z64" s="56"/>
      <c r="AA64" s="56"/>
      <c r="AB64" s="56"/>
      <c r="AC64" s="63"/>
      <c r="AD64" s="63"/>
      <c r="AE64" s="63"/>
      <c r="AF64" s="63"/>
      <c r="AG64" s="45">
        <v>0.28888888888888892</v>
      </c>
      <c r="AH64" s="45">
        <v>0.41805555555555557</v>
      </c>
      <c r="AI64" s="45">
        <v>0.55694444444444446</v>
      </c>
      <c r="AJ64" s="45">
        <v>0.6958333333333333</v>
      </c>
      <c r="AK64" s="68">
        <v>0.83472222222222225</v>
      </c>
      <c r="AL64" s="45"/>
      <c r="AM64" s="45"/>
      <c r="AN64" s="45"/>
      <c r="AO64" s="45"/>
      <c r="AP64" s="101"/>
      <c r="AQ64" s="101"/>
    </row>
    <row r="65" spans="1:43" ht="18.75" hidden="1" customHeight="1">
      <c r="A65" s="19" t="s">
        <v>61</v>
      </c>
      <c r="B65" s="20" t="s">
        <v>64</v>
      </c>
      <c r="C65" s="20">
        <v>60</v>
      </c>
      <c r="D65" s="19" t="s">
        <v>110</v>
      </c>
      <c r="E65" s="74" t="s">
        <v>8</v>
      </c>
      <c r="F65" s="51" t="s">
        <v>113</v>
      </c>
      <c r="G65" s="24" t="s">
        <v>8</v>
      </c>
      <c r="H65" s="25">
        <v>0.29236111111111113</v>
      </c>
      <c r="I65" s="24" t="s">
        <v>112</v>
      </c>
      <c r="J65" s="25">
        <v>0.90416666666666667</v>
      </c>
      <c r="K65" s="26">
        <f t="shared" si="2"/>
        <v>0</v>
      </c>
      <c r="L65" s="27"/>
      <c r="M65" s="28"/>
      <c r="N65" s="29"/>
      <c r="O65" s="28"/>
      <c r="P65" s="52">
        <v>0.29236111111111113</v>
      </c>
      <c r="Q65" s="53">
        <v>0.42152777777777778</v>
      </c>
      <c r="R65" s="53">
        <v>0.56041666666666667</v>
      </c>
      <c r="S65" s="53">
        <v>0.69930555555555562</v>
      </c>
      <c r="T65" s="53">
        <v>0.83819444444444446</v>
      </c>
      <c r="U65" s="53"/>
      <c r="V65" s="77"/>
      <c r="W65" s="56"/>
      <c r="X65" s="56"/>
      <c r="Y65" s="56"/>
      <c r="Z65" s="56"/>
      <c r="AA65" s="56"/>
      <c r="AB65" s="56"/>
      <c r="AC65" s="57" t="s">
        <v>114</v>
      </c>
      <c r="AD65" s="57"/>
      <c r="AE65" s="63"/>
      <c r="AF65" s="63"/>
      <c r="AG65" s="45">
        <v>0.35138888888888892</v>
      </c>
      <c r="AH65" s="45">
        <v>0.48749999999999999</v>
      </c>
      <c r="AI65" s="45">
        <v>0.62638888888888888</v>
      </c>
      <c r="AJ65" s="59">
        <v>0.7631944444444444</v>
      </c>
      <c r="AK65" s="45">
        <v>0.90416666666666667</v>
      </c>
      <c r="AL65" s="45"/>
      <c r="AM65" s="45"/>
      <c r="AN65" s="45"/>
      <c r="AO65" s="45"/>
      <c r="AP65" s="101" t="s">
        <v>115</v>
      </c>
      <c r="AQ65" s="101"/>
    </row>
    <row r="66" spans="1:43" ht="18.75" hidden="1" customHeight="1">
      <c r="A66" s="19" t="s">
        <v>61</v>
      </c>
      <c r="B66" s="20" t="s">
        <v>64</v>
      </c>
      <c r="C66" s="20">
        <v>61</v>
      </c>
      <c r="D66" s="19" t="s">
        <v>116</v>
      </c>
      <c r="E66" s="74" t="s">
        <v>8</v>
      </c>
      <c r="F66" s="51" t="s">
        <v>117</v>
      </c>
      <c r="G66" s="24" t="s">
        <v>118</v>
      </c>
      <c r="H66" s="25">
        <v>0.30138888888888887</v>
      </c>
      <c r="I66" s="24" t="s">
        <v>76</v>
      </c>
      <c r="J66" s="25">
        <v>0.92152777777777783</v>
      </c>
      <c r="K66" s="26">
        <f t="shared" si="2"/>
        <v>0</v>
      </c>
      <c r="L66" s="27"/>
      <c r="M66" s="28"/>
      <c r="N66" s="29"/>
      <c r="O66" s="28"/>
      <c r="P66" s="61">
        <v>0.36736111111111108</v>
      </c>
      <c r="Q66" s="53">
        <v>0.50486111111111109</v>
      </c>
      <c r="R66" s="53">
        <v>0.64374999999999993</v>
      </c>
      <c r="S66" s="53">
        <v>0.78263888888888899</v>
      </c>
      <c r="T66" s="53">
        <v>0.92152777777777783</v>
      </c>
      <c r="U66" s="77"/>
      <c r="V66" s="77"/>
      <c r="W66" s="56"/>
      <c r="X66" s="56"/>
      <c r="Y66" s="56"/>
      <c r="Z66" s="56"/>
      <c r="AA66" s="56"/>
      <c r="AB66" s="56"/>
      <c r="AC66" s="63"/>
      <c r="AD66" s="63"/>
      <c r="AE66" s="63"/>
      <c r="AF66" s="63"/>
      <c r="AG66" s="45">
        <v>0.30138888888888887</v>
      </c>
      <c r="AH66" s="45">
        <v>0.43194444444444446</v>
      </c>
      <c r="AI66" s="45">
        <v>0.5708333333333333</v>
      </c>
      <c r="AJ66" s="45">
        <v>0.70972222222222225</v>
      </c>
      <c r="AK66" s="45">
        <v>0.84861111111111109</v>
      </c>
      <c r="AL66" s="45"/>
      <c r="AM66" s="45"/>
      <c r="AN66" s="45"/>
      <c r="AO66" s="45"/>
      <c r="AP66" s="101"/>
      <c r="AQ66" s="101"/>
    </row>
    <row r="67" spans="1:43" ht="18.75" hidden="1" customHeight="1">
      <c r="A67" s="19" t="s">
        <v>61</v>
      </c>
      <c r="B67" s="20" t="s">
        <v>64</v>
      </c>
      <c r="C67" s="20">
        <v>62</v>
      </c>
      <c r="D67" s="19" t="s">
        <v>119</v>
      </c>
      <c r="E67" s="74" t="s">
        <v>8</v>
      </c>
      <c r="F67" s="51" t="s">
        <v>120</v>
      </c>
      <c r="G67" s="24" t="s">
        <v>121</v>
      </c>
      <c r="H67" s="25">
        <v>0.30555555555555552</v>
      </c>
      <c r="I67" s="24" t="s">
        <v>76</v>
      </c>
      <c r="J67" s="25">
        <v>0.93541666666666667</v>
      </c>
      <c r="K67" s="26">
        <f t="shared" si="2"/>
        <v>0</v>
      </c>
      <c r="L67" s="27"/>
      <c r="M67" s="28"/>
      <c r="N67" s="29"/>
      <c r="O67" s="28"/>
      <c r="P67" s="61">
        <v>0.37986111111111115</v>
      </c>
      <c r="Q67" s="53">
        <v>0.51874999999999993</v>
      </c>
      <c r="R67" s="53">
        <v>0.65763888888888888</v>
      </c>
      <c r="S67" s="53">
        <v>0.79652777777777783</v>
      </c>
      <c r="T67" s="53">
        <v>0.93541666666666667</v>
      </c>
      <c r="U67" s="77"/>
      <c r="V67" s="77"/>
      <c r="W67" s="56"/>
      <c r="X67" s="56"/>
      <c r="Y67" s="56"/>
      <c r="Z67" s="56"/>
      <c r="AA67" s="56"/>
      <c r="AB67" s="56"/>
      <c r="AC67" s="63"/>
      <c r="AD67" s="63"/>
      <c r="AE67" s="63"/>
      <c r="AF67" s="63"/>
      <c r="AG67" s="59">
        <v>0.30555555555555552</v>
      </c>
      <c r="AH67" s="45">
        <v>0.4458333333333333</v>
      </c>
      <c r="AI67" s="45">
        <v>0.58472222222222225</v>
      </c>
      <c r="AJ67" s="45">
        <v>0.72361111111111109</v>
      </c>
      <c r="AK67" s="45">
        <v>0.86249999999999993</v>
      </c>
      <c r="AL67" s="45"/>
      <c r="AM67" s="45"/>
      <c r="AN67" s="45"/>
      <c r="AO67" s="45"/>
      <c r="AP67" s="101" t="s">
        <v>122</v>
      </c>
      <c r="AQ67" s="101"/>
    </row>
    <row r="68" spans="1:43" ht="18.75" hidden="1" customHeight="1">
      <c r="A68" s="19" t="s">
        <v>61</v>
      </c>
      <c r="B68" s="20" t="s">
        <v>64</v>
      </c>
      <c r="C68" s="20">
        <v>63</v>
      </c>
      <c r="D68" s="19" t="s">
        <v>123</v>
      </c>
      <c r="E68" s="74" t="s">
        <v>8</v>
      </c>
      <c r="F68" s="51" t="s">
        <v>124</v>
      </c>
      <c r="G68" s="24" t="s">
        <v>8</v>
      </c>
      <c r="H68" s="25">
        <v>0.2673611111111111</v>
      </c>
      <c r="I68" s="24" t="s">
        <v>125</v>
      </c>
      <c r="J68" s="25">
        <v>0.87638888888888899</v>
      </c>
      <c r="K68" s="26">
        <f t="shared" si="2"/>
        <v>0</v>
      </c>
      <c r="L68" s="27"/>
      <c r="M68" s="28"/>
      <c r="N68" s="29"/>
      <c r="O68" s="28"/>
      <c r="P68" s="61">
        <v>0.2673611111111111</v>
      </c>
      <c r="Q68" s="53">
        <v>0.39374999999999999</v>
      </c>
      <c r="R68" s="53">
        <v>0.53263888888888888</v>
      </c>
      <c r="S68" s="53">
        <v>0.67152777777777783</v>
      </c>
      <c r="T68" s="53">
        <v>0.81041666666666667</v>
      </c>
      <c r="U68" s="55"/>
      <c r="V68" s="77"/>
      <c r="W68" s="56"/>
      <c r="X68" s="56"/>
      <c r="Y68" s="56"/>
      <c r="Z68" s="56"/>
      <c r="AA68" s="56"/>
      <c r="AB68" s="56"/>
      <c r="AC68" s="63"/>
      <c r="AD68" s="63"/>
      <c r="AE68" s="63"/>
      <c r="AF68" s="63"/>
      <c r="AG68" s="45">
        <v>0.3263888888888889</v>
      </c>
      <c r="AH68" s="45">
        <v>0.4597222222222222</v>
      </c>
      <c r="AI68" s="45">
        <v>0.59861111111111109</v>
      </c>
      <c r="AJ68" s="45">
        <v>0.73749999999999993</v>
      </c>
      <c r="AK68" s="45">
        <v>0.87638888888888899</v>
      </c>
      <c r="AL68" s="45"/>
      <c r="AM68" s="45"/>
      <c r="AN68" s="45"/>
      <c r="AO68" s="45"/>
      <c r="AP68" s="101"/>
      <c r="AQ68" s="101"/>
    </row>
    <row r="69" spans="1:43" ht="18.75" hidden="1" customHeight="1">
      <c r="A69" s="19" t="s">
        <v>61</v>
      </c>
      <c r="B69" s="20" t="s">
        <v>64</v>
      </c>
      <c r="C69" s="20">
        <v>64</v>
      </c>
      <c r="D69" s="19" t="s">
        <v>126</v>
      </c>
      <c r="E69" s="74" t="s">
        <v>8</v>
      </c>
      <c r="F69" s="51" t="s">
        <v>127</v>
      </c>
      <c r="G69" s="24" t="s">
        <v>8</v>
      </c>
      <c r="H69" s="25">
        <v>0.27986111111111112</v>
      </c>
      <c r="I69" s="24" t="s">
        <v>128</v>
      </c>
      <c r="J69" s="25">
        <v>0.89027777777777783</v>
      </c>
      <c r="K69" s="26">
        <f t="shared" si="2"/>
        <v>0</v>
      </c>
      <c r="L69" s="27"/>
      <c r="M69" s="28"/>
      <c r="N69" s="29"/>
      <c r="O69" s="28"/>
      <c r="P69" s="61">
        <v>0.27986111111111112</v>
      </c>
      <c r="Q69" s="53">
        <v>0.40763888888888888</v>
      </c>
      <c r="R69" s="53">
        <v>0.54652777777777783</v>
      </c>
      <c r="S69" s="53">
        <v>0.68541666666666667</v>
      </c>
      <c r="T69" s="53">
        <v>0.82430555555555562</v>
      </c>
      <c r="U69" s="53"/>
      <c r="V69" s="77"/>
      <c r="W69" s="56"/>
      <c r="X69" s="56"/>
      <c r="Y69" s="56"/>
      <c r="Z69" s="56"/>
      <c r="AA69" s="56"/>
      <c r="AB69" s="56"/>
      <c r="AC69" s="63"/>
      <c r="AD69" s="63"/>
      <c r="AE69" s="63"/>
      <c r="AF69" s="63"/>
      <c r="AG69" s="45">
        <v>0.33888888888888885</v>
      </c>
      <c r="AH69" s="45">
        <v>0.47361111111111115</v>
      </c>
      <c r="AI69" s="45">
        <v>0.61249999999999993</v>
      </c>
      <c r="AJ69" s="45">
        <v>0.75138888888888899</v>
      </c>
      <c r="AK69" s="45">
        <v>0.89027777777777783</v>
      </c>
      <c r="AL69" s="45"/>
      <c r="AM69" s="45"/>
      <c r="AN69" s="45"/>
      <c r="AO69" s="45"/>
      <c r="AP69" s="101"/>
      <c r="AQ69" s="101"/>
    </row>
    <row r="70" spans="1:43" ht="18.75" hidden="1" customHeight="1">
      <c r="A70" s="19" t="s">
        <v>61</v>
      </c>
      <c r="B70" s="20" t="s">
        <v>64</v>
      </c>
      <c r="C70" s="20">
        <v>65</v>
      </c>
      <c r="D70" s="19" t="s">
        <v>129</v>
      </c>
      <c r="E70" s="74" t="s">
        <v>8</v>
      </c>
      <c r="F70" s="51" t="s">
        <v>130</v>
      </c>
      <c r="G70" s="24" t="s">
        <v>8</v>
      </c>
      <c r="H70" s="25">
        <v>0.31736111111111115</v>
      </c>
      <c r="I70" s="24" t="s">
        <v>99</v>
      </c>
      <c r="J70" s="25">
        <v>0.93194444444444446</v>
      </c>
      <c r="K70" s="26">
        <f t="shared" si="2"/>
        <v>0</v>
      </c>
      <c r="L70" s="27"/>
      <c r="M70" s="28"/>
      <c r="N70" s="29"/>
      <c r="O70" s="28"/>
      <c r="P70" s="61">
        <v>0.31736111111111115</v>
      </c>
      <c r="Q70" s="53">
        <v>0.44930555555555557</v>
      </c>
      <c r="R70" s="53">
        <v>0.58819444444444446</v>
      </c>
      <c r="S70" s="53">
        <v>0.7270833333333333</v>
      </c>
      <c r="T70" s="53">
        <v>0.86597222222222225</v>
      </c>
      <c r="U70" s="53"/>
      <c r="V70" s="77"/>
      <c r="W70" s="56"/>
      <c r="X70" s="56"/>
      <c r="Y70" s="56"/>
      <c r="Z70" s="56"/>
      <c r="AA70" s="56"/>
      <c r="AB70" s="56"/>
      <c r="AC70" s="63"/>
      <c r="AD70" s="63"/>
      <c r="AE70" s="63"/>
      <c r="AF70" s="63"/>
      <c r="AG70" s="45">
        <v>0.37638888888888888</v>
      </c>
      <c r="AH70" s="45">
        <v>0.51527777777777783</v>
      </c>
      <c r="AI70" s="45">
        <v>0.65416666666666667</v>
      </c>
      <c r="AJ70" s="45">
        <v>0.79305555555555562</v>
      </c>
      <c r="AK70" s="45">
        <v>0.93194444444444446</v>
      </c>
      <c r="AL70" s="45"/>
      <c r="AM70" s="45"/>
      <c r="AN70" s="45"/>
      <c r="AO70" s="45"/>
      <c r="AP70" s="101"/>
      <c r="AQ70" s="101"/>
    </row>
    <row r="71" spans="1:43" ht="18.75" hidden="1" customHeight="1">
      <c r="A71" s="19" t="s">
        <v>61</v>
      </c>
      <c r="B71" s="20" t="s">
        <v>64</v>
      </c>
      <c r="C71" s="20">
        <v>66</v>
      </c>
      <c r="D71" s="19" t="s">
        <v>131</v>
      </c>
      <c r="E71" s="22" t="s">
        <v>11</v>
      </c>
      <c r="F71" s="104" t="s">
        <v>11</v>
      </c>
      <c r="G71" s="24" t="s">
        <v>11</v>
      </c>
      <c r="H71" s="25">
        <v>0.25</v>
      </c>
      <c r="I71" s="72" t="s">
        <v>11</v>
      </c>
      <c r="J71" s="25">
        <v>0.875</v>
      </c>
      <c r="K71" s="26">
        <f t="shared" ref="K71:K134" si="3">SUBTOTAL(2,P71:AB71,AG71:AO71)</f>
        <v>0</v>
      </c>
      <c r="L71" s="27"/>
      <c r="M71" s="28"/>
      <c r="N71" s="29"/>
      <c r="O71" s="28"/>
      <c r="P71" s="105">
        <v>0.25</v>
      </c>
      <c r="Q71" s="106">
        <v>0.34027777777777779</v>
      </c>
      <c r="R71" s="106">
        <v>0.4236111111111111</v>
      </c>
      <c r="S71" s="106">
        <v>0.5083333333333333</v>
      </c>
      <c r="T71" s="106">
        <v>0.60277777777777775</v>
      </c>
      <c r="U71" s="106">
        <v>0.69652777777777775</v>
      </c>
      <c r="V71" s="106">
        <v>0.7895833333333333</v>
      </c>
      <c r="W71" s="106">
        <v>0.875</v>
      </c>
      <c r="X71" s="107"/>
      <c r="Y71" s="87"/>
      <c r="Z71" s="87"/>
      <c r="AA71" s="87"/>
      <c r="AB71" s="87"/>
      <c r="AC71" s="88"/>
      <c r="AD71" s="88"/>
      <c r="AE71" s="88"/>
      <c r="AF71" s="88"/>
      <c r="AG71" s="34"/>
      <c r="AH71" s="34"/>
      <c r="AI71" s="34"/>
      <c r="AJ71" s="34"/>
      <c r="AK71" s="34"/>
      <c r="AL71" s="34"/>
      <c r="AM71" s="34"/>
      <c r="AN71" s="34"/>
      <c r="AO71" s="34"/>
      <c r="AP71" s="35"/>
      <c r="AQ71" s="35"/>
    </row>
    <row r="72" spans="1:43" ht="18.75" hidden="1" customHeight="1">
      <c r="A72" s="19" t="s">
        <v>61</v>
      </c>
      <c r="B72" s="20" t="s">
        <v>64</v>
      </c>
      <c r="C72" s="20">
        <v>67</v>
      </c>
      <c r="D72" s="19" t="s">
        <v>131</v>
      </c>
      <c r="E72" s="36" t="s">
        <v>11</v>
      </c>
      <c r="F72" s="108" t="s">
        <v>11</v>
      </c>
      <c r="G72" s="24" t="s">
        <v>11</v>
      </c>
      <c r="H72" s="25">
        <v>0.2638888888888889</v>
      </c>
      <c r="I72" s="72" t="s">
        <v>11</v>
      </c>
      <c r="J72" s="25">
        <v>0.88541666666666674</v>
      </c>
      <c r="K72" s="26">
        <f t="shared" si="3"/>
        <v>0</v>
      </c>
      <c r="L72" s="27"/>
      <c r="M72" s="28"/>
      <c r="N72" s="29"/>
      <c r="O72" s="28"/>
      <c r="P72" s="109">
        <v>0.2638888888888889</v>
      </c>
      <c r="Q72" s="110">
        <v>0.35069444444444448</v>
      </c>
      <c r="R72" s="110">
        <v>0.43402777777777779</v>
      </c>
      <c r="S72" s="110">
        <v>0.52013888888888893</v>
      </c>
      <c r="T72" s="110">
        <v>0.61458333333333326</v>
      </c>
      <c r="U72" s="110">
        <v>0.70902777777777781</v>
      </c>
      <c r="V72" s="110">
        <v>0.80069444444444438</v>
      </c>
      <c r="W72" s="110">
        <v>0.88541666666666674</v>
      </c>
      <c r="X72" s="111"/>
      <c r="Y72" s="56"/>
      <c r="Z72" s="56"/>
      <c r="AA72" s="56"/>
      <c r="AB72" s="56"/>
      <c r="AC72" s="63"/>
      <c r="AD72" s="63"/>
      <c r="AE72" s="63"/>
      <c r="AF72" s="63"/>
      <c r="AG72" s="45"/>
      <c r="AH72" s="45"/>
      <c r="AI72" s="45"/>
      <c r="AJ72" s="45"/>
      <c r="AK72" s="45"/>
      <c r="AL72" s="45"/>
      <c r="AM72" s="45"/>
      <c r="AN72" s="45"/>
      <c r="AO72" s="45"/>
      <c r="AP72" s="46"/>
      <c r="AQ72" s="46"/>
    </row>
    <row r="73" spans="1:43" ht="18.75" hidden="1" customHeight="1">
      <c r="A73" s="19" t="s">
        <v>61</v>
      </c>
      <c r="B73" s="20" t="s">
        <v>64</v>
      </c>
      <c r="C73" s="20">
        <v>68</v>
      </c>
      <c r="D73" s="19" t="s">
        <v>131</v>
      </c>
      <c r="E73" s="36" t="s">
        <v>11</v>
      </c>
      <c r="F73" s="108" t="s">
        <v>11</v>
      </c>
      <c r="G73" s="24" t="s">
        <v>11</v>
      </c>
      <c r="H73" s="25">
        <v>0.27777777777777773</v>
      </c>
      <c r="I73" s="72" t="s">
        <v>11</v>
      </c>
      <c r="J73" s="25">
        <v>0.89583333333333337</v>
      </c>
      <c r="K73" s="26">
        <f t="shared" si="3"/>
        <v>0</v>
      </c>
      <c r="L73" s="38"/>
      <c r="M73" s="39" t="s">
        <v>65</v>
      </c>
      <c r="N73" s="40"/>
      <c r="O73" s="39" t="s">
        <v>65</v>
      </c>
      <c r="P73" s="109">
        <v>0.27777777777777773</v>
      </c>
      <c r="Q73" s="110">
        <v>0.3611111111111111</v>
      </c>
      <c r="R73" s="110">
        <v>0.44444444444444448</v>
      </c>
      <c r="S73" s="110">
        <v>0.53194444444444444</v>
      </c>
      <c r="T73" s="110">
        <v>0.62638888888888888</v>
      </c>
      <c r="U73" s="110">
        <v>0.72013888888888899</v>
      </c>
      <c r="V73" s="110">
        <v>0.81180555555555545</v>
      </c>
      <c r="W73" s="110">
        <v>0.89583333333333337</v>
      </c>
      <c r="X73" s="112"/>
      <c r="Y73" s="56"/>
      <c r="Z73" s="56"/>
      <c r="AA73" s="56"/>
      <c r="AB73" s="56"/>
      <c r="AC73" s="63"/>
      <c r="AD73" s="63"/>
      <c r="AE73" s="58"/>
      <c r="AF73" s="58"/>
      <c r="AG73" s="45"/>
      <c r="AH73" s="45"/>
      <c r="AI73" s="45"/>
      <c r="AJ73" s="45"/>
      <c r="AK73" s="45"/>
      <c r="AL73" s="45"/>
      <c r="AM73" s="45"/>
      <c r="AN73" s="45"/>
      <c r="AO73" s="45"/>
      <c r="AP73" s="46"/>
      <c r="AQ73" s="46"/>
    </row>
    <row r="74" spans="1:43" ht="18.75" hidden="1" customHeight="1">
      <c r="A74" s="19" t="s">
        <v>61</v>
      </c>
      <c r="B74" s="20" t="s">
        <v>64</v>
      </c>
      <c r="C74" s="20">
        <v>69</v>
      </c>
      <c r="D74" s="19" t="s">
        <v>131</v>
      </c>
      <c r="E74" s="36" t="s">
        <v>11</v>
      </c>
      <c r="F74" s="108" t="s">
        <v>11</v>
      </c>
      <c r="G74" s="24" t="s">
        <v>11</v>
      </c>
      <c r="H74" s="25">
        <v>0.28819444444444442</v>
      </c>
      <c r="I74" s="72" t="s">
        <v>11</v>
      </c>
      <c r="J74" s="25">
        <v>0.90625</v>
      </c>
      <c r="K74" s="26">
        <f t="shared" si="3"/>
        <v>0</v>
      </c>
      <c r="L74" s="47"/>
      <c r="M74" s="48"/>
      <c r="N74" s="49"/>
      <c r="O74" s="48"/>
      <c r="P74" s="109">
        <v>0.28819444444444442</v>
      </c>
      <c r="Q74" s="110">
        <v>0.37152777777777779</v>
      </c>
      <c r="R74" s="110">
        <v>0.4548611111111111</v>
      </c>
      <c r="S74" s="110">
        <v>0.54374999999999996</v>
      </c>
      <c r="T74" s="110">
        <v>0.6381944444444444</v>
      </c>
      <c r="U74" s="110">
        <v>0.73125000000000007</v>
      </c>
      <c r="V74" s="110">
        <v>0.82291666666666674</v>
      </c>
      <c r="W74" s="110">
        <v>0.90625</v>
      </c>
      <c r="X74" s="112"/>
      <c r="Y74" s="56"/>
      <c r="Z74" s="56"/>
      <c r="AA74" s="56"/>
      <c r="AB74" s="56"/>
      <c r="AC74" s="63"/>
      <c r="AD74" s="63"/>
      <c r="AE74" s="58"/>
      <c r="AF74" s="58"/>
      <c r="AG74" s="45"/>
      <c r="AH74" s="45"/>
      <c r="AI74" s="45"/>
      <c r="AJ74" s="45"/>
      <c r="AK74" s="45"/>
      <c r="AL74" s="45"/>
      <c r="AM74" s="45"/>
      <c r="AN74" s="45"/>
      <c r="AO74" s="45"/>
      <c r="AP74" s="46"/>
      <c r="AQ74" s="46"/>
    </row>
    <row r="75" spans="1:43" ht="18.75" hidden="1" customHeight="1">
      <c r="A75" s="19" t="s">
        <v>61</v>
      </c>
      <c r="B75" s="20" t="s">
        <v>64</v>
      </c>
      <c r="C75" s="20">
        <v>70</v>
      </c>
      <c r="D75" s="19" t="s">
        <v>131</v>
      </c>
      <c r="E75" s="36" t="s">
        <v>11</v>
      </c>
      <c r="F75" s="108" t="s">
        <v>11</v>
      </c>
      <c r="G75" s="24" t="s">
        <v>11</v>
      </c>
      <c r="H75" s="25">
        <v>0.2986111111111111</v>
      </c>
      <c r="I75" s="72" t="s">
        <v>11</v>
      </c>
      <c r="J75" s="25">
        <v>0.91666666666666674</v>
      </c>
      <c r="K75" s="26">
        <f t="shared" si="3"/>
        <v>0</v>
      </c>
      <c r="L75" s="38"/>
      <c r="M75" s="39" t="s">
        <v>65</v>
      </c>
      <c r="N75" s="40"/>
      <c r="O75" s="39" t="s">
        <v>65</v>
      </c>
      <c r="P75" s="109">
        <v>0.2986111111111111</v>
      </c>
      <c r="Q75" s="110">
        <v>0.38194444444444448</v>
      </c>
      <c r="R75" s="110">
        <v>0.46527777777777779</v>
      </c>
      <c r="S75" s="110">
        <v>0.55555555555555558</v>
      </c>
      <c r="T75" s="110">
        <v>0.65</v>
      </c>
      <c r="U75" s="110">
        <v>0.74375000000000002</v>
      </c>
      <c r="V75" s="110">
        <v>0.83333333333333337</v>
      </c>
      <c r="W75" s="111">
        <v>0.91666666666666674</v>
      </c>
      <c r="X75" s="112"/>
      <c r="Y75" s="56"/>
      <c r="Z75" s="56"/>
      <c r="AA75" s="56"/>
      <c r="AB75" s="56"/>
      <c r="AC75" s="57" t="s">
        <v>132</v>
      </c>
      <c r="AD75" s="57"/>
      <c r="AE75" s="58"/>
      <c r="AF75" s="58"/>
      <c r="AG75" s="45"/>
      <c r="AH75" s="45"/>
      <c r="AI75" s="45"/>
      <c r="AJ75" s="45"/>
      <c r="AK75" s="45"/>
      <c r="AL75" s="45"/>
      <c r="AM75" s="45"/>
      <c r="AN75" s="45"/>
      <c r="AO75" s="45"/>
      <c r="AP75" s="46"/>
      <c r="AQ75" s="46"/>
    </row>
    <row r="76" spans="1:43" ht="18.75" hidden="1" customHeight="1">
      <c r="A76" s="19" t="s">
        <v>61</v>
      </c>
      <c r="B76" s="20" t="s">
        <v>64</v>
      </c>
      <c r="C76" s="20">
        <v>71</v>
      </c>
      <c r="D76" s="19" t="s">
        <v>131</v>
      </c>
      <c r="E76" s="36" t="s">
        <v>11</v>
      </c>
      <c r="F76" s="108" t="s">
        <v>11</v>
      </c>
      <c r="G76" s="24" t="s">
        <v>11</v>
      </c>
      <c r="H76" s="25">
        <v>0.30902777777777773</v>
      </c>
      <c r="I76" s="72" t="s">
        <v>11</v>
      </c>
      <c r="J76" s="25">
        <v>0.92708333333333337</v>
      </c>
      <c r="K76" s="26">
        <f t="shared" si="3"/>
        <v>0</v>
      </c>
      <c r="L76" s="47"/>
      <c r="M76" s="48"/>
      <c r="N76" s="49"/>
      <c r="O76" s="48"/>
      <c r="P76" s="109">
        <v>0.30902777777777773</v>
      </c>
      <c r="Q76" s="110">
        <v>0.3923611111111111</v>
      </c>
      <c r="R76" s="110">
        <v>0.47569444444444448</v>
      </c>
      <c r="S76" s="110">
        <v>0.56736111111111109</v>
      </c>
      <c r="T76" s="110">
        <v>0.66180555555555554</v>
      </c>
      <c r="U76" s="110">
        <v>0.75486111111111109</v>
      </c>
      <c r="V76" s="110">
        <v>0.84375</v>
      </c>
      <c r="W76" s="111">
        <v>0.92708333333333337</v>
      </c>
      <c r="X76" s="112"/>
      <c r="Y76" s="56"/>
      <c r="Z76" s="56"/>
      <c r="AA76" s="56"/>
      <c r="AB76" s="56"/>
      <c r="AC76" s="57" t="s">
        <v>132</v>
      </c>
      <c r="AD76" s="57"/>
      <c r="AE76" s="58"/>
      <c r="AF76" s="58"/>
      <c r="AG76" s="45"/>
      <c r="AH76" s="45"/>
      <c r="AI76" s="45"/>
      <c r="AJ76" s="45"/>
      <c r="AK76" s="45"/>
      <c r="AL76" s="45"/>
      <c r="AM76" s="45"/>
      <c r="AN76" s="45"/>
      <c r="AO76" s="45"/>
      <c r="AP76" s="46"/>
      <c r="AQ76" s="46"/>
    </row>
    <row r="77" spans="1:43" ht="18.75" hidden="1" customHeight="1">
      <c r="A77" s="19" t="s">
        <v>61</v>
      </c>
      <c r="B77" s="20" t="s">
        <v>64</v>
      </c>
      <c r="C77" s="20">
        <v>72</v>
      </c>
      <c r="D77" s="19" t="s">
        <v>131</v>
      </c>
      <c r="E77" s="36" t="s">
        <v>11</v>
      </c>
      <c r="F77" s="108" t="s">
        <v>11</v>
      </c>
      <c r="G77" s="24" t="s">
        <v>133</v>
      </c>
      <c r="H77" s="25">
        <v>0.31944444444444442</v>
      </c>
      <c r="I77" s="72" t="s">
        <v>11</v>
      </c>
      <c r="J77" s="25">
        <v>0.9375</v>
      </c>
      <c r="K77" s="26">
        <f t="shared" si="3"/>
        <v>0</v>
      </c>
      <c r="L77" s="47"/>
      <c r="M77" s="48"/>
      <c r="N77" s="49"/>
      <c r="O77" s="48"/>
      <c r="P77" s="113">
        <v>0.31944444444444442</v>
      </c>
      <c r="Q77" s="110">
        <v>0.40277777777777779</v>
      </c>
      <c r="R77" s="110">
        <v>0.4861111111111111</v>
      </c>
      <c r="S77" s="110">
        <v>0.57916666666666661</v>
      </c>
      <c r="T77" s="110">
        <v>0.67361111111111105</v>
      </c>
      <c r="U77" s="110">
        <v>0.76597222222222217</v>
      </c>
      <c r="V77" s="110">
        <v>0.85416666666666674</v>
      </c>
      <c r="W77" s="111">
        <v>0.9375</v>
      </c>
      <c r="X77" s="110"/>
      <c r="Y77" s="56"/>
      <c r="Z77" s="56"/>
      <c r="AA77" s="56"/>
      <c r="AB77" s="56"/>
      <c r="AC77" s="57" t="s">
        <v>132</v>
      </c>
      <c r="AD77" s="57"/>
      <c r="AE77" s="63"/>
      <c r="AF77" s="63"/>
      <c r="AG77" s="45"/>
      <c r="AH77" s="45"/>
      <c r="AI77" s="45"/>
      <c r="AJ77" s="45"/>
      <c r="AK77" s="45"/>
      <c r="AL77" s="45"/>
      <c r="AM77" s="45"/>
      <c r="AN77" s="45"/>
      <c r="AO77" s="45"/>
      <c r="AP77" s="46"/>
      <c r="AQ77" s="46"/>
    </row>
    <row r="78" spans="1:43" ht="18.75" hidden="1" customHeight="1">
      <c r="A78" s="19" t="s">
        <v>61</v>
      </c>
      <c r="B78" s="20" t="s">
        <v>64</v>
      </c>
      <c r="C78" s="20">
        <v>73</v>
      </c>
      <c r="D78" s="19" t="s">
        <v>131</v>
      </c>
      <c r="E78" s="36" t="s">
        <v>11</v>
      </c>
      <c r="F78" s="108" t="s">
        <v>11</v>
      </c>
      <c r="G78" s="24" t="s">
        <v>134</v>
      </c>
      <c r="H78" s="25">
        <v>0.25</v>
      </c>
      <c r="I78" s="72" t="s">
        <v>11</v>
      </c>
      <c r="J78" s="25">
        <v>0.86458333333333337</v>
      </c>
      <c r="K78" s="26">
        <f t="shared" si="3"/>
        <v>0</v>
      </c>
      <c r="L78" s="38"/>
      <c r="M78" s="39" t="s">
        <v>65</v>
      </c>
      <c r="N78" s="40"/>
      <c r="O78" s="39"/>
      <c r="P78" s="114">
        <v>0.25</v>
      </c>
      <c r="Q78" s="110">
        <v>0.3298611111111111</v>
      </c>
      <c r="R78" s="110">
        <v>0.41319444444444448</v>
      </c>
      <c r="S78" s="110">
        <v>0.49652777777777779</v>
      </c>
      <c r="T78" s="110">
        <v>0.59097222222222223</v>
      </c>
      <c r="U78" s="110">
        <v>0.68541666666666667</v>
      </c>
      <c r="V78" s="110">
        <v>0.77847222222222223</v>
      </c>
      <c r="W78" s="115">
        <v>0.86458333333333337</v>
      </c>
      <c r="X78" s="116"/>
      <c r="Y78" s="56"/>
      <c r="Z78" s="56"/>
      <c r="AA78" s="56"/>
      <c r="AB78" s="56"/>
      <c r="AC78" s="57" t="s">
        <v>135</v>
      </c>
      <c r="AD78" s="57"/>
      <c r="AE78" s="117"/>
      <c r="AF78" s="63"/>
      <c r="AG78" s="45"/>
      <c r="AH78" s="45"/>
      <c r="AI78" s="45"/>
      <c r="AJ78" s="45"/>
      <c r="AK78" s="45"/>
      <c r="AL78" s="45"/>
      <c r="AM78" s="45"/>
      <c r="AN78" s="45"/>
      <c r="AO78" s="45"/>
      <c r="AP78" s="46"/>
      <c r="AQ78" s="46"/>
    </row>
    <row r="79" spans="1:43" ht="18.75" hidden="1" customHeight="1">
      <c r="A79" s="19" t="s">
        <v>61</v>
      </c>
      <c r="B79" s="20" t="s">
        <v>64</v>
      </c>
      <c r="C79" s="20">
        <v>74</v>
      </c>
      <c r="D79" s="21">
        <v>100</v>
      </c>
      <c r="E79" s="36" t="s">
        <v>3</v>
      </c>
      <c r="F79" s="108" t="s">
        <v>136</v>
      </c>
      <c r="G79" s="24" t="s">
        <v>136</v>
      </c>
      <c r="H79" s="25">
        <v>0.3125</v>
      </c>
      <c r="I79" s="24" t="s">
        <v>3</v>
      </c>
      <c r="J79" s="25">
        <v>0.92361111111111116</v>
      </c>
      <c r="K79" s="26">
        <f t="shared" si="3"/>
        <v>0</v>
      </c>
      <c r="L79" s="27"/>
      <c r="M79" s="28"/>
      <c r="N79" s="29"/>
      <c r="O79" s="28"/>
      <c r="P79" s="109">
        <v>0.3833333333333333</v>
      </c>
      <c r="Q79" s="110">
        <v>0.51666666666666672</v>
      </c>
      <c r="R79" s="110">
        <v>0.65</v>
      </c>
      <c r="S79" s="110">
        <v>0.78680555555555554</v>
      </c>
      <c r="T79" s="110">
        <v>0.92361111111111116</v>
      </c>
      <c r="U79" s="110"/>
      <c r="V79" s="110"/>
      <c r="W79" s="110"/>
      <c r="X79" s="110"/>
      <c r="Y79" s="110"/>
      <c r="Z79" s="110"/>
      <c r="AA79" s="110"/>
      <c r="AB79" s="110"/>
      <c r="AC79" s="118"/>
      <c r="AD79" s="119"/>
      <c r="AE79" s="120"/>
      <c r="AF79" s="120"/>
      <c r="AG79" s="45">
        <v>0.3125</v>
      </c>
      <c r="AH79" s="45">
        <v>0.4458333333333333</v>
      </c>
      <c r="AI79" s="45">
        <v>0.57916666666666672</v>
      </c>
      <c r="AJ79" s="45">
        <v>0.71250000000000002</v>
      </c>
      <c r="AK79" s="45">
        <v>0.84583333333333333</v>
      </c>
      <c r="AL79" s="45"/>
      <c r="AM79" s="45"/>
      <c r="AN79" s="45"/>
      <c r="AO79" s="45"/>
      <c r="AP79" s="46"/>
      <c r="AQ79" s="46"/>
    </row>
    <row r="80" spans="1:43" ht="18.75" hidden="1" customHeight="1">
      <c r="A80" s="19" t="s">
        <v>61</v>
      </c>
      <c r="B80" s="20" t="s">
        <v>64</v>
      </c>
      <c r="C80" s="20">
        <v>75</v>
      </c>
      <c r="D80" s="21">
        <v>100</v>
      </c>
      <c r="E80" s="36" t="s">
        <v>3</v>
      </c>
      <c r="F80" s="108" t="s">
        <v>136</v>
      </c>
      <c r="G80" s="24" t="s">
        <v>3</v>
      </c>
      <c r="H80" s="25">
        <v>0.25694444444444448</v>
      </c>
      <c r="I80" s="24" t="s">
        <v>136</v>
      </c>
      <c r="J80" s="25">
        <v>0.8569444444444444</v>
      </c>
      <c r="K80" s="26">
        <f t="shared" si="3"/>
        <v>0</v>
      </c>
      <c r="L80" s="27"/>
      <c r="M80" s="28"/>
      <c r="N80" s="29"/>
      <c r="O80" s="28"/>
      <c r="P80" s="109">
        <v>0.25694444444444448</v>
      </c>
      <c r="Q80" s="110">
        <v>0.39444444444444443</v>
      </c>
      <c r="R80" s="110">
        <v>0.52777777777777779</v>
      </c>
      <c r="S80" s="110">
        <v>0.66111111111111109</v>
      </c>
      <c r="T80" s="110">
        <v>0.79791666666666661</v>
      </c>
      <c r="U80" s="110"/>
      <c r="V80" s="110"/>
      <c r="W80" s="110"/>
      <c r="X80" s="110"/>
      <c r="Y80" s="110"/>
      <c r="Z80" s="110"/>
      <c r="AA80" s="110"/>
      <c r="AB80" s="110"/>
      <c r="AC80" s="118"/>
      <c r="AD80" s="119"/>
      <c r="AE80" s="120"/>
      <c r="AF80" s="120"/>
      <c r="AG80" s="45">
        <v>0.32361111111111113</v>
      </c>
      <c r="AH80" s="45">
        <v>0.45694444444444443</v>
      </c>
      <c r="AI80" s="45">
        <v>0.59027777777777779</v>
      </c>
      <c r="AJ80" s="45">
        <v>0.72361111111111109</v>
      </c>
      <c r="AK80" s="45">
        <v>0.8569444444444444</v>
      </c>
      <c r="AL80" s="45"/>
      <c r="AM80" s="45"/>
      <c r="AN80" s="45"/>
      <c r="AO80" s="45"/>
      <c r="AP80" s="46"/>
      <c r="AQ80" s="46"/>
    </row>
    <row r="81" spans="1:43" ht="18.75" hidden="1" customHeight="1">
      <c r="A81" s="19" t="s">
        <v>61</v>
      </c>
      <c r="B81" s="20" t="s">
        <v>64</v>
      </c>
      <c r="C81" s="20">
        <v>76</v>
      </c>
      <c r="D81" s="21">
        <v>100</v>
      </c>
      <c r="E81" s="36" t="s">
        <v>3</v>
      </c>
      <c r="F81" s="108" t="s">
        <v>136</v>
      </c>
      <c r="G81" s="24" t="s">
        <v>3</v>
      </c>
      <c r="H81" s="25">
        <v>0.27083333333333331</v>
      </c>
      <c r="I81" s="24" t="s">
        <v>136</v>
      </c>
      <c r="J81" s="25">
        <v>0.86805555555555547</v>
      </c>
      <c r="K81" s="26">
        <f t="shared" si="3"/>
        <v>0</v>
      </c>
      <c r="L81" s="38" t="s">
        <v>65</v>
      </c>
      <c r="M81" s="39" t="s">
        <v>65</v>
      </c>
      <c r="N81" s="40"/>
      <c r="O81" s="39" t="s">
        <v>65</v>
      </c>
      <c r="P81" s="109">
        <v>0.27083333333333331</v>
      </c>
      <c r="Q81" s="110">
        <v>0.4055555555555555</v>
      </c>
      <c r="R81" s="110">
        <v>0.53888888888888886</v>
      </c>
      <c r="S81" s="110">
        <v>0.67222222222222217</v>
      </c>
      <c r="T81" s="110">
        <v>0.80902777777777779</v>
      </c>
      <c r="U81" s="110"/>
      <c r="V81" s="110"/>
      <c r="W81" s="110"/>
      <c r="X81" s="110"/>
      <c r="Y81" s="110"/>
      <c r="Z81" s="110"/>
      <c r="AA81" s="110"/>
      <c r="AB81" s="110"/>
      <c r="AC81" s="118"/>
      <c r="AD81" s="119"/>
      <c r="AE81" s="120"/>
      <c r="AF81" s="120"/>
      <c r="AG81" s="45">
        <v>0.3347222222222222</v>
      </c>
      <c r="AH81" s="45">
        <v>0.4680555555555555</v>
      </c>
      <c r="AI81" s="45">
        <v>0.60138888888888886</v>
      </c>
      <c r="AJ81" s="45">
        <v>0.73472222222222217</v>
      </c>
      <c r="AK81" s="45">
        <v>0.86805555555555547</v>
      </c>
      <c r="AL81" s="45"/>
      <c r="AM81" s="45"/>
      <c r="AN81" s="45"/>
      <c r="AO81" s="45"/>
      <c r="AP81" s="46"/>
      <c r="AQ81" s="46"/>
    </row>
    <row r="82" spans="1:43" ht="18.75" hidden="1" customHeight="1">
      <c r="A82" s="19" t="s">
        <v>61</v>
      </c>
      <c r="B82" s="20" t="s">
        <v>64</v>
      </c>
      <c r="C82" s="20">
        <v>77</v>
      </c>
      <c r="D82" s="21">
        <v>100</v>
      </c>
      <c r="E82" s="36" t="s">
        <v>3</v>
      </c>
      <c r="F82" s="108" t="s">
        <v>136</v>
      </c>
      <c r="G82" s="24" t="s">
        <v>3</v>
      </c>
      <c r="H82" s="25">
        <v>0.28333333333333333</v>
      </c>
      <c r="I82" s="24" t="s">
        <v>136</v>
      </c>
      <c r="J82" s="25">
        <v>0.88194444444444453</v>
      </c>
      <c r="K82" s="26">
        <f t="shared" si="3"/>
        <v>0</v>
      </c>
      <c r="L82" s="47"/>
      <c r="M82" s="48"/>
      <c r="N82" s="49"/>
      <c r="O82" s="48"/>
      <c r="P82" s="109">
        <v>0.28333333333333333</v>
      </c>
      <c r="Q82" s="110">
        <v>0.41666666666666669</v>
      </c>
      <c r="R82" s="110">
        <v>0.54999999999999993</v>
      </c>
      <c r="S82" s="110">
        <v>0.68333333333333324</v>
      </c>
      <c r="T82" s="110">
        <v>0.82013888888888886</v>
      </c>
      <c r="U82" s="110"/>
      <c r="V82" s="110"/>
      <c r="W82" s="110"/>
      <c r="X82" s="110"/>
      <c r="Y82" s="110"/>
      <c r="Z82" s="110"/>
      <c r="AA82" s="110"/>
      <c r="AB82" s="110"/>
      <c r="AC82" s="118"/>
      <c r="AD82" s="119"/>
      <c r="AE82" s="120"/>
      <c r="AF82" s="120"/>
      <c r="AG82" s="45">
        <v>0.34583333333333338</v>
      </c>
      <c r="AH82" s="45">
        <v>0.47916666666666669</v>
      </c>
      <c r="AI82" s="45">
        <v>0.61249999999999993</v>
      </c>
      <c r="AJ82" s="45">
        <v>0.74583333333333324</v>
      </c>
      <c r="AK82" s="45">
        <v>0.88194444444444453</v>
      </c>
      <c r="AL82" s="45"/>
      <c r="AM82" s="45"/>
      <c r="AN82" s="45"/>
      <c r="AO82" s="45"/>
      <c r="AP82" s="46"/>
      <c r="AQ82" s="46"/>
    </row>
    <row r="83" spans="1:43" ht="18.75" hidden="1" customHeight="1">
      <c r="A83" s="19" t="s">
        <v>61</v>
      </c>
      <c r="B83" s="20" t="s">
        <v>64</v>
      </c>
      <c r="C83" s="20">
        <v>78</v>
      </c>
      <c r="D83" s="21">
        <v>100</v>
      </c>
      <c r="E83" s="36" t="s">
        <v>3</v>
      </c>
      <c r="F83" s="108" t="s">
        <v>136</v>
      </c>
      <c r="G83" s="24" t="s">
        <v>3</v>
      </c>
      <c r="H83" s="25">
        <v>0.29444444444444445</v>
      </c>
      <c r="I83" s="24" t="s">
        <v>136</v>
      </c>
      <c r="J83" s="25">
        <v>0.89583333333333337</v>
      </c>
      <c r="K83" s="26">
        <f t="shared" si="3"/>
        <v>0</v>
      </c>
      <c r="L83" s="38" t="s">
        <v>65</v>
      </c>
      <c r="M83" s="39" t="s">
        <v>65</v>
      </c>
      <c r="N83" s="40"/>
      <c r="O83" s="39" t="s">
        <v>65</v>
      </c>
      <c r="P83" s="109">
        <v>0.29444444444444445</v>
      </c>
      <c r="Q83" s="110">
        <v>0.42777777777777781</v>
      </c>
      <c r="R83" s="110">
        <v>0.56111111111111112</v>
      </c>
      <c r="S83" s="110">
        <v>0.69444444444444453</v>
      </c>
      <c r="T83" s="110">
        <v>0.83124999999999993</v>
      </c>
      <c r="U83" s="110"/>
      <c r="V83" s="110"/>
      <c r="W83" s="110"/>
      <c r="X83" s="110"/>
      <c r="Y83" s="110"/>
      <c r="Z83" s="110"/>
      <c r="AA83" s="110"/>
      <c r="AB83" s="110"/>
      <c r="AC83" s="118"/>
      <c r="AD83" s="119"/>
      <c r="AE83" s="120"/>
      <c r="AF83" s="120"/>
      <c r="AG83" s="45">
        <v>0.35694444444444445</v>
      </c>
      <c r="AH83" s="45">
        <v>0.49027777777777781</v>
      </c>
      <c r="AI83" s="45">
        <v>0.62361111111111112</v>
      </c>
      <c r="AJ83" s="45">
        <v>0.75694444444444453</v>
      </c>
      <c r="AK83" s="45">
        <v>0.89583333333333337</v>
      </c>
      <c r="AL83" s="45"/>
      <c r="AM83" s="45"/>
      <c r="AN83" s="45"/>
      <c r="AO83" s="45"/>
      <c r="AP83" s="46"/>
      <c r="AQ83" s="46"/>
    </row>
    <row r="84" spans="1:43" ht="18.75" hidden="1" customHeight="1">
      <c r="A84" s="19" t="s">
        <v>61</v>
      </c>
      <c r="B84" s="20" t="s">
        <v>64</v>
      </c>
      <c r="C84" s="20">
        <v>79</v>
      </c>
      <c r="D84" s="21">
        <v>100</v>
      </c>
      <c r="E84" s="36" t="s">
        <v>3</v>
      </c>
      <c r="F84" s="108" t="s">
        <v>136</v>
      </c>
      <c r="G84" s="24" t="s">
        <v>3</v>
      </c>
      <c r="H84" s="25">
        <v>0.30555555555555552</v>
      </c>
      <c r="I84" s="24" t="s">
        <v>136</v>
      </c>
      <c r="J84" s="25">
        <v>0.90972222222222221</v>
      </c>
      <c r="K84" s="26">
        <f t="shared" si="3"/>
        <v>0</v>
      </c>
      <c r="L84" s="47"/>
      <c r="M84" s="48"/>
      <c r="N84" s="49"/>
      <c r="O84" s="48"/>
      <c r="P84" s="109">
        <v>0.30555555555555552</v>
      </c>
      <c r="Q84" s="110">
        <v>0.43888888888888888</v>
      </c>
      <c r="R84" s="110">
        <v>0.57222222222222219</v>
      </c>
      <c r="S84" s="110">
        <v>0.7055555555555556</v>
      </c>
      <c r="T84" s="110">
        <v>0.84236111111111101</v>
      </c>
      <c r="U84" s="110"/>
      <c r="V84" s="110"/>
      <c r="W84" s="110"/>
      <c r="X84" s="110"/>
      <c r="Y84" s="110"/>
      <c r="Z84" s="110"/>
      <c r="AA84" s="110"/>
      <c r="AB84" s="110"/>
      <c r="AC84" s="118"/>
      <c r="AD84" s="119"/>
      <c r="AE84" s="120"/>
      <c r="AF84" s="120"/>
      <c r="AG84" s="45">
        <v>0.36805555555555558</v>
      </c>
      <c r="AH84" s="45">
        <v>0.50138888888888888</v>
      </c>
      <c r="AI84" s="45">
        <v>0.63472222222222219</v>
      </c>
      <c r="AJ84" s="45">
        <v>0.7680555555555556</v>
      </c>
      <c r="AK84" s="45">
        <v>0.90972222222222221</v>
      </c>
      <c r="AL84" s="45"/>
      <c r="AM84" s="45"/>
      <c r="AN84" s="45"/>
      <c r="AO84" s="45"/>
      <c r="AP84" s="46"/>
      <c r="AQ84" s="46"/>
    </row>
    <row r="85" spans="1:43" ht="18.75" hidden="1" customHeight="1">
      <c r="A85" s="19" t="s">
        <v>61</v>
      </c>
      <c r="B85" s="20" t="s">
        <v>64</v>
      </c>
      <c r="C85" s="20">
        <v>80</v>
      </c>
      <c r="D85" s="21">
        <v>100</v>
      </c>
      <c r="E85" s="36" t="s">
        <v>3</v>
      </c>
      <c r="F85" s="108" t="s">
        <v>136</v>
      </c>
      <c r="G85" s="24" t="s">
        <v>3</v>
      </c>
      <c r="H85" s="25">
        <v>0.31666666666666665</v>
      </c>
      <c r="I85" s="24" t="s">
        <v>136</v>
      </c>
      <c r="J85" s="25">
        <v>0.92361111111111116</v>
      </c>
      <c r="K85" s="26">
        <f t="shared" si="3"/>
        <v>0</v>
      </c>
      <c r="L85" s="47"/>
      <c r="M85" s="48"/>
      <c r="N85" s="49"/>
      <c r="O85" s="48"/>
      <c r="P85" s="109">
        <v>0.31666666666666665</v>
      </c>
      <c r="Q85" s="110">
        <v>0.45</v>
      </c>
      <c r="R85" s="110">
        <v>0.58333333333333337</v>
      </c>
      <c r="S85" s="110">
        <v>0.71666666666666667</v>
      </c>
      <c r="T85" s="110">
        <v>0.85</v>
      </c>
      <c r="U85" s="110"/>
      <c r="V85" s="110"/>
      <c r="W85" s="110"/>
      <c r="X85" s="110"/>
      <c r="Y85" s="110"/>
      <c r="Z85" s="110"/>
      <c r="AA85" s="110"/>
      <c r="AB85" s="110"/>
      <c r="AC85" s="118"/>
      <c r="AD85" s="119"/>
      <c r="AE85" s="120"/>
      <c r="AF85" s="120"/>
      <c r="AG85" s="45">
        <v>0.37916666666666665</v>
      </c>
      <c r="AH85" s="45">
        <v>0.51250000000000007</v>
      </c>
      <c r="AI85" s="45">
        <v>0.64583333333333337</v>
      </c>
      <c r="AJ85" s="45">
        <v>0.78263888888888899</v>
      </c>
      <c r="AK85" s="45">
        <v>0.92361111111111116</v>
      </c>
      <c r="AL85" s="45"/>
      <c r="AM85" s="45"/>
      <c r="AN85" s="45"/>
      <c r="AO85" s="45"/>
      <c r="AP85" s="46"/>
      <c r="AQ85" s="46"/>
    </row>
    <row r="86" spans="1:43" ht="18.75" hidden="1" customHeight="1">
      <c r="A86" s="19" t="s">
        <v>61</v>
      </c>
      <c r="B86" s="20" t="s">
        <v>64</v>
      </c>
      <c r="C86" s="20">
        <v>81</v>
      </c>
      <c r="D86" s="21">
        <v>100</v>
      </c>
      <c r="E86" s="36" t="s">
        <v>3</v>
      </c>
      <c r="F86" s="108" t="s">
        <v>136</v>
      </c>
      <c r="G86" s="24" t="s">
        <v>136</v>
      </c>
      <c r="H86" s="25">
        <v>0.25347222222222221</v>
      </c>
      <c r="I86" s="24" t="s">
        <v>3</v>
      </c>
      <c r="J86" s="25">
        <v>0.86111111111111116</v>
      </c>
      <c r="K86" s="26">
        <f t="shared" si="3"/>
        <v>0</v>
      </c>
      <c r="L86" s="38" t="s">
        <v>65</v>
      </c>
      <c r="M86" s="39" t="s">
        <v>65</v>
      </c>
      <c r="N86" s="40"/>
      <c r="O86" s="39" t="s">
        <v>65</v>
      </c>
      <c r="P86" s="109">
        <v>0.32777777777777778</v>
      </c>
      <c r="Q86" s="110">
        <v>0.46111111111111108</v>
      </c>
      <c r="R86" s="110">
        <v>0.59444444444444444</v>
      </c>
      <c r="S86" s="110">
        <v>0.72777777777777775</v>
      </c>
      <c r="T86" s="110">
        <v>0.86111111111111116</v>
      </c>
      <c r="U86" s="110"/>
      <c r="V86" s="110"/>
      <c r="W86" s="110"/>
      <c r="X86" s="110"/>
      <c r="Y86" s="110"/>
      <c r="Z86" s="110"/>
      <c r="AA86" s="110"/>
      <c r="AB86" s="110"/>
      <c r="AC86" s="118"/>
      <c r="AD86" s="119"/>
      <c r="AE86" s="120"/>
      <c r="AF86" s="120"/>
      <c r="AG86" s="45">
        <v>0.25347222222222221</v>
      </c>
      <c r="AH86" s="45">
        <v>0.39027777777777778</v>
      </c>
      <c r="AI86" s="45">
        <v>0.52361111111111114</v>
      </c>
      <c r="AJ86" s="45">
        <v>0.65694444444444444</v>
      </c>
      <c r="AK86" s="45">
        <v>0.79375000000000007</v>
      </c>
      <c r="AL86" s="45"/>
      <c r="AM86" s="45"/>
      <c r="AN86" s="45"/>
      <c r="AO86" s="45"/>
      <c r="AP86" s="46"/>
      <c r="AQ86" s="46"/>
    </row>
    <row r="87" spans="1:43" ht="18.75" hidden="1" customHeight="1">
      <c r="A87" s="19" t="s">
        <v>61</v>
      </c>
      <c r="B87" s="20" t="s">
        <v>64</v>
      </c>
      <c r="C87" s="20">
        <v>82</v>
      </c>
      <c r="D87" s="21">
        <v>100</v>
      </c>
      <c r="E87" s="36" t="s">
        <v>3</v>
      </c>
      <c r="F87" s="108" t="s">
        <v>136</v>
      </c>
      <c r="G87" s="24" t="s">
        <v>136</v>
      </c>
      <c r="H87" s="25">
        <v>0.26805555555555555</v>
      </c>
      <c r="I87" s="24" t="s">
        <v>3</v>
      </c>
      <c r="J87" s="25">
        <v>0.875</v>
      </c>
      <c r="K87" s="26">
        <f t="shared" si="3"/>
        <v>0</v>
      </c>
      <c r="L87" s="47"/>
      <c r="M87" s="48"/>
      <c r="N87" s="49"/>
      <c r="O87" s="48"/>
      <c r="P87" s="109">
        <v>0.33888888888888885</v>
      </c>
      <c r="Q87" s="110">
        <v>0.47222222222222227</v>
      </c>
      <c r="R87" s="110">
        <v>0.60555555555555551</v>
      </c>
      <c r="S87" s="110">
        <v>0.73888888888888893</v>
      </c>
      <c r="T87" s="110">
        <v>0.875</v>
      </c>
      <c r="U87" s="110"/>
      <c r="V87" s="110"/>
      <c r="W87" s="110"/>
      <c r="X87" s="110"/>
      <c r="Y87" s="110"/>
      <c r="Z87" s="110"/>
      <c r="AA87" s="110"/>
      <c r="AB87" s="110"/>
      <c r="AC87" s="118"/>
      <c r="AD87" s="119"/>
      <c r="AE87" s="120"/>
      <c r="AF87" s="120"/>
      <c r="AG87" s="45">
        <v>0.26805555555555555</v>
      </c>
      <c r="AH87" s="45">
        <v>0.40138888888888885</v>
      </c>
      <c r="AI87" s="45">
        <v>0.53472222222222221</v>
      </c>
      <c r="AJ87" s="45">
        <v>0.66805555555555562</v>
      </c>
      <c r="AK87" s="45">
        <v>0.80486111111111114</v>
      </c>
      <c r="AL87" s="45"/>
      <c r="AM87" s="45"/>
      <c r="AN87" s="45"/>
      <c r="AO87" s="45"/>
      <c r="AP87" s="46"/>
      <c r="AQ87" s="46"/>
    </row>
    <row r="88" spans="1:43" ht="18.75" hidden="1" customHeight="1">
      <c r="A88" s="19" t="s">
        <v>61</v>
      </c>
      <c r="B88" s="20" t="s">
        <v>64</v>
      </c>
      <c r="C88" s="20">
        <v>83</v>
      </c>
      <c r="D88" s="21">
        <v>100</v>
      </c>
      <c r="E88" s="36" t="s">
        <v>3</v>
      </c>
      <c r="F88" s="108" t="s">
        <v>136</v>
      </c>
      <c r="G88" s="24" t="s">
        <v>136</v>
      </c>
      <c r="H88" s="25">
        <v>0.27916666666666667</v>
      </c>
      <c r="I88" s="24" t="s">
        <v>3</v>
      </c>
      <c r="J88" s="25">
        <v>0.88541666666666663</v>
      </c>
      <c r="K88" s="26">
        <f t="shared" si="3"/>
        <v>0</v>
      </c>
      <c r="L88" s="47"/>
      <c r="M88" s="48"/>
      <c r="N88" s="49"/>
      <c r="O88" s="48"/>
      <c r="P88" s="109">
        <v>0.35000000000000003</v>
      </c>
      <c r="Q88" s="110">
        <v>0.48333333333333334</v>
      </c>
      <c r="R88" s="110">
        <v>0.6166666666666667</v>
      </c>
      <c r="S88" s="110">
        <v>0.75</v>
      </c>
      <c r="T88" s="110">
        <v>0.88541666666666663</v>
      </c>
      <c r="U88" s="110"/>
      <c r="V88" s="110"/>
      <c r="W88" s="110"/>
      <c r="X88" s="110"/>
      <c r="Y88" s="110"/>
      <c r="Z88" s="110"/>
      <c r="AA88" s="110"/>
      <c r="AB88" s="110"/>
      <c r="AC88" s="118"/>
      <c r="AD88" s="119"/>
      <c r="AE88" s="120"/>
      <c r="AF88" s="120"/>
      <c r="AG88" s="45">
        <v>0.27916666666666667</v>
      </c>
      <c r="AH88" s="45">
        <v>0.41250000000000003</v>
      </c>
      <c r="AI88" s="45">
        <v>0.54583333333333328</v>
      </c>
      <c r="AJ88" s="45">
        <v>0.6791666666666667</v>
      </c>
      <c r="AK88" s="45">
        <v>0.81597222222222221</v>
      </c>
      <c r="AL88" s="45"/>
      <c r="AM88" s="45"/>
      <c r="AN88" s="45"/>
      <c r="AO88" s="45"/>
      <c r="AP88" s="46"/>
      <c r="AQ88" s="46"/>
    </row>
    <row r="89" spans="1:43" ht="18.75" hidden="1" customHeight="1">
      <c r="A89" s="19" t="s">
        <v>61</v>
      </c>
      <c r="B89" s="20" t="s">
        <v>64</v>
      </c>
      <c r="C89" s="20">
        <v>84</v>
      </c>
      <c r="D89" s="21">
        <v>100</v>
      </c>
      <c r="E89" s="36" t="s">
        <v>3</v>
      </c>
      <c r="F89" s="108" t="s">
        <v>136</v>
      </c>
      <c r="G89" s="24" t="s">
        <v>136</v>
      </c>
      <c r="H89" s="25">
        <v>0.2902777777777778</v>
      </c>
      <c r="I89" s="24" t="s">
        <v>3</v>
      </c>
      <c r="J89" s="25">
        <v>0.89583333333333337</v>
      </c>
      <c r="K89" s="26">
        <f t="shared" si="3"/>
        <v>0</v>
      </c>
      <c r="L89" s="38" t="s">
        <v>65</v>
      </c>
      <c r="M89" s="39" t="s">
        <v>65</v>
      </c>
      <c r="N89" s="40"/>
      <c r="O89" s="39" t="s">
        <v>65</v>
      </c>
      <c r="P89" s="109">
        <v>0.3611111111111111</v>
      </c>
      <c r="Q89" s="110">
        <v>0.49444444444444446</v>
      </c>
      <c r="R89" s="110">
        <v>0.62777777777777777</v>
      </c>
      <c r="S89" s="110">
        <v>0.76111111111111107</v>
      </c>
      <c r="T89" s="110">
        <v>0.89583333333333337</v>
      </c>
      <c r="U89" s="110"/>
      <c r="V89" s="110"/>
      <c r="W89" s="110"/>
      <c r="X89" s="110"/>
      <c r="Y89" s="110"/>
      <c r="Z89" s="110"/>
      <c r="AA89" s="110"/>
      <c r="AB89" s="110"/>
      <c r="AC89" s="118"/>
      <c r="AD89" s="119"/>
      <c r="AE89" s="120"/>
      <c r="AF89" s="120"/>
      <c r="AG89" s="45">
        <v>0.2902777777777778</v>
      </c>
      <c r="AH89" s="45">
        <v>0.4236111111111111</v>
      </c>
      <c r="AI89" s="45">
        <v>0.55694444444444446</v>
      </c>
      <c r="AJ89" s="45">
        <v>0.69027777777777777</v>
      </c>
      <c r="AK89" s="45">
        <v>0.82708333333333339</v>
      </c>
      <c r="AL89" s="45"/>
      <c r="AM89" s="45"/>
      <c r="AN89" s="45"/>
      <c r="AO89" s="45"/>
      <c r="AP89" s="46"/>
      <c r="AQ89" s="46"/>
    </row>
    <row r="90" spans="1:43" ht="18.75" hidden="1" customHeight="1">
      <c r="A90" s="19" t="s">
        <v>61</v>
      </c>
      <c r="B90" s="20" t="s">
        <v>64</v>
      </c>
      <c r="C90" s="20">
        <v>85</v>
      </c>
      <c r="D90" s="21">
        <v>100</v>
      </c>
      <c r="E90" s="36" t="s">
        <v>3</v>
      </c>
      <c r="F90" s="108" t="s">
        <v>136</v>
      </c>
      <c r="G90" s="24" t="s">
        <v>136</v>
      </c>
      <c r="H90" s="25">
        <v>0.30138888888888887</v>
      </c>
      <c r="I90" s="24" t="s">
        <v>3</v>
      </c>
      <c r="J90" s="25">
        <v>0.90972222222222221</v>
      </c>
      <c r="K90" s="26">
        <f t="shared" si="3"/>
        <v>0</v>
      </c>
      <c r="L90" s="27"/>
      <c r="M90" s="28"/>
      <c r="N90" s="29"/>
      <c r="O90" s="28"/>
      <c r="P90" s="109">
        <v>0.37222222222222223</v>
      </c>
      <c r="Q90" s="110">
        <v>0.50555555555555554</v>
      </c>
      <c r="R90" s="110">
        <v>0.63888888888888895</v>
      </c>
      <c r="S90" s="110">
        <v>0.77222222222222225</v>
      </c>
      <c r="T90" s="110">
        <v>0.90972222222222221</v>
      </c>
      <c r="U90" s="110"/>
      <c r="V90" s="110"/>
      <c r="W90" s="110"/>
      <c r="X90" s="110"/>
      <c r="Y90" s="110"/>
      <c r="Z90" s="110"/>
      <c r="AA90" s="110"/>
      <c r="AB90" s="110"/>
      <c r="AC90" s="118"/>
      <c r="AD90" s="119"/>
      <c r="AE90" s="120"/>
      <c r="AF90" s="120"/>
      <c r="AG90" s="45">
        <v>0.30138888888888887</v>
      </c>
      <c r="AH90" s="45">
        <v>0.43472222222222223</v>
      </c>
      <c r="AI90" s="45">
        <v>0.56805555555555554</v>
      </c>
      <c r="AJ90" s="45">
        <v>0.70138888888888884</v>
      </c>
      <c r="AK90" s="45">
        <v>0.83819444444444446</v>
      </c>
      <c r="AL90" s="45"/>
      <c r="AM90" s="45"/>
      <c r="AN90" s="45"/>
      <c r="AO90" s="45"/>
      <c r="AP90" s="46"/>
      <c r="AQ90" s="46"/>
    </row>
    <row r="91" spans="1:43" ht="18.75" hidden="1" customHeight="1">
      <c r="A91" s="19" t="s">
        <v>61</v>
      </c>
      <c r="B91" s="20" t="s">
        <v>64</v>
      </c>
      <c r="C91" s="20">
        <v>86</v>
      </c>
      <c r="D91" s="21">
        <v>101</v>
      </c>
      <c r="E91" s="36" t="s">
        <v>3</v>
      </c>
      <c r="F91" s="71" t="s">
        <v>137</v>
      </c>
      <c r="G91" s="24" t="s">
        <v>138</v>
      </c>
      <c r="H91" s="25">
        <v>0.25347222222222221</v>
      </c>
      <c r="I91" s="24" t="s">
        <v>139</v>
      </c>
      <c r="J91" s="25">
        <v>0.8390873015873006</v>
      </c>
      <c r="K91" s="26">
        <f t="shared" si="3"/>
        <v>0</v>
      </c>
      <c r="L91" s="38"/>
      <c r="M91" s="39"/>
      <c r="N91" s="40"/>
      <c r="O91" s="39"/>
      <c r="P91" s="109">
        <v>0.34097222222222223</v>
      </c>
      <c r="Q91" s="110">
        <v>0.5395833333333333</v>
      </c>
      <c r="R91" s="110">
        <v>0.73819444444444371</v>
      </c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8"/>
      <c r="AD91" s="119"/>
      <c r="AE91" s="120"/>
      <c r="AF91" s="120"/>
      <c r="AG91" s="59">
        <v>0.25</v>
      </c>
      <c r="AH91" s="45">
        <v>0.44027777777777777</v>
      </c>
      <c r="AI91" s="45">
        <v>0.63888888888888851</v>
      </c>
      <c r="AJ91" s="45">
        <v>0.8390873015873006</v>
      </c>
      <c r="AK91" s="45"/>
      <c r="AL91" s="45"/>
      <c r="AM91" s="45"/>
      <c r="AN91" s="45"/>
      <c r="AO91" s="45"/>
      <c r="AP91" s="377" t="s">
        <v>479</v>
      </c>
      <c r="AQ91" s="62"/>
    </row>
    <row r="92" spans="1:43" ht="18.75" hidden="1" customHeight="1">
      <c r="A92" s="19" t="s">
        <v>61</v>
      </c>
      <c r="B92" s="20" t="s">
        <v>64</v>
      </c>
      <c r="C92" s="20">
        <v>87</v>
      </c>
      <c r="D92" s="21">
        <v>101</v>
      </c>
      <c r="E92" s="36" t="s">
        <v>3</v>
      </c>
      <c r="F92" s="71" t="s">
        <v>137</v>
      </c>
      <c r="G92" s="24" t="s">
        <v>137</v>
      </c>
      <c r="H92" s="25">
        <v>0.26597222222222222</v>
      </c>
      <c r="I92" s="24" t="s">
        <v>139</v>
      </c>
      <c r="J92" s="25">
        <v>0.85327380952380838</v>
      </c>
      <c r="K92" s="26">
        <f t="shared" si="3"/>
        <v>0</v>
      </c>
      <c r="L92" s="38" t="s">
        <v>65</v>
      </c>
      <c r="M92" s="39" t="s">
        <v>65</v>
      </c>
      <c r="N92" s="40"/>
      <c r="O92" s="39" t="s">
        <v>65</v>
      </c>
      <c r="P92" s="109">
        <v>0.35515873015873017</v>
      </c>
      <c r="Q92" s="110">
        <v>0.55376984126984119</v>
      </c>
      <c r="R92" s="110">
        <v>0.7523809523809516</v>
      </c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8"/>
      <c r="AD92" s="119"/>
      <c r="AE92" s="120"/>
      <c r="AF92" s="120"/>
      <c r="AG92" s="45">
        <v>0.26597222222222222</v>
      </c>
      <c r="AH92" s="45">
        <v>0.45446428571428565</v>
      </c>
      <c r="AI92" s="45">
        <v>0.65307539682539639</v>
      </c>
      <c r="AJ92" s="45">
        <v>0.85327380952380838</v>
      </c>
      <c r="AK92" s="45"/>
      <c r="AL92" s="45"/>
      <c r="AM92" s="45"/>
      <c r="AN92" s="45"/>
      <c r="AO92" s="45"/>
      <c r="AP92" s="46"/>
      <c r="AQ92" s="46"/>
    </row>
    <row r="93" spans="1:43" ht="18.75" hidden="1" customHeight="1">
      <c r="A93" s="19" t="s">
        <v>61</v>
      </c>
      <c r="B93" s="20" t="s">
        <v>64</v>
      </c>
      <c r="C93" s="20">
        <v>88</v>
      </c>
      <c r="D93" s="21">
        <v>101</v>
      </c>
      <c r="E93" s="36" t="s">
        <v>3</v>
      </c>
      <c r="F93" s="71" t="s">
        <v>137</v>
      </c>
      <c r="G93" s="24" t="s">
        <v>137</v>
      </c>
      <c r="H93" s="25">
        <v>0.27847222222222223</v>
      </c>
      <c r="I93" s="24" t="s">
        <v>139</v>
      </c>
      <c r="J93" s="25">
        <v>0.87023809523809414</v>
      </c>
      <c r="K93" s="26">
        <f t="shared" si="3"/>
        <v>0</v>
      </c>
      <c r="L93" s="38"/>
      <c r="M93" s="39"/>
      <c r="N93" s="40"/>
      <c r="O93" s="39"/>
      <c r="P93" s="109">
        <v>0.36934523809523812</v>
      </c>
      <c r="Q93" s="110">
        <v>0.56795634920634908</v>
      </c>
      <c r="R93" s="110">
        <v>0.76656746031745948</v>
      </c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8"/>
      <c r="AD93" s="119"/>
      <c r="AE93" s="120"/>
      <c r="AF93" s="120"/>
      <c r="AG93" s="45">
        <v>0.27847222222222223</v>
      </c>
      <c r="AH93" s="45">
        <v>0.4686507936507936</v>
      </c>
      <c r="AI93" s="45">
        <v>0.66726190476190428</v>
      </c>
      <c r="AJ93" s="45">
        <v>0.87023809523809414</v>
      </c>
      <c r="AK93" s="45"/>
      <c r="AL93" s="45"/>
      <c r="AM93" s="45"/>
      <c r="AN93" s="45"/>
      <c r="AO93" s="45"/>
      <c r="AP93" s="46"/>
      <c r="AQ93" s="46"/>
    </row>
    <row r="94" spans="1:43" ht="18.75" hidden="1" customHeight="1">
      <c r="A94" s="19" t="s">
        <v>61</v>
      </c>
      <c r="B94" s="20" t="s">
        <v>64</v>
      </c>
      <c r="C94" s="20">
        <v>89</v>
      </c>
      <c r="D94" s="21">
        <v>101</v>
      </c>
      <c r="E94" s="36" t="s">
        <v>3</v>
      </c>
      <c r="F94" s="71" t="s">
        <v>137</v>
      </c>
      <c r="G94" s="24" t="s">
        <v>137</v>
      </c>
      <c r="H94" s="25">
        <v>0.29097222222222224</v>
      </c>
      <c r="I94" s="24" t="s">
        <v>139</v>
      </c>
      <c r="J94" s="25">
        <v>0.88720238095237969</v>
      </c>
      <c r="K94" s="26">
        <f t="shared" si="3"/>
        <v>0</v>
      </c>
      <c r="L94" s="38"/>
      <c r="M94" s="39"/>
      <c r="N94" s="40"/>
      <c r="O94" s="39"/>
      <c r="P94" s="109">
        <v>0.38353174603174606</v>
      </c>
      <c r="Q94" s="110">
        <v>0.58214285714285696</v>
      </c>
      <c r="R94" s="110">
        <v>0.78075396825396737</v>
      </c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8"/>
      <c r="AD94" s="119"/>
      <c r="AE94" s="120"/>
      <c r="AF94" s="120"/>
      <c r="AG94" s="45">
        <v>0.29097222222222224</v>
      </c>
      <c r="AH94" s="45">
        <v>0.48283730158730154</v>
      </c>
      <c r="AI94" s="45">
        <v>0.68144841269841216</v>
      </c>
      <c r="AJ94" s="45">
        <v>0.88720238095237969</v>
      </c>
      <c r="AK94" s="45"/>
      <c r="AL94" s="45"/>
      <c r="AM94" s="45"/>
      <c r="AN94" s="45"/>
      <c r="AO94" s="45"/>
      <c r="AP94" s="46"/>
      <c r="AQ94" s="46"/>
    </row>
    <row r="95" spans="1:43" ht="18.75" hidden="1" customHeight="1">
      <c r="A95" s="19" t="s">
        <v>61</v>
      </c>
      <c r="B95" s="20" t="s">
        <v>64</v>
      </c>
      <c r="C95" s="20">
        <v>90</v>
      </c>
      <c r="D95" s="21">
        <v>101</v>
      </c>
      <c r="E95" s="36" t="s">
        <v>3</v>
      </c>
      <c r="F95" s="71" t="s">
        <v>137</v>
      </c>
      <c r="G95" s="24" t="s">
        <v>137</v>
      </c>
      <c r="H95" s="25">
        <v>0.3034722222222222</v>
      </c>
      <c r="I95" s="24" t="s">
        <v>139</v>
      </c>
      <c r="J95" s="25">
        <v>0.90555555555555556</v>
      </c>
      <c r="K95" s="26">
        <f t="shared" si="3"/>
        <v>0</v>
      </c>
      <c r="L95" s="38" t="s">
        <v>65</v>
      </c>
      <c r="M95" s="39" t="s">
        <v>65</v>
      </c>
      <c r="N95" s="40"/>
      <c r="O95" s="39" t="s">
        <v>65</v>
      </c>
      <c r="P95" s="109">
        <v>0.397718253968254</v>
      </c>
      <c r="Q95" s="110">
        <v>0.59632936507936485</v>
      </c>
      <c r="R95" s="110">
        <v>0.79494047619047525</v>
      </c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8"/>
      <c r="AD95" s="119"/>
      <c r="AE95" s="120"/>
      <c r="AF95" s="120"/>
      <c r="AG95" s="45">
        <v>0.3034722222222222</v>
      </c>
      <c r="AH95" s="45">
        <v>0.49702380952380942</v>
      </c>
      <c r="AI95" s="45">
        <v>0.69563492063492005</v>
      </c>
      <c r="AJ95" s="45">
        <v>0.90555555555555556</v>
      </c>
      <c r="AK95" s="45"/>
      <c r="AL95" s="45"/>
      <c r="AM95" s="45"/>
      <c r="AN95" s="45"/>
      <c r="AO95" s="45"/>
      <c r="AP95" s="46"/>
      <c r="AQ95" s="46"/>
    </row>
    <row r="96" spans="1:43" ht="18.75" hidden="1" customHeight="1">
      <c r="A96" s="19" t="s">
        <v>61</v>
      </c>
      <c r="B96" s="20" t="s">
        <v>64</v>
      </c>
      <c r="C96" s="20">
        <v>91</v>
      </c>
      <c r="D96" s="21">
        <v>101</v>
      </c>
      <c r="E96" s="36" t="s">
        <v>3</v>
      </c>
      <c r="F96" s="71" t="s">
        <v>137</v>
      </c>
      <c r="G96" s="24" t="s">
        <v>137</v>
      </c>
      <c r="H96" s="25">
        <v>0.31597222222222221</v>
      </c>
      <c r="I96" s="24" t="s">
        <v>139</v>
      </c>
      <c r="J96" s="25">
        <v>0.92361111111111116</v>
      </c>
      <c r="K96" s="26">
        <f t="shared" si="3"/>
        <v>0</v>
      </c>
      <c r="L96" s="38"/>
      <c r="M96" s="39"/>
      <c r="N96" s="40"/>
      <c r="O96" s="39"/>
      <c r="P96" s="109">
        <v>0.41190476190476194</v>
      </c>
      <c r="Q96" s="110">
        <v>0.61051587301587273</v>
      </c>
      <c r="R96" s="110">
        <v>0.80912698412698314</v>
      </c>
      <c r="S96" s="111"/>
      <c r="T96" s="110"/>
      <c r="U96" s="110"/>
      <c r="V96" s="110"/>
      <c r="W96" s="110"/>
      <c r="X96" s="110"/>
      <c r="Y96" s="110"/>
      <c r="Z96" s="110"/>
      <c r="AA96" s="110"/>
      <c r="AB96" s="110"/>
      <c r="AC96" s="118"/>
      <c r="AD96" s="119"/>
      <c r="AE96" s="120"/>
      <c r="AF96" s="120"/>
      <c r="AG96" s="45">
        <v>0.31597222222222221</v>
      </c>
      <c r="AH96" s="45">
        <v>0.51121031746031731</v>
      </c>
      <c r="AI96" s="45">
        <v>0.70982142857142794</v>
      </c>
      <c r="AJ96" s="45">
        <v>0.92361111111111116</v>
      </c>
      <c r="AK96" s="45"/>
      <c r="AL96" s="45"/>
      <c r="AM96" s="45"/>
      <c r="AN96" s="45"/>
      <c r="AO96" s="45"/>
      <c r="AP96" s="46"/>
      <c r="AQ96" s="46"/>
    </row>
    <row r="97" spans="1:43" ht="18.75" hidden="1" customHeight="1">
      <c r="A97" s="19" t="s">
        <v>61</v>
      </c>
      <c r="B97" s="20" t="s">
        <v>64</v>
      </c>
      <c r="C97" s="20">
        <v>92</v>
      </c>
      <c r="D97" s="21">
        <v>101</v>
      </c>
      <c r="E97" s="36" t="s">
        <v>63</v>
      </c>
      <c r="F97" s="71" t="s">
        <v>137</v>
      </c>
      <c r="G97" s="24" t="s">
        <v>137</v>
      </c>
      <c r="H97" s="25">
        <v>0.32847222222222222</v>
      </c>
      <c r="I97" s="24" t="s">
        <v>139</v>
      </c>
      <c r="J97" s="25">
        <v>0.94097222222222221</v>
      </c>
      <c r="K97" s="26">
        <f t="shared" si="3"/>
        <v>0</v>
      </c>
      <c r="L97" s="27"/>
      <c r="M97" s="28"/>
      <c r="N97" s="29"/>
      <c r="O97" s="28"/>
      <c r="P97" s="109">
        <v>0.42609126984126988</v>
      </c>
      <c r="Q97" s="110">
        <v>0.62470238095238062</v>
      </c>
      <c r="R97" s="110">
        <v>0.82331349206349103</v>
      </c>
      <c r="S97" s="111"/>
      <c r="T97" s="110"/>
      <c r="U97" s="110"/>
      <c r="V97" s="110"/>
      <c r="W97" s="110"/>
      <c r="X97" s="110"/>
      <c r="Y97" s="110"/>
      <c r="Z97" s="110"/>
      <c r="AA97" s="110"/>
      <c r="AB97" s="110"/>
      <c r="AC97" s="118"/>
      <c r="AD97" s="119"/>
      <c r="AE97" s="120"/>
      <c r="AF97" s="120"/>
      <c r="AG97" s="45">
        <v>0.32847222222222222</v>
      </c>
      <c r="AH97" s="45">
        <v>0.52539682539682531</v>
      </c>
      <c r="AI97" s="45">
        <v>0.72400793650793582</v>
      </c>
      <c r="AJ97" s="45">
        <v>0.94097222222222221</v>
      </c>
      <c r="AK97" s="45"/>
      <c r="AL97" s="45"/>
      <c r="AM97" s="45"/>
      <c r="AN97" s="45"/>
      <c r="AO97" s="45"/>
      <c r="AP97" s="46"/>
      <c r="AQ97" s="46"/>
    </row>
    <row r="98" spans="1:43" ht="18.75" hidden="1" customHeight="1">
      <c r="A98" s="19" t="s">
        <v>61</v>
      </c>
      <c r="B98" s="20" t="s">
        <v>64</v>
      </c>
      <c r="C98" s="20">
        <v>93</v>
      </c>
      <c r="D98" s="21">
        <v>190</v>
      </c>
      <c r="E98" s="36" t="s">
        <v>3</v>
      </c>
      <c r="F98" s="108" t="s">
        <v>8</v>
      </c>
      <c r="G98" s="24" t="s">
        <v>76</v>
      </c>
      <c r="H98" s="25">
        <v>0.25625000000000003</v>
      </c>
      <c r="I98" s="24" t="s">
        <v>63</v>
      </c>
      <c r="J98" s="25">
        <v>0.88611111111111107</v>
      </c>
      <c r="K98" s="26">
        <f t="shared" si="3"/>
        <v>0</v>
      </c>
      <c r="L98" s="47"/>
      <c r="M98" s="48"/>
      <c r="N98" s="49"/>
      <c r="O98" s="48"/>
      <c r="P98" s="109">
        <v>0.32222222222222224</v>
      </c>
      <c r="Q98" s="110">
        <v>0.4604166666666667</v>
      </c>
      <c r="R98" s="110">
        <v>0.59930555555555554</v>
      </c>
      <c r="S98" s="110">
        <v>0.7416666666666667</v>
      </c>
      <c r="T98" s="110">
        <v>0.88611111111111107</v>
      </c>
      <c r="U98" s="110"/>
      <c r="V98" s="110"/>
      <c r="W98" s="110"/>
      <c r="X98" s="110"/>
      <c r="Y98" s="110"/>
      <c r="Z98" s="110"/>
      <c r="AA98" s="110"/>
      <c r="AB98" s="110"/>
      <c r="AC98" s="118"/>
      <c r="AD98" s="119"/>
      <c r="AE98" s="120"/>
      <c r="AF98" s="120"/>
      <c r="AG98" s="121">
        <v>0.25625000000000003</v>
      </c>
      <c r="AH98" s="121">
        <v>0.39097222222222222</v>
      </c>
      <c r="AI98" s="121">
        <v>0.52986111111111112</v>
      </c>
      <c r="AJ98" s="121">
        <v>0.67013888888888884</v>
      </c>
      <c r="AK98" s="121">
        <v>0.81388888888888899</v>
      </c>
      <c r="AL98" s="122"/>
      <c r="AM98" s="122"/>
      <c r="AN98" s="122"/>
      <c r="AO98" s="122"/>
      <c r="AP98" s="46"/>
      <c r="AQ98" s="46"/>
    </row>
    <row r="99" spans="1:43" ht="18.75" hidden="1" customHeight="1">
      <c r="A99" s="19" t="s">
        <v>61</v>
      </c>
      <c r="B99" s="20" t="s">
        <v>64</v>
      </c>
      <c r="C99" s="20">
        <v>94</v>
      </c>
      <c r="D99" s="21">
        <v>190</v>
      </c>
      <c r="E99" s="36" t="s">
        <v>3</v>
      </c>
      <c r="F99" s="108" t="s">
        <v>8</v>
      </c>
      <c r="G99" s="24" t="s">
        <v>8</v>
      </c>
      <c r="H99" s="25">
        <v>0.26944444444444443</v>
      </c>
      <c r="I99" s="24" t="s">
        <v>63</v>
      </c>
      <c r="J99" s="25">
        <v>0.90138888888888891</v>
      </c>
      <c r="K99" s="26">
        <f t="shared" si="3"/>
        <v>0</v>
      </c>
      <c r="L99" s="47"/>
      <c r="M99" s="48"/>
      <c r="N99" s="49"/>
      <c r="O99" s="48"/>
      <c r="P99" s="109">
        <v>0.33888888888888885</v>
      </c>
      <c r="Q99" s="110">
        <v>0.4777777777777778</v>
      </c>
      <c r="R99" s="110">
        <v>0.6166666666666667</v>
      </c>
      <c r="S99" s="110">
        <v>0.7597222222222223</v>
      </c>
      <c r="T99" s="110">
        <v>0.90138888888888891</v>
      </c>
      <c r="U99" s="110"/>
      <c r="V99" s="110"/>
      <c r="W99" s="110"/>
      <c r="X99" s="110"/>
      <c r="Y99" s="110"/>
      <c r="Z99" s="110"/>
      <c r="AA99" s="110"/>
      <c r="AB99" s="110"/>
      <c r="AC99" s="118"/>
      <c r="AD99" s="119"/>
      <c r="AE99" s="120"/>
      <c r="AF99" s="120"/>
      <c r="AG99" s="121">
        <v>0.26944444444444443</v>
      </c>
      <c r="AH99" s="121">
        <v>0.40833333333333338</v>
      </c>
      <c r="AI99" s="121">
        <v>0.54722222222222217</v>
      </c>
      <c r="AJ99" s="121">
        <v>0.68819444444444444</v>
      </c>
      <c r="AK99" s="121">
        <v>0.83194444444444438</v>
      </c>
      <c r="AL99" s="121"/>
      <c r="AM99" s="121"/>
      <c r="AN99" s="121"/>
      <c r="AO99" s="121"/>
      <c r="AP99" s="46"/>
      <c r="AQ99" s="46"/>
    </row>
    <row r="100" spans="1:43" ht="18.75" hidden="1" customHeight="1">
      <c r="A100" s="19" t="s">
        <v>61</v>
      </c>
      <c r="B100" s="20" t="s">
        <v>64</v>
      </c>
      <c r="C100" s="20">
        <v>95</v>
      </c>
      <c r="D100" s="21">
        <v>190</v>
      </c>
      <c r="E100" s="36" t="s">
        <v>3</v>
      </c>
      <c r="F100" s="108" t="s">
        <v>8</v>
      </c>
      <c r="G100" s="24" t="s">
        <v>8</v>
      </c>
      <c r="H100" s="25">
        <v>0.28611111111111115</v>
      </c>
      <c r="I100" s="24" t="s">
        <v>3</v>
      </c>
      <c r="J100" s="25">
        <v>0.91666666666666663</v>
      </c>
      <c r="K100" s="26">
        <f t="shared" si="3"/>
        <v>0</v>
      </c>
      <c r="L100" s="38" t="s">
        <v>65</v>
      </c>
      <c r="M100" s="39" t="s">
        <v>65</v>
      </c>
      <c r="N100" s="40"/>
      <c r="O100" s="39" t="s">
        <v>65</v>
      </c>
      <c r="P100" s="109">
        <v>0.35625000000000001</v>
      </c>
      <c r="Q100" s="110">
        <v>0.49513888888888885</v>
      </c>
      <c r="R100" s="110">
        <v>0.63402777777777775</v>
      </c>
      <c r="S100" s="110">
        <v>0.77777777777777779</v>
      </c>
      <c r="T100" s="110">
        <v>0.91666666666666663</v>
      </c>
      <c r="U100" s="110"/>
      <c r="V100" s="110"/>
      <c r="W100" s="110"/>
      <c r="X100" s="110"/>
      <c r="Y100" s="110"/>
      <c r="Z100" s="110"/>
      <c r="AA100" s="110"/>
      <c r="AB100" s="110"/>
      <c r="AC100" s="118"/>
      <c r="AD100" s="119"/>
      <c r="AE100" s="120"/>
      <c r="AF100" s="120"/>
      <c r="AG100" s="121">
        <v>0.28611111111111115</v>
      </c>
      <c r="AH100" s="121">
        <v>0.42569444444444443</v>
      </c>
      <c r="AI100" s="121">
        <v>0.56458333333333333</v>
      </c>
      <c r="AJ100" s="121">
        <v>0.7055555555555556</v>
      </c>
      <c r="AK100" s="121">
        <v>0.85</v>
      </c>
      <c r="AL100" s="121"/>
      <c r="AM100" s="121"/>
      <c r="AN100" s="121"/>
      <c r="AO100" s="121"/>
      <c r="AP100" s="46"/>
      <c r="AQ100" s="46"/>
    </row>
    <row r="101" spans="1:43" ht="18.75" hidden="1" customHeight="1">
      <c r="A101" s="19" t="s">
        <v>61</v>
      </c>
      <c r="B101" s="20" t="s">
        <v>64</v>
      </c>
      <c r="C101" s="20">
        <v>96</v>
      </c>
      <c r="D101" s="21">
        <v>190</v>
      </c>
      <c r="E101" s="36" t="s">
        <v>3</v>
      </c>
      <c r="F101" s="108" t="s">
        <v>8</v>
      </c>
      <c r="G101" s="24" t="s">
        <v>8</v>
      </c>
      <c r="H101" s="25">
        <v>0.30208333333333331</v>
      </c>
      <c r="I101" s="24" t="s">
        <v>3</v>
      </c>
      <c r="J101" s="25">
        <v>0.93402777777777779</v>
      </c>
      <c r="K101" s="26">
        <f t="shared" si="3"/>
        <v>0</v>
      </c>
      <c r="L101" s="27"/>
      <c r="M101" s="28"/>
      <c r="N101" s="29"/>
      <c r="O101" s="28"/>
      <c r="P101" s="109">
        <v>0.37361111111111112</v>
      </c>
      <c r="Q101" s="110">
        <v>0.51250000000000007</v>
      </c>
      <c r="R101" s="110">
        <v>0.65138888888888891</v>
      </c>
      <c r="S101" s="110">
        <v>0.79583333333333339</v>
      </c>
      <c r="T101" s="110">
        <v>0.93402777777777779</v>
      </c>
      <c r="U101" s="110"/>
      <c r="V101" s="110"/>
      <c r="W101" s="110"/>
      <c r="X101" s="110"/>
      <c r="Y101" s="110"/>
      <c r="Z101" s="110"/>
      <c r="AA101" s="110"/>
      <c r="AB101" s="110"/>
      <c r="AC101" s="118"/>
      <c r="AD101" s="119"/>
      <c r="AE101" s="120"/>
      <c r="AF101" s="120"/>
      <c r="AG101" s="121">
        <v>0.30208333333333331</v>
      </c>
      <c r="AH101" s="121">
        <v>0.44305555555555554</v>
      </c>
      <c r="AI101" s="121">
        <v>0.58194444444444449</v>
      </c>
      <c r="AJ101" s="121">
        <v>0.72361111111111109</v>
      </c>
      <c r="AK101" s="121">
        <v>0.86805555555555547</v>
      </c>
      <c r="AL101" s="123"/>
      <c r="AM101" s="123"/>
      <c r="AN101" s="123"/>
      <c r="AO101" s="123"/>
      <c r="AP101" s="46"/>
      <c r="AQ101" s="46"/>
    </row>
    <row r="102" spans="1:43" ht="19.5" hidden="1" customHeight="1">
      <c r="A102" s="19" t="s">
        <v>61</v>
      </c>
      <c r="B102" s="20" t="s">
        <v>64</v>
      </c>
      <c r="C102" s="20">
        <v>97</v>
      </c>
      <c r="D102" s="124" t="s">
        <v>141</v>
      </c>
      <c r="E102" s="74" t="s">
        <v>8</v>
      </c>
      <c r="F102" s="125" t="s">
        <v>142</v>
      </c>
      <c r="G102" s="24" t="s">
        <v>143</v>
      </c>
      <c r="H102" s="25">
        <v>0.25694444444444448</v>
      </c>
      <c r="I102" s="24" t="s">
        <v>8</v>
      </c>
      <c r="J102" s="25">
        <v>0.93402777777777779</v>
      </c>
      <c r="K102" s="26">
        <f t="shared" si="3"/>
        <v>0</v>
      </c>
      <c r="L102" s="27"/>
      <c r="M102" s="28"/>
      <c r="N102" s="29"/>
      <c r="O102" s="28"/>
      <c r="P102" s="126">
        <v>0.25694444444444448</v>
      </c>
      <c r="Q102" s="42">
        <v>0.35069444444444442</v>
      </c>
      <c r="R102" s="42">
        <v>0.4513888888888889</v>
      </c>
      <c r="S102" s="42">
        <v>0.54861111111111105</v>
      </c>
      <c r="T102" s="42">
        <v>0.64583333333333337</v>
      </c>
      <c r="U102" s="42">
        <v>0.74305555555555547</v>
      </c>
      <c r="V102" s="42">
        <v>0.84027777777777779</v>
      </c>
      <c r="W102" s="42">
        <v>0.93402777777777779</v>
      </c>
      <c r="X102" s="42"/>
      <c r="Y102" s="42"/>
      <c r="Z102" s="42"/>
      <c r="AA102" s="42"/>
      <c r="AB102" s="42"/>
      <c r="AC102" s="58" t="s">
        <v>144</v>
      </c>
      <c r="AD102" s="63"/>
      <c r="AE102" s="63"/>
      <c r="AF102" s="58"/>
      <c r="AG102" s="45">
        <v>0.30208333333333331</v>
      </c>
      <c r="AH102" s="59">
        <v>0.39583333333333331</v>
      </c>
      <c r="AI102" s="45">
        <v>0.49305555555555558</v>
      </c>
      <c r="AJ102" s="45">
        <v>0.59722222222222221</v>
      </c>
      <c r="AK102" s="45">
        <v>0.69791666666666663</v>
      </c>
      <c r="AL102" s="59">
        <v>0.79166666666666663</v>
      </c>
      <c r="AM102" s="45">
        <v>0.88541666666666663</v>
      </c>
      <c r="AN102" s="45"/>
      <c r="AO102" s="45"/>
      <c r="AP102" s="101" t="s">
        <v>145</v>
      </c>
      <c r="AQ102" s="127" t="s">
        <v>146</v>
      </c>
    </row>
    <row r="103" spans="1:43" ht="19.5" hidden="1" customHeight="1">
      <c r="A103" s="19" t="s">
        <v>61</v>
      </c>
      <c r="B103" s="20" t="s">
        <v>64</v>
      </c>
      <c r="C103" s="20">
        <v>98</v>
      </c>
      <c r="D103" s="21">
        <v>20</v>
      </c>
      <c r="E103" s="128" t="s">
        <v>8</v>
      </c>
      <c r="F103" s="129" t="s">
        <v>147</v>
      </c>
      <c r="G103" s="24" t="s">
        <v>148</v>
      </c>
      <c r="H103" s="25">
        <v>0.27777777777777779</v>
      </c>
      <c r="I103" s="24" t="s">
        <v>147</v>
      </c>
      <c r="J103" s="25">
        <v>0.92361111111111116</v>
      </c>
      <c r="K103" s="26">
        <f t="shared" si="3"/>
        <v>0</v>
      </c>
      <c r="L103" s="27"/>
      <c r="M103" s="28"/>
      <c r="N103" s="29"/>
      <c r="O103" s="28"/>
      <c r="P103" s="130">
        <v>0.27777777777777779</v>
      </c>
      <c r="Q103" s="31">
        <v>0.3888888888888889</v>
      </c>
      <c r="R103" s="31">
        <v>0.4861111111111111</v>
      </c>
      <c r="S103" s="131">
        <v>0.59722222222222221</v>
      </c>
      <c r="T103" s="131">
        <v>0.68402777777777779</v>
      </c>
      <c r="U103" s="131">
        <v>0.78472222222222221</v>
      </c>
      <c r="V103" s="131">
        <v>0.875</v>
      </c>
      <c r="W103" s="31"/>
      <c r="X103" s="31"/>
      <c r="Y103" s="31"/>
      <c r="Z103" s="31"/>
      <c r="AA103" s="31"/>
      <c r="AB103" s="31"/>
      <c r="AC103" s="132" t="s">
        <v>149</v>
      </c>
      <c r="AD103" s="88" t="s">
        <v>150</v>
      </c>
      <c r="AE103" s="88"/>
      <c r="AF103" s="89"/>
      <c r="AG103" s="133">
        <v>0.31944444444444448</v>
      </c>
      <c r="AH103" s="133">
        <v>0.4236111111111111</v>
      </c>
      <c r="AI103" s="133">
        <v>0.52430555555555558</v>
      </c>
      <c r="AJ103" s="34">
        <v>0.64236111111111105</v>
      </c>
      <c r="AK103" s="34">
        <v>0.72916666666666663</v>
      </c>
      <c r="AL103" s="34">
        <v>0.83333333333333337</v>
      </c>
      <c r="AM103" s="34">
        <v>0.92361111111111116</v>
      </c>
      <c r="AN103" s="34"/>
      <c r="AO103" s="34"/>
      <c r="AP103" s="134" t="s">
        <v>150</v>
      </c>
      <c r="AQ103" s="135" t="s">
        <v>146</v>
      </c>
    </row>
    <row r="104" spans="1:43" ht="19.5" hidden="1" customHeight="1">
      <c r="A104" s="19" t="s">
        <v>61</v>
      </c>
      <c r="B104" s="20" t="s">
        <v>64</v>
      </c>
      <c r="C104" s="20">
        <v>99</v>
      </c>
      <c r="D104" s="124" t="s">
        <v>151</v>
      </c>
      <c r="E104" s="74" t="s">
        <v>8</v>
      </c>
      <c r="F104" s="125" t="s">
        <v>152</v>
      </c>
      <c r="G104" s="24" t="s">
        <v>153</v>
      </c>
      <c r="H104" s="25">
        <v>0.25694444444444448</v>
      </c>
      <c r="I104" s="24" t="s">
        <v>8</v>
      </c>
      <c r="J104" s="25">
        <v>0.88888888888888884</v>
      </c>
      <c r="K104" s="26">
        <f t="shared" si="3"/>
        <v>0</v>
      </c>
      <c r="L104" s="27"/>
      <c r="M104" s="28"/>
      <c r="N104" s="29"/>
      <c r="O104" s="28"/>
      <c r="P104" s="126">
        <v>0.30208333333333331</v>
      </c>
      <c r="Q104" s="73">
        <v>0.40277777777777773</v>
      </c>
      <c r="R104" s="73">
        <v>0.51736111111111105</v>
      </c>
      <c r="S104" s="136">
        <v>0.61111111111111105</v>
      </c>
      <c r="T104" s="136">
        <v>0.70138888888888884</v>
      </c>
      <c r="U104" s="136">
        <v>0.79861111111111116</v>
      </c>
      <c r="V104" s="137">
        <v>0.88888888888888884</v>
      </c>
      <c r="W104" s="42"/>
      <c r="X104" s="42"/>
      <c r="Y104" s="42"/>
      <c r="Z104" s="42"/>
      <c r="AA104" s="42"/>
      <c r="AB104" s="42"/>
      <c r="AC104" s="117" t="s">
        <v>154</v>
      </c>
      <c r="AD104" s="63" t="s">
        <v>155</v>
      </c>
      <c r="AE104" s="67" t="s">
        <v>156</v>
      </c>
      <c r="AF104" s="138" t="s">
        <v>157</v>
      </c>
      <c r="AG104" s="68">
        <v>0.25694444444444448</v>
      </c>
      <c r="AH104" s="45">
        <v>0.34375</v>
      </c>
      <c r="AI104" s="45">
        <v>0.44097222222222227</v>
      </c>
      <c r="AJ104" s="45">
        <v>0.56597222222222221</v>
      </c>
      <c r="AK104" s="59">
        <v>0.64930555555555558</v>
      </c>
      <c r="AL104" s="59">
        <v>0.73611111111111116</v>
      </c>
      <c r="AM104" s="59">
        <v>0.83333333333333337</v>
      </c>
      <c r="AN104" s="45"/>
      <c r="AO104" s="45"/>
      <c r="AP104" s="101" t="s">
        <v>158</v>
      </c>
      <c r="AQ104" s="127" t="s">
        <v>159</v>
      </c>
    </row>
    <row r="105" spans="1:43" ht="19.5" hidden="1" customHeight="1">
      <c r="A105" s="19" t="s">
        <v>61</v>
      </c>
      <c r="B105" s="20" t="s">
        <v>64</v>
      </c>
      <c r="C105" s="20">
        <v>100</v>
      </c>
      <c r="D105" s="50">
        <v>121</v>
      </c>
      <c r="E105" s="92" t="s">
        <v>160</v>
      </c>
      <c r="F105" s="75" t="s">
        <v>161</v>
      </c>
      <c r="G105" s="24" t="s">
        <v>162</v>
      </c>
      <c r="H105" s="25">
        <v>0.27083333333333331</v>
      </c>
      <c r="I105" s="24" t="s">
        <v>163</v>
      </c>
      <c r="J105" s="25">
        <v>0.89236111111111116</v>
      </c>
      <c r="K105" s="26">
        <f t="shared" si="3"/>
        <v>0</v>
      </c>
      <c r="L105" s="27"/>
      <c r="M105" s="28"/>
      <c r="N105" s="29"/>
      <c r="O105" s="28"/>
      <c r="P105" s="139">
        <v>0.27083333333333331</v>
      </c>
      <c r="Q105" s="140">
        <v>0.3923611111111111</v>
      </c>
      <c r="R105" s="141">
        <v>0.51736111111111105</v>
      </c>
      <c r="S105" s="73">
        <v>0.64236111111111105</v>
      </c>
      <c r="T105" s="42">
        <v>0.76736111111111116</v>
      </c>
      <c r="U105" s="42">
        <v>0.89236111111111116</v>
      </c>
      <c r="V105" s="42"/>
      <c r="W105" s="42"/>
      <c r="X105" s="42"/>
      <c r="Y105" s="42"/>
      <c r="Z105" s="42"/>
      <c r="AA105" s="42"/>
      <c r="AB105" s="42"/>
      <c r="AC105" s="63" t="s">
        <v>164</v>
      </c>
      <c r="AD105" s="142" t="s">
        <v>165</v>
      </c>
      <c r="AE105" s="63"/>
      <c r="AF105" s="63"/>
      <c r="AG105" s="45">
        <v>0.33333333333333331</v>
      </c>
      <c r="AH105" s="59">
        <v>0.45833333333333331</v>
      </c>
      <c r="AI105" s="45">
        <v>0.58819444444444446</v>
      </c>
      <c r="AJ105" s="143">
        <v>0.70833333333333337</v>
      </c>
      <c r="AK105" s="144">
        <v>0.83333333333333337</v>
      </c>
      <c r="AL105" s="45"/>
      <c r="AM105" s="45"/>
      <c r="AN105" s="45"/>
      <c r="AO105" s="45"/>
      <c r="AP105" s="142" t="s">
        <v>166</v>
      </c>
      <c r="AQ105" s="101" t="s">
        <v>167</v>
      </c>
    </row>
    <row r="106" spans="1:43" ht="18.75" hidden="1" customHeight="1">
      <c r="A106" s="19" t="s">
        <v>61</v>
      </c>
      <c r="B106" s="20" t="s">
        <v>64</v>
      </c>
      <c r="C106" s="20">
        <v>101</v>
      </c>
      <c r="D106" s="19">
        <v>131</v>
      </c>
      <c r="E106" s="74" t="s">
        <v>7</v>
      </c>
      <c r="F106" s="51" t="s">
        <v>168</v>
      </c>
      <c r="G106" s="24" t="s">
        <v>39</v>
      </c>
      <c r="H106" s="25">
        <v>0.30069444444444443</v>
      </c>
      <c r="I106" s="24" t="s">
        <v>169</v>
      </c>
      <c r="J106" s="25">
        <v>0.9375</v>
      </c>
      <c r="K106" s="26">
        <f t="shared" si="3"/>
        <v>0</v>
      </c>
      <c r="L106" s="27"/>
      <c r="M106" s="28"/>
      <c r="N106" s="29"/>
      <c r="O106" s="28"/>
      <c r="P106" s="41">
        <v>0.37222222222222223</v>
      </c>
      <c r="Q106" s="42">
        <v>0.51597222222222217</v>
      </c>
      <c r="R106" s="42">
        <v>0.65972222222222221</v>
      </c>
      <c r="S106" s="42">
        <v>0.80347222222222225</v>
      </c>
      <c r="T106" s="73">
        <v>0.93055555555555547</v>
      </c>
      <c r="U106" s="42"/>
      <c r="V106" s="42"/>
      <c r="W106" s="42"/>
      <c r="X106" s="42"/>
      <c r="Y106" s="42"/>
      <c r="Z106" s="42"/>
      <c r="AA106" s="42"/>
      <c r="AB106" s="42"/>
      <c r="AC106" s="145" t="s">
        <v>170</v>
      </c>
      <c r="AD106" s="43"/>
      <c r="AE106" s="44"/>
      <c r="AF106" s="44"/>
      <c r="AG106" s="45">
        <v>0.30208333333333331</v>
      </c>
      <c r="AH106" s="45">
        <v>0.43472222222222223</v>
      </c>
      <c r="AI106" s="45">
        <v>0.58194444444444449</v>
      </c>
      <c r="AJ106" s="45">
        <v>0.72569444444444453</v>
      </c>
      <c r="AK106" s="45">
        <v>0.8666666666666667</v>
      </c>
      <c r="AL106" s="45"/>
      <c r="AM106" s="45"/>
      <c r="AN106" s="45"/>
      <c r="AO106" s="45"/>
      <c r="AP106" s="46"/>
      <c r="AQ106" s="46"/>
    </row>
    <row r="107" spans="1:43" ht="19.5" hidden="1" customHeight="1" thickBot="1">
      <c r="A107" s="146" t="s">
        <v>61</v>
      </c>
      <c r="B107" s="147" t="s">
        <v>64</v>
      </c>
      <c r="C107" s="147">
        <v>102</v>
      </c>
      <c r="D107" s="148">
        <v>1000</v>
      </c>
      <c r="E107" s="149" t="s">
        <v>171</v>
      </c>
      <c r="F107" s="150" t="s">
        <v>137</v>
      </c>
      <c r="G107" s="151" t="s">
        <v>139</v>
      </c>
      <c r="H107" s="152">
        <v>0.3125</v>
      </c>
      <c r="I107" s="151" t="s">
        <v>171</v>
      </c>
      <c r="J107" s="152">
        <v>0.92361111111111116</v>
      </c>
      <c r="K107" s="153">
        <f t="shared" si="3"/>
        <v>0</v>
      </c>
      <c r="L107" s="27"/>
      <c r="M107" s="28"/>
      <c r="N107" s="29"/>
      <c r="O107" s="28"/>
      <c r="P107" s="154">
        <v>0.37152777777777773</v>
      </c>
      <c r="Q107" s="155">
        <v>0.46875</v>
      </c>
      <c r="R107" s="155">
        <v>0.58333333333333337</v>
      </c>
      <c r="S107" s="155">
        <v>0.70486111111111116</v>
      </c>
      <c r="T107" s="155">
        <v>0.8125</v>
      </c>
      <c r="U107" s="155">
        <v>0.92361111111111116</v>
      </c>
      <c r="V107" s="155"/>
      <c r="W107" s="156"/>
      <c r="X107" s="156"/>
      <c r="Y107" s="156"/>
      <c r="Z107" s="156"/>
      <c r="AA107" s="156"/>
      <c r="AB107" s="156"/>
      <c r="AC107" s="157"/>
      <c r="AD107" s="158"/>
      <c r="AE107" s="159"/>
      <c r="AF107" s="159"/>
      <c r="AG107" s="160">
        <v>0.3125</v>
      </c>
      <c r="AH107" s="160">
        <v>0.4201388888888889</v>
      </c>
      <c r="AI107" s="160">
        <v>0.52083333333333337</v>
      </c>
      <c r="AJ107" s="160">
        <v>0.64583333333333337</v>
      </c>
      <c r="AK107" s="160">
        <v>0.75694444444444453</v>
      </c>
      <c r="AL107" s="160">
        <v>0.86805555555555547</v>
      </c>
      <c r="AM107" s="160"/>
      <c r="AN107" s="161"/>
      <c r="AO107" s="161"/>
      <c r="AP107" s="162"/>
      <c r="AQ107" s="163"/>
    </row>
    <row r="108" spans="1:43" ht="18.75" hidden="1" customHeight="1">
      <c r="A108" s="164" t="s">
        <v>172</v>
      </c>
      <c r="B108" s="165" t="s">
        <v>173</v>
      </c>
      <c r="C108" s="165">
        <v>1</v>
      </c>
      <c r="D108" s="166" t="s">
        <v>174</v>
      </c>
      <c r="E108" s="167" t="s">
        <v>7</v>
      </c>
      <c r="F108" s="168" t="s">
        <v>7</v>
      </c>
      <c r="G108" s="169" t="s">
        <v>7</v>
      </c>
      <c r="H108" s="170">
        <v>0.25694444444444448</v>
      </c>
      <c r="I108" s="171" t="s">
        <v>7</v>
      </c>
      <c r="J108" s="170">
        <v>0.875</v>
      </c>
      <c r="K108" s="172">
        <f t="shared" si="3"/>
        <v>0</v>
      </c>
      <c r="L108" s="173"/>
      <c r="M108" s="174"/>
      <c r="N108" s="175"/>
      <c r="O108" s="174"/>
      <c r="P108" s="30">
        <v>0.25694444444444448</v>
      </c>
      <c r="Q108" s="31">
        <v>0.3263888888888889</v>
      </c>
      <c r="R108" s="31">
        <v>0.39861111111111108</v>
      </c>
      <c r="S108" s="31">
        <v>0.47361111111111115</v>
      </c>
      <c r="T108" s="31">
        <v>0.55277777777777781</v>
      </c>
      <c r="U108" s="31">
        <v>0.63194444444444442</v>
      </c>
      <c r="V108" s="31">
        <v>0.7104166666666667</v>
      </c>
      <c r="W108" s="31">
        <v>0.79583333333333339</v>
      </c>
      <c r="X108" s="31">
        <v>0.875</v>
      </c>
      <c r="Y108" s="31"/>
      <c r="Z108" s="31"/>
      <c r="AA108" s="31"/>
      <c r="AB108" s="31"/>
      <c r="AC108" s="32"/>
      <c r="AD108" s="33"/>
      <c r="AE108" s="33"/>
      <c r="AF108" s="33"/>
      <c r="AG108" s="34"/>
      <c r="AH108" s="34"/>
      <c r="AI108" s="34"/>
      <c r="AJ108" s="34"/>
      <c r="AK108" s="34"/>
      <c r="AL108" s="34"/>
      <c r="AM108" s="34"/>
      <c r="AN108" s="34"/>
      <c r="AO108" s="34"/>
      <c r="AP108" s="35"/>
      <c r="AQ108" s="35"/>
    </row>
    <row r="109" spans="1:43" ht="18.75" hidden="1" customHeight="1">
      <c r="A109" s="19" t="s">
        <v>172</v>
      </c>
      <c r="B109" s="20" t="s">
        <v>175</v>
      </c>
      <c r="C109" s="20">
        <v>2</v>
      </c>
      <c r="D109" s="176" t="s">
        <v>174</v>
      </c>
      <c r="E109" s="177" t="s">
        <v>7</v>
      </c>
      <c r="F109" s="178" t="s">
        <v>7</v>
      </c>
      <c r="G109" s="24" t="s">
        <v>7</v>
      </c>
      <c r="H109" s="25">
        <v>0.27430555555555552</v>
      </c>
      <c r="I109" s="72" t="s">
        <v>7</v>
      </c>
      <c r="J109" s="25">
        <v>0.89930555555555547</v>
      </c>
      <c r="K109" s="26">
        <f t="shared" si="3"/>
        <v>0</v>
      </c>
      <c r="L109" s="27"/>
      <c r="M109" s="28"/>
      <c r="N109" s="29"/>
      <c r="O109" s="28"/>
      <c r="P109" s="41">
        <v>0.27430555555555552</v>
      </c>
      <c r="Q109" s="42">
        <v>0.34375</v>
      </c>
      <c r="R109" s="42">
        <v>0.41736111111111113</v>
      </c>
      <c r="S109" s="42">
        <v>0.49236111111111108</v>
      </c>
      <c r="T109" s="42">
        <v>0.57361111111111118</v>
      </c>
      <c r="U109" s="42">
        <v>0.65069444444444446</v>
      </c>
      <c r="V109" s="42">
        <v>0.73263888888888884</v>
      </c>
      <c r="W109" s="42">
        <v>0.81458333333333333</v>
      </c>
      <c r="X109" s="42">
        <v>0.89930555555555547</v>
      </c>
      <c r="Y109" s="42"/>
      <c r="Z109" s="42"/>
      <c r="AA109" s="42"/>
      <c r="AB109" s="42"/>
      <c r="AC109" s="43"/>
      <c r="AD109" s="44"/>
      <c r="AE109" s="44"/>
      <c r="AF109" s="44"/>
      <c r="AG109" s="45"/>
      <c r="AH109" s="45"/>
      <c r="AI109" s="45"/>
      <c r="AJ109" s="45"/>
      <c r="AK109" s="45"/>
      <c r="AL109" s="45"/>
      <c r="AM109" s="45"/>
      <c r="AN109" s="45"/>
      <c r="AO109" s="45"/>
      <c r="AP109" s="46"/>
      <c r="AQ109" s="46"/>
    </row>
    <row r="110" spans="1:43" ht="18.75" hidden="1" customHeight="1">
      <c r="A110" s="19" t="s">
        <v>172</v>
      </c>
      <c r="B110" s="20" t="s">
        <v>175</v>
      </c>
      <c r="C110" s="20">
        <v>3</v>
      </c>
      <c r="D110" s="176" t="s">
        <v>174</v>
      </c>
      <c r="E110" s="177" t="s">
        <v>7</v>
      </c>
      <c r="F110" s="178" t="s">
        <v>7</v>
      </c>
      <c r="G110" s="24" t="s">
        <v>7</v>
      </c>
      <c r="H110" s="25">
        <v>0.29166666666666669</v>
      </c>
      <c r="I110" s="72" t="s">
        <v>7</v>
      </c>
      <c r="J110" s="25">
        <v>0.92013888888888884</v>
      </c>
      <c r="K110" s="26">
        <f t="shared" si="3"/>
        <v>0</v>
      </c>
      <c r="L110" s="38"/>
      <c r="M110" s="39" t="s">
        <v>65</v>
      </c>
      <c r="N110" s="40"/>
      <c r="O110" s="39"/>
      <c r="P110" s="41">
        <v>0.29166666666666669</v>
      </c>
      <c r="Q110" s="42">
        <v>0.3611111111111111</v>
      </c>
      <c r="R110" s="42">
        <v>0.43611111111111112</v>
      </c>
      <c r="S110" s="42">
        <v>0.51111111111111118</v>
      </c>
      <c r="T110" s="42">
        <v>0.59444444444444444</v>
      </c>
      <c r="U110" s="42">
        <v>0.6694444444444444</v>
      </c>
      <c r="V110" s="42">
        <v>0.75486111111111109</v>
      </c>
      <c r="W110" s="42">
        <v>0.83333333333333337</v>
      </c>
      <c r="X110" s="42">
        <v>0.92013888888888884</v>
      </c>
      <c r="Y110" s="42"/>
      <c r="Z110" s="42"/>
      <c r="AA110" s="42"/>
      <c r="AB110" s="42"/>
      <c r="AC110" s="43"/>
      <c r="AD110" s="44"/>
      <c r="AE110" s="44"/>
      <c r="AF110" s="44"/>
      <c r="AG110" s="45"/>
      <c r="AH110" s="45"/>
      <c r="AI110" s="45"/>
      <c r="AJ110" s="45"/>
      <c r="AK110" s="45"/>
      <c r="AL110" s="45"/>
      <c r="AM110" s="45"/>
      <c r="AN110" s="45"/>
      <c r="AO110" s="45"/>
      <c r="AP110" s="46"/>
      <c r="AQ110" s="46"/>
    </row>
    <row r="111" spans="1:43" ht="18.75" hidden="1" customHeight="1">
      <c r="A111" s="19" t="s">
        <v>172</v>
      </c>
      <c r="B111" s="20" t="s">
        <v>175</v>
      </c>
      <c r="C111" s="20">
        <v>4</v>
      </c>
      <c r="D111" s="176" t="s">
        <v>174</v>
      </c>
      <c r="E111" s="177" t="s">
        <v>7</v>
      </c>
      <c r="F111" s="178" t="s">
        <v>7</v>
      </c>
      <c r="G111" s="24" t="s">
        <v>7</v>
      </c>
      <c r="H111" s="25">
        <v>0.30902777777777779</v>
      </c>
      <c r="I111" s="72" t="s">
        <v>7</v>
      </c>
      <c r="J111" s="25">
        <v>0.9375</v>
      </c>
      <c r="K111" s="26">
        <f t="shared" si="3"/>
        <v>0</v>
      </c>
      <c r="L111" s="27"/>
      <c r="M111" s="28"/>
      <c r="N111" s="29"/>
      <c r="O111" s="28"/>
      <c r="P111" s="41">
        <v>0.30902777777777779</v>
      </c>
      <c r="Q111" s="42">
        <v>0.37986111111111115</v>
      </c>
      <c r="R111" s="42">
        <v>0.4548611111111111</v>
      </c>
      <c r="S111" s="42">
        <v>0.53194444444444444</v>
      </c>
      <c r="T111" s="42">
        <v>0.61319444444444449</v>
      </c>
      <c r="U111" s="42">
        <v>0.68819444444444444</v>
      </c>
      <c r="V111" s="42">
        <v>0.77708333333333324</v>
      </c>
      <c r="W111" s="42">
        <v>0.8520833333333333</v>
      </c>
      <c r="X111" s="42">
        <v>0.9375</v>
      </c>
      <c r="Y111" s="42"/>
      <c r="Z111" s="42"/>
      <c r="AA111" s="42"/>
      <c r="AB111" s="42"/>
      <c r="AC111" s="43"/>
      <c r="AD111" s="44"/>
      <c r="AE111" s="44"/>
      <c r="AF111" s="44"/>
      <c r="AG111" s="45"/>
      <c r="AH111" s="45"/>
      <c r="AI111" s="45"/>
      <c r="AJ111" s="45"/>
      <c r="AK111" s="45"/>
      <c r="AL111" s="45"/>
      <c r="AM111" s="45"/>
      <c r="AN111" s="45"/>
      <c r="AO111" s="45"/>
      <c r="AP111" s="46"/>
      <c r="AQ111" s="46"/>
    </row>
    <row r="112" spans="1:43" ht="18.75" hidden="1" customHeight="1">
      <c r="A112" s="19" t="s">
        <v>172</v>
      </c>
      <c r="B112" s="20" t="s">
        <v>175</v>
      </c>
      <c r="C112" s="20">
        <v>5</v>
      </c>
      <c r="D112" s="69" t="s">
        <v>176</v>
      </c>
      <c r="E112" s="179" t="s">
        <v>7</v>
      </c>
      <c r="F112" s="37" t="s">
        <v>7</v>
      </c>
      <c r="G112" s="24" t="s">
        <v>7</v>
      </c>
      <c r="H112" s="25">
        <v>0.2638888888888889</v>
      </c>
      <c r="I112" s="72" t="s">
        <v>7</v>
      </c>
      <c r="J112" s="25">
        <v>0.875</v>
      </c>
      <c r="K112" s="26">
        <f t="shared" si="3"/>
        <v>0</v>
      </c>
      <c r="L112" s="27"/>
      <c r="M112" s="28"/>
      <c r="N112" s="29"/>
      <c r="O112" s="28"/>
      <c r="P112" s="41">
        <v>0.2638888888888889</v>
      </c>
      <c r="Q112" s="42">
        <v>0.34027777777777773</v>
      </c>
      <c r="R112" s="73">
        <v>0.41666666666666669</v>
      </c>
      <c r="S112" s="42">
        <v>0.49305555555555558</v>
      </c>
      <c r="T112" s="42">
        <v>0.56944444444444442</v>
      </c>
      <c r="U112" s="42">
        <v>0.64583333333333337</v>
      </c>
      <c r="V112" s="42">
        <v>0.72222222222222221</v>
      </c>
      <c r="W112" s="42">
        <v>0.79861111111111116</v>
      </c>
      <c r="X112" s="42">
        <v>0.875</v>
      </c>
      <c r="Y112" s="42"/>
      <c r="Z112" s="42"/>
      <c r="AA112" s="42"/>
      <c r="AB112" s="42"/>
      <c r="AC112" s="43" t="s">
        <v>177</v>
      </c>
      <c r="AD112" s="44"/>
      <c r="AE112" s="44"/>
      <c r="AF112" s="4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5"/>
      <c r="AQ112" s="35"/>
    </row>
    <row r="113" spans="1:43" ht="18.75" hidden="1" customHeight="1">
      <c r="A113" s="19" t="s">
        <v>172</v>
      </c>
      <c r="B113" s="20" t="s">
        <v>175</v>
      </c>
      <c r="C113" s="20">
        <v>6</v>
      </c>
      <c r="D113" s="69" t="s">
        <v>176</v>
      </c>
      <c r="E113" s="179" t="s">
        <v>7</v>
      </c>
      <c r="F113" s="37" t="s">
        <v>7</v>
      </c>
      <c r="G113" s="24" t="s">
        <v>7</v>
      </c>
      <c r="H113" s="25">
        <v>0.28263888888888888</v>
      </c>
      <c r="I113" s="72" t="s">
        <v>7</v>
      </c>
      <c r="J113" s="25">
        <v>0.89374999999999993</v>
      </c>
      <c r="K113" s="26">
        <f t="shared" si="3"/>
        <v>0</v>
      </c>
      <c r="L113" s="180"/>
      <c r="M113" s="181"/>
      <c r="N113" s="182"/>
      <c r="O113" s="181"/>
      <c r="P113" s="41">
        <v>0.28263888888888888</v>
      </c>
      <c r="Q113" s="42">
        <v>0.35902777777777778</v>
      </c>
      <c r="R113" s="42">
        <v>0.43541666666666662</v>
      </c>
      <c r="S113" s="42">
        <v>0.51180555555555551</v>
      </c>
      <c r="T113" s="42">
        <v>0.58819444444444446</v>
      </c>
      <c r="U113" s="42">
        <v>0.6645833333333333</v>
      </c>
      <c r="V113" s="42">
        <v>0.74097222222222225</v>
      </c>
      <c r="W113" s="42">
        <v>0.81736111111111109</v>
      </c>
      <c r="X113" s="42">
        <v>0.89374999999999993</v>
      </c>
      <c r="Y113" s="42"/>
      <c r="Z113" s="42"/>
      <c r="AA113" s="42"/>
      <c r="AB113" s="42"/>
      <c r="AC113" s="43"/>
      <c r="AD113" s="44"/>
      <c r="AE113" s="44"/>
      <c r="AF113" s="44"/>
      <c r="AG113" s="45"/>
      <c r="AH113" s="45"/>
      <c r="AI113" s="45"/>
      <c r="AJ113" s="45"/>
      <c r="AK113" s="45"/>
      <c r="AL113" s="45"/>
      <c r="AM113" s="45"/>
      <c r="AN113" s="45"/>
      <c r="AO113" s="45"/>
      <c r="AP113" s="46"/>
      <c r="AQ113" s="46"/>
    </row>
    <row r="114" spans="1:43" ht="18.75" hidden="1" customHeight="1">
      <c r="A114" s="19" t="s">
        <v>172</v>
      </c>
      <c r="B114" s="20" t="s">
        <v>175</v>
      </c>
      <c r="C114" s="20">
        <v>7</v>
      </c>
      <c r="D114" s="69" t="s">
        <v>176</v>
      </c>
      <c r="E114" s="179" t="s">
        <v>7</v>
      </c>
      <c r="F114" s="37" t="s">
        <v>7</v>
      </c>
      <c r="G114" s="24" t="s">
        <v>7</v>
      </c>
      <c r="H114" s="25">
        <v>0.30208333333333331</v>
      </c>
      <c r="I114" s="72" t="s">
        <v>7</v>
      </c>
      <c r="J114" s="25">
        <v>0.91319444444444453</v>
      </c>
      <c r="K114" s="26">
        <f t="shared" si="3"/>
        <v>0</v>
      </c>
      <c r="L114" s="38"/>
      <c r="M114" s="39"/>
      <c r="N114" s="40"/>
      <c r="O114" s="39"/>
      <c r="P114" s="41">
        <v>0.30208333333333331</v>
      </c>
      <c r="Q114" s="42">
        <v>0.37847222222222227</v>
      </c>
      <c r="R114" s="42">
        <v>0.4548611111111111</v>
      </c>
      <c r="S114" s="42">
        <v>0.53125</v>
      </c>
      <c r="T114" s="42">
        <v>0.60763888888888895</v>
      </c>
      <c r="U114" s="42">
        <v>0.68402777777777779</v>
      </c>
      <c r="V114" s="42">
        <v>0.76041666666666663</v>
      </c>
      <c r="W114" s="42">
        <v>0.83680555555555547</v>
      </c>
      <c r="X114" s="42">
        <v>0.91319444444444453</v>
      </c>
      <c r="Y114" s="42"/>
      <c r="Z114" s="42"/>
      <c r="AA114" s="42"/>
      <c r="AB114" s="42"/>
      <c r="AC114" s="43"/>
      <c r="AD114" s="44"/>
      <c r="AE114" s="44"/>
      <c r="AF114" s="44"/>
      <c r="AG114" s="45"/>
      <c r="AH114" s="45"/>
      <c r="AI114" s="45"/>
      <c r="AJ114" s="45"/>
      <c r="AK114" s="45"/>
      <c r="AL114" s="45"/>
      <c r="AM114" s="45"/>
      <c r="AN114" s="45"/>
      <c r="AO114" s="45"/>
      <c r="AP114" s="46"/>
      <c r="AQ114" s="46"/>
    </row>
    <row r="115" spans="1:43" ht="18.75" hidden="1" customHeight="1">
      <c r="A115" s="19" t="s">
        <v>172</v>
      </c>
      <c r="B115" s="20" t="s">
        <v>175</v>
      </c>
      <c r="C115" s="20">
        <v>8</v>
      </c>
      <c r="D115" s="69" t="s">
        <v>176</v>
      </c>
      <c r="E115" s="179" t="s">
        <v>7</v>
      </c>
      <c r="F115" s="37" t="s">
        <v>7</v>
      </c>
      <c r="G115" s="24" t="s">
        <v>7</v>
      </c>
      <c r="H115" s="25">
        <v>0.32083333333333336</v>
      </c>
      <c r="I115" s="72" t="s">
        <v>7</v>
      </c>
      <c r="J115" s="25">
        <v>0.93194444444444446</v>
      </c>
      <c r="K115" s="26">
        <f t="shared" si="3"/>
        <v>0</v>
      </c>
      <c r="L115" s="27"/>
      <c r="M115" s="28"/>
      <c r="N115" s="29"/>
      <c r="O115" s="28"/>
      <c r="P115" s="41">
        <v>0.32083333333333336</v>
      </c>
      <c r="Q115" s="42">
        <v>0.3972222222222222</v>
      </c>
      <c r="R115" s="42">
        <v>0.47361111111111115</v>
      </c>
      <c r="S115" s="42">
        <v>0.54999999999999993</v>
      </c>
      <c r="T115" s="73">
        <v>0.62638888888888888</v>
      </c>
      <c r="U115" s="42">
        <v>0.70277777777777783</v>
      </c>
      <c r="V115" s="42">
        <v>0.77916666666666667</v>
      </c>
      <c r="W115" s="42">
        <v>0.85555555555555562</v>
      </c>
      <c r="X115" s="42">
        <v>0.93194444444444446</v>
      </c>
      <c r="Y115" s="42"/>
      <c r="Z115" s="42"/>
      <c r="AA115" s="42"/>
      <c r="AB115" s="42"/>
      <c r="AC115" s="43" t="s">
        <v>177</v>
      </c>
      <c r="AD115" s="44"/>
      <c r="AE115" s="44"/>
      <c r="AF115" s="44"/>
      <c r="AG115" s="45"/>
      <c r="AH115" s="45"/>
      <c r="AI115" s="45"/>
      <c r="AJ115" s="45"/>
      <c r="AK115" s="45"/>
      <c r="AL115" s="45"/>
      <c r="AM115" s="45"/>
      <c r="AN115" s="45"/>
      <c r="AO115" s="45"/>
      <c r="AP115" s="46"/>
      <c r="AQ115" s="46"/>
    </row>
    <row r="116" spans="1:43" ht="18.75" hidden="1" customHeight="1">
      <c r="A116" s="19" t="s">
        <v>172</v>
      </c>
      <c r="B116" s="20" t="s">
        <v>175</v>
      </c>
      <c r="C116" s="20">
        <v>9</v>
      </c>
      <c r="D116" s="21">
        <v>102</v>
      </c>
      <c r="E116" s="36" t="s">
        <v>2</v>
      </c>
      <c r="F116" s="108" t="s">
        <v>178</v>
      </c>
      <c r="G116" s="24" t="s">
        <v>2</v>
      </c>
      <c r="H116" s="25">
        <v>0.25347222222222221</v>
      </c>
      <c r="I116" s="24" t="s">
        <v>2</v>
      </c>
      <c r="J116" s="25">
        <v>0.875</v>
      </c>
      <c r="K116" s="26">
        <f t="shared" si="3"/>
        <v>0</v>
      </c>
      <c r="L116" s="180"/>
      <c r="M116" s="181"/>
      <c r="N116" s="182"/>
      <c r="O116" s="181"/>
      <c r="P116" s="41">
        <v>0.25347222222222221</v>
      </c>
      <c r="Q116" s="42">
        <v>0.4090277777777776</v>
      </c>
      <c r="R116" s="42">
        <v>0.5645833333333331</v>
      </c>
      <c r="S116" s="42">
        <v>0.72013888888888888</v>
      </c>
      <c r="T116" s="42">
        <v>0.875</v>
      </c>
      <c r="U116" s="42"/>
      <c r="V116" s="42"/>
      <c r="W116" s="42"/>
      <c r="X116" s="42"/>
      <c r="Y116" s="42"/>
      <c r="Z116" s="42"/>
      <c r="AA116" s="42"/>
      <c r="AB116" s="42"/>
      <c r="AC116" s="43"/>
      <c r="AD116" s="44"/>
      <c r="AE116" s="44"/>
      <c r="AF116" s="44"/>
      <c r="AG116" s="45">
        <v>0.32847222222222217</v>
      </c>
      <c r="AH116" s="45">
        <v>0.48402777777777756</v>
      </c>
      <c r="AI116" s="45">
        <v>0.63958333333333328</v>
      </c>
      <c r="AJ116" s="45">
        <v>0.79513888888888906</v>
      </c>
      <c r="AK116" s="45"/>
      <c r="AL116" s="45"/>
      <c r="AM116" s="45"/>
      <c r="AN116" s="45"/>
      <c r="AO116" s="45"/>
      <c r="AP116" s="46"/>
      <c r="AQ116" s="46"/>
    </row>
    <row r="117" spans="1:43" ht="18.75" hidden="1" customHeight="1">
      <c r="A117" s="19" t="s">
        <v>172</v>
      </c>
      <c r="B117" s="20" t="s">
        <v>175</v>
      </c>
      <c r="C117" s="20">
        <v>10</v>
      </c>
      <c r="D117" s="21">
        <v>102</v>
      </c>
      <c r="E117" s="36" t="s">
        <v>2</v>
      </c>
      <c r="F117" s="108" t="s">
        <v>178</v>
      </c>
      <c r="G117" s="24" t="s">
        <v>2</v>
      </c>
      <c r="H117" s="25">
        <v>0.27569444444444441</v>
      </c>
      <c r="I117" s="24" t="s">
        <v>2</v>
      </c>
      <c r="J117" s="25">
        <v>0.89236111111111116</v>
      </c>
      <c r="K117" s="26">
        <f t="shared" si="3"/>
        <v>0</v>
      </c>
      <c r="L117" s="180"/>
      <c r="M117" s="181"/>
      <c r="N117" s="182"/>
      <c r="O117" s="181"/>
      <c r="P117" s="41">
        <v>0.27569444444444441</v>
      </c>
      <c r="Q117" s="42">
        <v>0.4312499999999998</v>
      </c>
      <c r="R117" s="42">
        <v>0.58680555555555536</v>
      </c>
      <c r="S117" s="42">
        <v>0.74236111111111114</v>
      </c>
      <c r="T117" s="42">
        <v>0.89236111111111116</v>
      </c>
      <c r="U117" s="42"/>
      <c r="V117" s="42"/>
      <c r="W117" s="42"/>
      <c r="X117" s="42"/>
      <c r="Y117" s="42"/>
      <c r="Z117" s="42"/>
      <c r="AA117" s="42"/>
      <c r="AB117" s="42"/>
      <c r="AC117" s="43"/>
      <c r="AD117" s="44"/>
      <c r="AE117" s="44"/>
      <c r="AF117" s="44"/>
      <c r="AG117" s="45">
        <v>0.35069444444444436</v>
      </c>
      <c r="AH117" s="45">
        <v>0.50624999999999976</v>
      </c>
      <c r="AI117" s="45">
        <v>0.66180555555555554</v>
      </c>
      <c r="AJ117" s="45">
        <v>0.81736111111111132</v>
      </c>
      <c r="AK117" s="45"/>
      <c r="AL117" s="45"/>
      <c r="AM117" s="45"/>
      <c r="AN117" s="45"/>
      <c r="AO117" s="45"/>
      <c r="AP117" s="46"/>
      <c r="AQ117" s="46"/>
    </row>
    <row r="118" spans="1:43" ht="18.75" hidden="1" customHeight="1">
      <c r="A118" s="19" t="s">
        <v>172</v>
      </c>
      <c r="B118" s="20" t="s">
        <v>175</v>
      </c>
      <c r="C118" s="20">
        <v>11</v>
      </c>
      <c r="D118" s="21">
        <v>102</v>
      </c>
      <c r="E118" s="36" t="s">
        <v>2</v>
      </c>
      <c r="F118" s="108" t="s">
        <v>178</v>
      </c>
      <c r="G118" s="24" t="s">
        <v>2</v>
      </c>
      <c r="H118" s="25">
        <v>0.29791666666666661</v>
      </c>
      <c r="I118" s="24" t="s">
        <v>2</v>
      </c>
      <c r="J118" s="25">
        <v>0.90972222222222221</v>
      </c>
      <c r="K118" s="26">
        <f t="shared" si="3"/>
        <v>0</v>
      </c>
      <c r="L118" s="38"/>
      <c r="M118" s="39" t="s">
        <v>65</v>
      </c>
      <c r="N118" s="40"/>
      <c r="O118" s="39" t="s">
        <v>478</v>
      </c>
      <c r="P118" s="41">
        <v>0.29791666666666661</v>
      </c>
      <c r="Q118" s="42">
        <v>0.453472222222222</v>
      </c>
      <c r="R118" s="42">
        <v>0.60902777777777761</v>
      </c>
      <c r="S118" s="42">
        <v>0.76458333333333339</v>
      </c>
      <c r="T118" s="42">
        <v>0.90972222222222221</v>
      </c>
      <c r="U118" s="42"/>
      <c r="V118" s="42"/>
      <c r="W118" s="42"/>
      <c r="X118" s="42"/>
      <c r="Y118" s="42"/>
      <c r="Z118" s="42"/>
      <c r="AA118" s="42"/>
      <c r="AB118" s="42"/>
      <c r="AC118" s="43"/>
      <c r="AD118" s="44"/>
      <c r="AE118" s="44"/>
      <c r="AF118" s="44"/>
      <c r="AG118" s="45">
        <v>0.37291666666666656</v>
      </c>
      <c r="AH118" s="45">
        <v>0.52847222222222201</v>
      </c>
      <c r="AI118" s="45">
        <v>0.68402777777777779</v>
      </c>
      <c r="AJ118" s="45">
        <v>0.83958333333333357</v>
      </c>
      <c r="AK118" s="45"/>
      <c r="AL118" s="45"/>
      <c r="AM118" s="45"/>
      <c r="AN118" s="45"/>
      <c r="AO118" s="45"/>
      <c r="AP118" s="46"/>
      <c r="AQ118" s="46"/>
    </row>
    <row r="119" spans="1:43" ht="18.75" hidden="1" customHeight="1">
      <c r="A119" s="19" t="s">
        <v>172</v>
      </c>
      <c r="B119" s="20" t="s">
        <v>175</v>
      </c>
      <c r="C119" s="20">
        <v>12</v>
      </c>
      <c r="D119" s="19">
        <v>102</v>
      </c>
      <c r="E119" s="177" t="s">
        <v>17</v>
      </c>
      <c r="F119" s="51" t="s">
        <v>179</v>
      </c>
      <c r="G119" s="24" t="s">
        <v>2</v>
      </c>
      <c r="H119" s="25">
        <v>0.32013888888888881</v>
      </c>
      <c r="I119" s="24" t="s">
        <v>2</v>
      </c>
      <c r="J119" s="25">
        <v>0.93055555555555547</v>
      </c>
      <c r="K119" s="26">
        <f t="shared" si="3"/>
        <v>0</v>
      </c>
      <c r="L119" s="38"/>
      <c r="M119" s="39"/>
      <c r="N119" s="40"/>
      <c r="O119" s="39"/>
      <c r="P119" s="41">
        <v>0.32013888888888881</v>
      </c>
      <c r="Q119" s="42">
        <v>0.4756944444444442</v>
      </c>
      <c r="R119" s="42">
        <v>0.63124999999999987</v>
      </c>
      <c r="S119" s="42">
        <v>0.78680555555555565</v>
      </c>
      <c r="T119" s="73">
        <v>0.93055555555555547</v>
      </c>
      <c r="U119" s="42"/>
      <c r="V119" s="42"/>
      <c r="W119" s="42"/>
      <c r="X119" s="42"/>
      <c r="Y119" s="42"/>
      <c r="Z119" s="42"/>
      <c r="AA119" s="42"/>
      <c r="AB119" s="42"/>
      <c r="AC119" s="43" t="s">
        <v>180</v>
      </c>
      <c r="AD119" s="44"/>
      <c r="AE119" s="44"/>
      <c r="AF119" s="44"/>
      <c r="AG119" s="45">
        <v>0.39513888888888876</v>
      </c>
      <c r="AH119" s="45">
        <v>0.55069444444444426</v>
      </c>
      <c r="AI119" s="45">
        <v>0.70625000000000004</v>
      </c>
      <c r="AJ119" s="45">
        <v>0.86180555555555582</v>
      </c>
      <c r="AK119" s="45"/>
      <c r="AL119" s="45"/>
      <c r="AM119" s="45"/>
      <c r="AN119" s="45"/>
      <c r="AO119" s="45"/>
      <c r="AP119" s="46"/>
      <c r="AQ119" s="46"/>
    </row>
    <row r="120" spans="1:43" ht="18.75" hidden="1" customHeight="1">
      <c r="A120" s="19" t="s">
        <v>172</v>
      </c>
      <c r="B120" s="20" t="s">
        <v>175</v>
      </c>
      <c r="C120" s="20">
        <v>13</v>
      </c>
      <c r="D120" s="19">
        <v>102</v>
      </c>
      <c r="E120" s="177" t="s">
        <v>17</v>
      </c>
      <c r="F120" s="51" t="s">
        <v>179</v>
      </c>
      <c r="G120" s="24" t="s">
        <v>178</v>
      </c>
      <c r="H120" s="25">
        <v>0.26180555555555557</v>
      </c>
      <c r="I120" s="24" t="s">
        <v>178</v>
      </c>
      <c r="J120" s="25">
        <v>0.88888888888888884</v>
      </c>
      <c r="K120" s="26">
        <f t="shared" si="3"/>
        <v>0</v>
      </c>
      <c r="L120" s="38"/>
      <c r="M120" s="39"/>
      <c r="N120" s="40"/>
      <c r="O120" s="39"/>
      <c r="P120" s="41">
        <v>0.34236111111111101</v>
      </c>
      <c r="Q120" s="42">
        <v>0.4979166666666664</v>
      </c>
      <c r="R120" s="42">
        <v>0.65347222222222212</v>
      </c>
      <c r="S120" s="42">
        <v>0.8090277777777779</v>
      </c>
      <c r="T120" s="42"/>
      <c r="U120" s="42"/>
      <c r="V120" s="42"/>
      <c r="W120" s="42"/>
      <c r="X120" s="42"/>
      <c r="Y120" s="42"/>
      <c r="Z120" s="42"/>
      <c r="AA120" s="42"/>
      <c r="AB120" s="42"/>
      <c r="AC120" s="43"/>
      <c r="AD120" s="44"/>
      <c r="AE120" s="44"/>
      <c r="AF120" s="44"/>
      <c r="AG120" s="45">
        <v>0.26180555555555557</v>
      </c>
      <c r="AH120" s="45">
        <v>0.41736111111111096</v>
      </c>
      <c r="AI120" s="45">
        <v>0.57291666666666652</v>
      </c>
      <c r="AJ120" s="45">
        <v>0.7284722222222223</v>
      </c>
      <c r="AK120" s="45">
        <v>0.88888888888888884</v>
      </c>
      <c r="AL120" s="45"/>
      <c r="AM120" s="45"/>
      <c r="AN120" s="45"/>
      <c r="AO120" s="45"/>
      <c r="AP120" s="46"/>
      <c r="AQ120" s="46"/>
    </row>
    <row r="121" spans="1:43" ht="18.75" hidden="1" customHeight="1">
      <c r="A121" s="19" t="s">
        <v>172</v>
      </c>
      <c r="B121" s="20" t="s">
        <v>175</v>
      </c>
      <c r="C121" s="20">
        <v>14</v>
      </c>
      <c r="D121" s="19">
        <v>102</v>
      </c>
      <c r="E121" s="177" t="s">
        <v>2</v>
      </c>
      <c r="F121" s="51" t="s">
        <v>178</v>
      </c>
      <c r="G121" s="24" t="s">
        <v>178</v>
      </c>
      <c r="H121" s="25">
        <v>0.28402777777777777</v>
      </c>
      <c r="I121" s="24" t="s">
        <v>178</v>
      </c>
      <c r="J121" s="25">
        <v>0.91319444444444453</v>
      </c>
      <c r="K121" s="26">
        <f t="shared" si="3"/>
        <v>0</v>
      </c>
      <c r="L121" s="38"/>
      <c r="M121" s="39" t="s">
        <v>65</v>
      </c>
      <c r="N121" s="40"/>
      <c r="O121" s="39"/>
      <c r="P121" s="41">
        <v>0.3645833333333332</v>
      </c>
      <c r="Q121" s="42">
        <v>0.5201388888888886</v>
      </c>
      <c r="R121" s="42">
        <v>0.67569444444444438</v>
      </c>
      <c r="S121" s="42">
        <v>0.83125000000000016</v>
      </c>
      <c r="T121" s="42"/>
      <c r="U121" s="42"/>
      <c r="V121" s="42"/>
      <c r="W121" s="42"/>
      <c r="X121" s="42"/>
      <c r="Y121" s="42"/>
      <c r="Z121" s="42"/>
      <c r="AA121" s="42"/>
      <c r="AB121" s="42"/>
      <c r="AC121" s="43"/>
      <c r="AD121" s="44"/>
      <c r="AE121" s="44"/>
      <c r="AF121" s="44"/>
      <c r="AG121" s="45">
        <v>0.28402777777777777</v>
      </c>
      <c r="AH121" s="45">
        <v>0.43958333333333316</v>
      </c>
      <c r="AI121" s="45">
        <v>0.59513888888888877</v>
      </c>
      <c r="AJ121" s="45">
        <v>0.75069444444444455</v>
      </c>
      <c r="AK121" s="45">
        <v>0.91319444444444453</v>
      </c>
      <c r="AL121" s="45"/>
      <c r="AM121" s="45"/>
      <c r="AN121" s="45"/>
      <c r="AO121" s="45"/>
      <c r="AP121" s="46"/>
      <c r="AQ121" s="46"/>
    </row>
    <row r="122" spans="1:43" ht="18.75" hidden="1" customHeight="1">
      <c r="A122" s="19" t="s">
        <v>181</v>
      </c>
      <c r="B122" s="20" t="s">
        <v>175</v>
      </c>
      <c r="C122" s="20">
        <v>15</v>
      </c>
      <c r="D122" s="19">
        <v>102</v>
      </c>
      <c r="E122" s="177" t="s">
        <v>2</v>
      </c>
      <c r="F122" s="51" t="s">
        <v>178</v>
      </c>
      <c r="G122" s="24" t="s">
        <v>178</v>
      </c>
      <c r="H122" s="25">
        <v>0.30624999999999997</v>
      </c>
      <c r="I122" s="24" t="s">
        <v>178</v>
      </c>
      <c r="J122" s="25">
        <v>0.9375</v>
      </c>
      <c r="K122" s="26">
        <f t="shared" si="3"/>
        <v>0</v>
      </c>
      <c r="L122" s="180"/>
      <c r="M122" s="181"/>
      <c r="N122" s="182"/>
      <c r="O122" s="181"/>
      <c r="P122" s="41">
        <v>0.3868055555555554</v>
      </c>
      <c r="Q122" s="42">
        <v>0.54236111111111085</v>
      </c>
      <c r="R122" s="42">
        <v>0.69791666666666663</v>
      </c>
      <c r="S122" s="42">
        <v>0.85347222222222241</v>
      </c>
      <c r="T122" s="73"/>
      <c r="U122" s="42"/>
      <c r="V122" s="42"/>
      <c r="W122" s="42"/>
      <c r="X122" s="42"/>
      <c r="Y122" s="42"/>
      <c r="Z122" s="42"/>
      <c r="AA122" s="42"/>
      <c r="AB122" s="42"/>
      <c r="AC122" s="43"/>
      <c r="AD122" s="44"/>
      <c r="AE122" s="44"/>
      <c r="AF122" s="44"/>
      <c r="AG122" s="45">
        <v>0.30624999999999997</v>
      </c>
      <c r="AH122" s="45">
        <v>0.46180555555555536</v>
      </c>
      <c r="AI122" s="45">
        <v>0.61736111111111114</v>
      </c>
      <c r="AJ122" s="45">
        <v>0.77291666666666681</v>
      </c>
      <c r="AK122" s="45">
        <v>0.9375</v>
      </c>
      <c r="AL122" s="45"/>
      <c r="AM122" s="45"/>
      <c r="AN122" s="45"/>
      <c r="AO122" s="45"/>
      <c r="AP122" s="46"/>
      <c r="AQ122" s="46"/>
    </row>
    <row r="123" spans="1:43" ht="18.75" hidden="1" customHeight="1">
      <c r="A123" s="19" t="s">
        <v>181</v>
      </c>
      <c r="B123" s="20" t="s">
        <v>175</v>
      </c>
      <c r="C123" s="20">
        <v>16</v>
      </c>
      <c r="D123" s="19">
        <v>108</v>
      </c>
      <c r="E123" s="167" t="s">
        <v>133</v>
      </c>
      <c r="F123" s="183" t="s">
        <v>17</v>
      </c>
      <c r="G123" s="24" t="s">
        <v>11</v>
      </c>
      <c r="H123" s="25">
        <v>0.27083333333333331</v>
      </c>
      <c r="I123" s="24" t="s">
        <v>133</v>
      </c>
      <c r="J123" s="25">
        <v>0.92222222222222217</v>
      </c>
      <c r="K123" s="26">
        <f t="shared" si="3"/>
        <v>0</v>
      </c>
      <c r="L123" s="27"/>
      <c r="M123" s="28"/>
      <c r="N123" s="29"/>
      <c r="O123" s="28"/>
      <c r="P123" s="41">
        <v>0.27083333333333331</v>
      </c>
      <c r="Q123" s="184">
        <v>0.3979166666666667</v>
      </c>
      <c r="R123" s="184">
        <v>0.52986111111111112</v>
      </c>
      <c r="S123" s="184">
        <v>0.66180555555555554</v>
      </c>
      <c r="T123" s="184">
        <v>0.79375000000000007</v>
      </c>
      <c r="U123" s="184">
        <v>0.92222222222222217</v>
      </c>
      <c r="V123" s="184"/>
      <c r="W123" s="184"/>
      <c r="X123" s="184"/>
      <c r="Y123" s="185"/>
      <c r="Z123" s="185"/>
      <c r="AA123" s="185"/>
      <c r="AB123" s="185"/>
      <c r="AC123" s="186"/>
      <c r="AD123" s="186"/>
      <c r="AE123" s="186"/>
      <c r="AF123" s="186"/>
      <c r="AG123" s="93">
        <v>0.33194444444444443</v>
      </c>
      <c r="AH123" s="93">
        <v>0.46388888888888885</v>
      </c>
      <c r="AI123" s="93">
        <v>0.59583333333333333</v>
      </c>
      <c r="AJ123" s="93">
        <v>0.72777777777777775</v>
      </c>
      <c r="AK123" s="93">
        <v>0.85972222222222217</v>
      </c>
      <c r="AL123" s="93"/>
      <c r="AM123" s="93"/>
      <c r="AN123" s="93"/>
      <c r="AO123" s="93"/>
      <c r="AP123" s="46"/>
      <c r="AQ123" s="46"/>
    </row>
    <row r="124" spans="1:43" ht="18.75" hidden="1" customHeight="1">
      <c r="A124" s="19" t="s">
        <v>181</v>
      </c>
      <c r="B124" s="20" t="s">
        <v>175</v>
      </c>
      <c r="C124" s="20">
        <v>17</v>
      </c>
      <c r="D124" s="19">
        <v>19</v>
      </c>
      <c r="E124" s="74" t="s">
        <v>182</v>
      </c>
      <c r="F124" s="178" t="s">
        <v>183</v>
      </c>
      <c r="G124" s="24" t="s">
        <v>480</v>
      </c>
      <c r="H124" s="25">
        <v>0.29583333333333334</v>
      </c>
      <c r="I124" s="24" t="s">
        <v>481</v>
      </c>
      <c r="J124" s="25">
        <v>0.92361111111111116</v>
      </c>
      <c r="K124" s="26">
        <f t="shared" si="3"/>
        <v>0</v>
      </c>
      <c r="L124" s="27"/>
      <c r="M124" s="28"/>
      <c r="N124" s="29"/>
      <c r="O124" s="28"/>
      <c r="P124" s="41">
        <v>0.29583333333333334</v>
      </c>
      <c r="Q124" s="42">
        <v>0.43611111111111112</v>
      </c>
      <c r="R124" s="73">
        <v>0.57986111111111105</v>
      </c>
      <c r="S124" s="73">
        <v>0.72361111111111109</v>
      </c>
      <c r="T124" s="65">
        <v>0.86111111111111116</v>
      </c>
      <c r="U124" s="42"/>
      <c r="V124" s="42"/>
      <c r="W124" s="42"/>
      <c r="X124" s="42"/>
      <c r="Y124" s="42"/>
      <c r="Z124" s="42"/>
      <c r="AA124" s="42"/>
      <c r="AB124" s="42"/>
      <c r="AC124" s="43" t="s">
        <v>185</v>
      </c>
      <c r="AD124" s="187"/>
      <c r="AE124" s="187"/>
      <c r="AF124" s="44"/>
      <c r="AG124" s="45">
        <v>0.36458333333333331</v>
      </c>
      <c r="AH124" s="59">
        <v>0.50208333333333333</v>
      </c>
      <c r="AI124" s="59">
        <v>0.64583333333333337</v>
      </c>
      <c r="AJ124" s="45">
        <v>0.79513888888888884</v>
      </c>
      <c r="AK124" s="45">
        <v>0.92361111111111116</v>
      </c>
      <c r="AL124" s="45"/>
      <c r="AM124" s="45"/>
      <c r="AN124" s="45"/>
      <c r="AO124" s="45"/>
      <c r="AP124" s="188" t="s">
        <v>186</v>
      </c>
      <c r="AQ124" s="46"/>
    </row>
    <row r="125" spans="1:43" ht="18.75" hidden="1" customHeight="1">
      <c r="A125" s="19" t="s">
        <v>181</v>
      </c>
      <c r="B125" s="20" t="s">
        <v>175</v>
      </c>
      <c r="C125" s="20">
        <v>18</v>
      </c>
      <c r="D125" s="19">
        <v>19</v>
      </c>
      <c r="E125" s="74" t="s">
        <v>182</v>
      </c>
      <c r="F125" s="178" t="s">
        <v>183</v>
      </c>
      <c r="G125" s="24" t="s">
        <v>481</v>
      </c>
      <c r="H125" s="25">
        <v>0.27430555555555552</v>
      </c>
      <c r="I125" s="24" t="s">
        <v>480</v>
      </c>
      <c r="J125" s="25">
        <v>0.90277777777777779</v>
      </c>
      <c r="K125" s="26">
        <f t="shared" si="3"/>
        <v>0</v>
      </c>
      <c r="L125" s="27"/>
      <c r="M125" s="28"/>
      <c r="N125" s="29"/>
      <c r="O125" s="28"/>
      <c r="P125" s="41">
        <v>0.34166666666666662</v>
      </c>
      <c r="Q125" s="73">
        <v>0.48402777777777778</v>
      </c>
      <c r="R125" s="42">
        <v>0.62777777777777777</v>
      </c>
      <c r="S125" s="73">
        <v>0.7715277777777777</v>
      </c>
      <c r="T125" s="42">
        <v>0.90277777777777779</v>
      </c>
      <c r="U125" s="42"/>
      <c r="V125" s="42"/>
      <c r="W125" s="42"/>
      <c r="X125" s="42"/>
      <c r="Y125" s="42"/>
      <c r="Z125" s="42"/>
      <c r="AA125" s="42"/>
      <c r="AB125" s="42"/>
      <c r="AC125" s="43" t="s">
        <v>185</v>
      </c>
      <c r="AD125" s="187"/>
      <c r="AE125" s="187"/>
      <c r="AF125" s="44"/>
      <c r="AG125" s="45">
        <v>0.27638888888888885</v>
      </c>
      <c r="AH125" s="59">
        <v>0.40763888888888888</v>
      </c>
      <c r="AI125" s="45">
        <v>0.54999999999999993</v>
      </c>
      <c r="AJ125" s="59">
        <v>0.6875</v>
      </c>
      <c r="AK125" s="45">
        <v>0.83611111111111114</v>
      </c>
      <c r="AL125" s="45"/>
      <c r="AM125" s="45"/>
      <c r="AN125" s="45"/>
      <c r="AO125" s="45"/>
      <c r="AP125" s="188" t="s">
        <v>186</v>
      </c>
      <c r="AQ125" s="46"/>
    </row>
    <row r="126" spans="1:43" ht="18.75" hidden="1" customHeight="1">
      <c r="A126" s="19" t="s">
        <v>181</v>
      </c>
      <c r="B126" s="20" t="s">
        <v>175</v>
      </c>
      <c r="C126" s="20">
        <v>19</v>
      </c>
      <c r="D126" s="189">
        <v>73</v>
      </c>
      <c r="E126" s="190" t="s">
        <v>187</v>
      </c>
      <c r="F126" s="84" t="s">
        <v>188</v>
      </c>
      <c r="G126" s="169" t="s">
        <v>187</v>
      </c>
      <c r="H126" s="170">
        <v>0.28125</v>
      </c>
      <c r="I126" s="24" t="s">
        <v>482</v>
      </c>
      <c r="J126" s="25">
        <v>0.92083333333333339</v>
      </c>
      <c r="K126" s="172">
        <f t="shared" si="3"/>
        <v>0</v>
      </c>
      <c r="L126" s="191" t="s">
        <v>65</v>
      </c>
      <c r="M126" s="39" t="s">
        <v>65</v>
      </c>
      <c r="N126" s="40"/>
      <c r="O126" s="192" t="s">
        <v>478</v>
      </c>
      <c r="P126" s="85">
        <v>0.28125</v>
      </c>
      <c r="Q126" s="193">
        <v>0.38541666666666669</v>
      </c>
      <c r="R126" s="193">
        <v>0.49305555555555558</v>
      </c>
      <c r="S126" s="193">
        <v>0.625</v>
      </c>
      <c r="T126" s="193">
        <v>0.7402777777777777</v>
      </c>
      <c r="U126" s="86">
        <v>0.86388888888888893</v>
      </c>
      <c r="V126" s="86"/>
      <c r="W126" s="86"/>
      <c r="X126" s="87"/>
      <c r="Y126" s="87"/>
      <c r="Z126" s="87"/>
      <c r="AA126" s="87"/>
      <c r="AB126" s="87"/>
      <c r="AC126" s="88"/>
      <c r="AD126" s="89"/>
      <c r="AE126" s="89"/>
      <c r="AF126" s="89"/>
      <c r="AG126" s="34">
        <v>0.33333333333333331</v>
      </c>
      <c r="AH126" s="198">
        <v>0.4375</v>
      </c>
      <c r="AI126" s="34">
        <v>0.55208333333333337</v>
      </c>
      <c r="AJ126" s="198">
        <v>0.68055555555555547</v>
      </c>
      <c r="AK126" s="34">
        <v>0.80208333333333337</v>
      </c>
      <c r="AL126" s="34">
        <v>0.92083333333333339</v>
      </c>
      <c r="AM126" s="34"/>
      <c r="AN126" s="34"/>
      <c r="AO126" s="34"/>
      <c r="AP126" s="134"/>
      <c r="AQ126" s="35"/>
    </row>
    <row r="127" spans="1:43" ht="18.75" hidden="1" customHeight="1">
      <c r="A127" s="19" t="s">
        <v>181</v>
      </c>
      <c r="B127" s="20" t="s">
        <v>175</v>
      </c>
      <c r="C127" s="20">
        <v>20</v>
      </c>
      <c r="D127" s="50">
        <v>73</v>
      </c>
      <c r="E127" s="92" t="s">
        <v>187</v>
      </c>
      <c r="F127" s="75" t="s">
        <v>188</v>
      </c>
      <c r="G127" s="24" t="s">
        <v>188</v>
      </c>
      <c r="H127" s="25">
        <v>0.2638888888888889</v>
      </c>
      <c r="I127" s="24" t="s">
        <v>483</v>
      </c>
      <c r="J127" s="25">
        <v>0.90069444444444446</v>
      </c>
      <c r="K127" s="26">
        <f t="shared" si="3"/>
        <v>0</v>
      </c>
      <c r="L127" s="38"/>
      <c r="M127" s="39"/>
      <c r="N127" s="40"/>
      <c r="O127" s="39"/>
      <c r="P127" s="61">
        <v>0.31597222222222221</v>
      </c>
      <c r="Q127" s="65">
        <v>0.42222222222222222</v>
      </c>
      <c r="R127" s="382">
        <v>0.53819444444444442</v>
      </c>
      <c r="S127" s="65">
        <v>0.66249999999999998</v>
      </c>
      <c r="T127" s="65">
        <v>0.78611111111111109</v>
      </c>
      <c r="U127" s="53">
        <v>0.90069444444444446</v>
      </c>
      <c r="V127" s="53"/>
      <c r="W127" s="53"/>
      <c r="X127" s="56"/>
      <c r="Y127" s="56"/>
      <c r="Z127" s="56"/>
      <c r="AA127" s="56"/>
      <c r="AB127" s="56"/>
      <c r="AC127" s="63"/>
      <c r="AD127" s="58"/>
      <c r="AE127" s="58"/>
      <c r="AF127" s="58"/>
      <c r="AG127" s="45">
        <v>0.2638888888888889</v>
      </c>
      <c r="AH127" s="45">
        <v>0.36874999999999997</v>
      </c>
      <c r="AI127" s="383">
        <v>0.47569444444444442</v>
      </c>
      <c r="AJ127" s="384">
        <v>0.60763888888888895</v>
      </c>
      <c r="AK127" s="68">
        <v>0.71805555555555556</v>
      </c>
      <c r="AL127" s="45">
        <v>0.84305555555555556</v>
      </c>
      <c r="AM127" s="45"/>
      <c r="AN127" s="45"/>
      <c r="AO127" s="45"/>
      <c r="AP127" s="195"/>
      <c r="AQ127" s="46"/>
    </row>
    <row r="128" spans="1:43" ht="18.75" hidden="1" customHeight="1">
      <c r="A128" s="19" t="s">
        <v>181</v>
      </c>
      <c r="B128" s="20" t="s">
        <v>175</v>
      </c>
      <c r="C128" s="20">
        <v>21</v>
      </c>
      <c r="D128" s="50">
        <v>73</v>
      </c>
      <c r="E128" s="92" t="s">
        <v>187</v>
      </c>
      <c r="F128" s="75" t="s">
        <v>188</v>
      </c>
      <c r="G128" s="24" t="s">
        <v>188</v>
      </c>
      <c r="H128" s="25">
        <v>0.2986111111111111</v>
      </c>
      <c r="I128" s="24" t="s">
        <v>483</v>
      </c>
      <c r="J128" s="25">
        <v>0.9375</v>
      </c>
      <c r="K128" s="26">
        <f t="shared" si="3"/>
        <v>0</v>
      </c>
      <c r="L128" s="38"/>
      <c r="M128" s="39"/>
      <c r="N128" s="40"/>
      <c r="O128" s="39"/>
      <c r="P128" s="61">
        <v>0.35069444444444442</v>
      </c>
      <c r="Q128" s="65">
        <v>0.46111111111111108</v>
      </c>
      <c r="R128" s="382">
        <v>0.56944444444444442</v>
      </c>
      <c r="S128" s="65">
        <v>0.70138888888888884</v>
      </c>
      <c r="T128" s="65">
        <v>0.82500000000000007</v>
      </c>
      <c r="U128" s="53">
        <v>0.9375</v>
      </c>
      <c r="V128" s="53"/>
      <c r="W128" s="53"/>
      <c r="X128" s="56"/>
      <c r="Y128" s="56"/>
      <c r="Z128" s="56"/>
      <c r="AA128" s="56"/>
      <c r="AB128" s="56"/>
      <c r="AC128" s="63"/>
      <c r="AD128" s="58"/>
      <c r="AE128" s="58"/>
      <c r="AF128" s="58"/>
      <c r="AG128" s="45">
        <v>0.2986111111111111</v>
      </c>
      <c r="AH128" s="45">
        <v>0.4055555555555555</v>
      </c>
      <c r="AI128" s="383">
        <v>0.51388888888888895</v>
      </c>
      <c r="AJ128" s="384">
        <v>0.63888888888888895</v>
      </c>
      <c r="AK128" s="68">
        <v>0.7631944444444444</v>
      </c>
      <c r="AL128" s="45">
        <v>0.88194444444444453</v>
      </c>
      <c r="AM128" s="45"/>
      <c r="AN128" s="45"/>
      <c r="AO128" s="45"/>
      <c r="AP128" s="60"/>
      <c r="AQ128" s="196"/>
    </row>
    <row r="129" spans="1:45" ht="18.75" hidden="1" customHeight="1">
      <c r="A129" s="19" t="s">
        <v>181</v>
      </c>
      <c r="B129" s="20" t="s">
        <v>175</v>
      </c>
      <c r="C129" s="20">
        <v>22</v>
      </c>
      <c r="D129" s="21">
        <v>337</v>
      </c>
      <c r="E129" s="197" t="s">
        <v>193</v>
      </c>
      <c r="F129" s="84" t="s">
        <v>75</v>
      </c>
      <c r="G129" s="24" t="s">
        <v>193</v>
      </c>
      <c r="H129" s="25">
        <v>0.25347222222222221</v>
      </c>
      <c r="I129" s="24" t="s">
        <v>75</v>
      </c>
      <c r="J129" s="25">
        <v>0.88194444444444453</v>
      </c>
      <c r="K129" s="26">
        <f t="shared" si="3"/>
        <v>0</v>
      </c>
      <c r="L129" s="27"/>
      <c r="M129" s="28"/>
      <c r="N129" s="29"/>
      <c r="O129" s="28"/>
      <c r="P129" s="85">
        <v>0.25347222222222221</v>
      </c>
      <c r="Q129" s="86">
        <v>0.3923611111111111</v>
      </c>
      <c r="R129" s="86">
        <v>0.53125</v>
      </c>
      <c r="S129" s="86">
        <v>0.67013888888888884</v>
      </c>
      <c r="T129" s="86">
        <v>0.8125</v>
      </c>
      <c r="U129" s="86"/>
      <c r="V129" s="86"/>
      <c r="W129" s="86"/>
      <c r="X129" s="87"/>
      <c r="Y129" s="87"/>
      <c r="Z129" s="87"/>
      <c r="AA129" s="87"/>
      <c r="AB129" s="87"/>
      <c r="AC129" s="88"/>
      <c r="AD129" s="89"/>
      <c r="AE129" s="89"/>
      <c r="AF129" s="89"/>
      <c r="AG129" s="34">
        <v>0.3263888888888889</v>
      </c>
      <c r="AH129" s="198">
        <v>0.46527777777777773</v>
      </c>
      <c r="AI129" s="198">
        <v>0.60416666666666663</v>
      </c>
      <c r="AJ129" s="198">
        <v>0.74305555555555547</v>
      </c>
      <c r="AK129" s="34">
        <v>0.88194444444444453</v>
      </c>
      <c r="AL129" s="34"/>
      <c r="AM129" s="34"/>
      <c r="AN129" s="34"/>
      <c r="AO129" s="34"/>
      <c r="AP129" s="134"/>
      <c r="AQ129" s="35"/>
    </row>
    <row r="130" spans="1:45" ht="18.75" hidden="1" customHeight="1">
      <c r="A130" s="19" t="s">
        <v>181</v>
      </c>
      <c r="B130" s="20" t="s">
        <v>175</v>
      </c>
      <c r="C130" s="20">
        <v>23</v>
      </c>
      <c r="D130" s="21">
        <v>337</v>
      </c>
      <c r="E130" s="92" t="s">
        <v>193</v>
      </c>
      <c r="F130" s="75" t="s">
        <v>75</v>
      </c>
      <c r="G130" s="24" t="s">
        <v>193</v>
      </c>
      <c r="H130" s="25">
        <v>0.27986111111111112</v>
      </c>
      <c r="I130" s="24" t="s">
        <v>75</v>
      </c>
      <c r="J130" s="25">
        <v>0.90972222222222221</v>
      </c>
      <c r="K130" s="26">
        <f t="shared" si="3"/>
        <v>0</v>
      </c>
      <c r="L130" s="27"/>
      <c r="M130" s="28"/>
      <c r="N130" s="29"/>
      <c r="O130" s="28"/>
      <c r="P130" s="61">
        <v>0.27986111111111112</v>
      </c>
      <c r="Q130" s="53">
        <v>0.4152777777777778</v>
      </c>
      <c r="R130" s="53">
        <v>0.5541666666666667</v>
      </c>
      <c r="S130" s="55">
        <v>0.68611111111111101</v>
      </c>
      <c r="T130" s="53">
        <v>0.8354166666666667</v>
      </c>
      <c r="U130" s="53"/>
      <c r="V130" s="86"/>
      <c r="W130" s="53"/>
      <c r="X130" s="56"/>
      <c r="Y130" s="56"/>
      <c r="Z130" s="56"/>
      <c r="AA130" s="56"/>
      <c r="AB130" s="56"/>
      <c r="AC130" s="57" t="s">
        <v>194</v>
      </c>
      <c r="AD130" s="63"/>
      <c r="AE130" s="63"/>
      <c r="AF130" s="58"/>
      <c r="AG130" s="45">
        <v>0.34930555555555554</v>
      </c>
      <c r="AH130" s="68">
        <v>0.48819444444444443</v>
      </c>
      <c r="AI130" s="59">
        <v>0.62152777777777779</v>
      </c>
      <c r="AJ130" s="68">
        <v>0.76597222222222217</v>
      </c>
      <c r="AK130" s="45">
        <v>0.90972222222222221</v>
      </c>
      <c r="AL130" s="45"/>
      <c r="AM130" s="45"/>
      <c r="AN130" s="45"/>
      <c r="AO130" s="45"/>
      <c r="AP130" s="101" t="s">
        <v>195</v>
      </c>
      <c r="AQ130" s="46"/>
    </row>
    <row r="131" spans="1:45" ht="18.75" hidden="1" customHeight="1">
      <c r="A131" s="19" t="s">
        <v>181</v>
      </c>
      <c r="B131" s="20" t="s">
        <v>175</v>
      </c>
      <c r="C131" s="20">
        <v>24</v>
      </c>
      <c r="D131" s="21">
        <v>337</v>
      </c>
      <c r="E131" s="92" t="s">
        <v>193</v>
      </c>
      <c r="F131" s="75" t="s">
        <v>75</v>
      </c>
      <c r="G131" s="24" t="s">
        <v>163</v>
      </c>
      <c r="H131" s="25">
        <v>0.30208333333333331</v>
      </c>
      <c r="I131" s="24" t="s">
        <v>75</v>
      </c>
      <c r="J131" s="25">
        <v>0.9375</v>
      </c>
      <c r="K131" s="26">
        <f t="shared" si="3"/>
        <v>0</v>
      </c>
      <c r="L131" s="180"/>
      <c r="M131" s="181"/>
      <c r="N131" s="182"/>
      <c r="O131" s="181"/>
      <c r="P131" s="52">
        <v>0.30208333333333331</v>
      </c>
      <c r="Q131" s="53">
        <v>0.43888888888888888</v>
      </c>
      <c r="R131" s="53">
        <v>0.57777777777777783</v>
      </c>
      <c r="S131" s="53">
        <v>0.71666666666666667</v>
      </c>
      <c r="T131" s="53">
        <v>0.85555555555555562</v>
      </c>
      <c r="U131" s="53"/>
      <c r="V131" s="86"/>
      <c r="W131" s="53"/>
      <c r="X131" s="56"/>
      <c r="Y131" s="56"/>
      <c r="Z131" s="56"/>
      <c r="AA131" s="56"/>
      <c r="AB131" s="56"/>
      <c r="AC131" s="199" t="s">
        <v>194</v>
      </c>
      <c r="AD131" s="63"/>
      <c r="AE131" s="63"/>
      <c r="AF131" s="58"/>
      <c r="AG131" s="45">
        <v>0.37291666666666662</v>
      </c>
      <c r="AH131" s="45">
        <v>0.51180555555555551</v>
      </c>
      <c r="AI131" s="45">
        <v>0.65069444444444446</v>
      </c>
      <c r="AJ131" s="45">
        <v>0.7895833333333333</v>
      </c>
      <c r="AK131" s="45">
        <v>0.9375</v>
      </c>
      <c r="AL131" s="45"/>
      <c r="AM131" s="45"/>
      <c r="AN131" s="45"/>
      <c r="AO131" s="45"/>
      <c r="AP131" s="101"/>
      <c r="AQ131" s="46"/>
    </row>
    <row r="132" spans="1:45" ht="18.75" hidden="1" customHeight="1">
      <c r="A132" s="19" t="s">
        <v>181</v>
      </c>
      <c r="B132" s="20" t="s">
        <v>175</v>
      </c>
      <c r="C132" s="20">
        <v>25</v>
      </c>
      <c r="D132" s="21">
        <v>337</v>
      </c>
      <c r="E132" s="92" t="s">
        <v>193</v>
      </c>
      <c r="F132" s="75" t="s">
        <v>75</v>
      </c>
      <c r="G132" s="24" t="s">
        <v>75</v>
      </c>
      <c r="H132" s="25">
        <v>0.25347222222222221</v>
      </c>
      <c r="I132" s="24" t="s">
        <v>193</v>
      </c>
      <c r="J132" s="25">
        <v>0.87847222222222221</v>
      </c>
      <c r="K132" s="26">
        <f t="shared" si="3"/>
        <v>0</v>
      </c>
      <c r="L132" s="27"/>
      <c r="M132" s="28"/>
      <c r="N132" s="29"/>
      <c r="O132" s="28"/>
      <c r="P132" s="61">
        <v>0.32291666666666669</v>
      </c>
      <c r="Q132" s="53">
        <v>0.46180555555555558</v>
      </c>
      <c r="R132" s="53">
        <v>0.60069444444444442</v>
      </c>
      <c r="S132" s="53">
        <v>0.73958333333333337</v>
      </c>
      <c r="T132" s="53">
        <v>0.87847222222222221</v>
      </c>
      <c r="U132" s="53"/>
      <c r="V132" s="86"/>
      <c r="W132" s="53"/>
      <c r="X132" s="56"/>
      <c r="Y132" s="56"/>
      <c r="Z132" s="56"/>
      <c r="AA132" s="56"/>
      <c r="AB132" s="56"/>
      <c r="AC132" s="63"/>
      <c r="AD132" s="58"/>
      <c r="AE132" s="58"/>
      <c r="AF132" s="58"/>
      <c r="AG132" s="45">
        <v>0.25347222222222221</v>
      </c>
      <c r="AH132" s="45">
        <v>0.39583333333333331</v>
      </c>
      <c r="AI132" s="45">
        <v>0.53472222222222221</v>
      </c>
      <c r="AJ132" s="45">
        <v>0.67361111111111116</v>
      </c>
      <c r="AK132" s="45">
        <v>0.8125</v>
      </c>
      <c r="AL132" s="45"/>
      <c r="AM132" s="45"/>
      <c r="AN132" s="45"/>
      <c r="AO132" s="45"/>
      <c r="AP132" s="101"/>
      <c r="AQ132" s="46"/>
    </row>
    <row r="133" spans="1:45" ht="18.75" hidden="1" customHeight="1">
      <c r="A133" s="19" t="s">
        <v>172</v>
      </c>
      <c r="B133" s="20" t="s">
        <v>175</v>
      </c>
      <c r="C133" s="20">
        <v>26</v>
      </c>
      <c r="D133" s="21">
        <v>337</v>
      </c>
      <c r="E133" s="92" t="s">
        <v>193</v>
      </c>
      <c r="F133" s="75" t="s">
        <v>75</v>
      </c>
      <c r="G133" s="24" t="s">
        <v>75</v>
      </c>
      <c r="H133" s="25">
        <v>0.27986111111111112</v>
      </c>
      <c r="I133" s="24" t="s">
        <v>193</v>
      </c>
      <c r="J133" s="25">
        <v>0.90625</v>
      </c>
      <c r="K133" s="26">
        <f t="shared" si="3"/>
        <v>0</v>
      </c>
      <c r="L133" s="38"/>
      <c r="M133" s="39"/>
      <c r="N133" s="40"/>
      <c r="O133" s="39"/>
      <c r="P133" s="61">
        <v>0.34583333333333338</v>
      </c>
      <c r="Q133" s="53">
        <v>0.48472222222222222</v>
      </c>
      <c r="R133" s="53">
        <v>0.62361111111111112</v>
      </c>
      <c r="S133" s="53">
        <v>0.76250000000000007</v>
      </c>
      <c r="T133" s="53">
        <v>0.90625</v>
      </c>
      <c r="U133" s="53"/>
      <c r="V133" s="53"/>
      <c r="W133" s="53"/>
      <c r="X133" s="56"/>
      <c r="Y133" s="56"/>
      <c r="Z133" s="56"/>
      <c r="AA133" s="56"/>
      <c r="AB133" s="56"/>
      <c r="AC133" s="63"/>
      <c r="AD133" s="58"/>
      <c r="AE133" s="58"/>
      <c r="AF133" s="58"/>
      <c r="AG133" s="45">
        <v>0.27986111111111112</v>
      </c>
      <c r="AH133" s="45">
        <v>0.41875000000000001</v>
      </c>
      <c r="AI133" s="45">
        <v>0.55763888888888891</v>
      </c>
      <c r="AJ133" s="45">
        <v>0.69444444444444453</v>
      </c>
      <c r="AK133" s="45">
        <v>0.8354166666666667</v>
      </c>
      <c r="AL133" s="45"/>
      <c r="AM133" s="45"/>
      <c r="AN133" s="45"/>
      <c r="AO133" s="45"/>
      <c r="AP133" s="101"/>
      <c r="AQ133" s="46"/>
    </row>
    <row r="134" spans="1:45" ht="18.75" hidden="1" customHeight="1">
      <c r="A134" s="19" t="s">
        <v>172</v>
      </c>
      <c r="B134" s="20" t="s">
        <v>175</v>
      </c>
      <c r="C134" s="20">
        <v>27</v>
      </c>
      <c r="D134" s="21">
        <v>337</v>
      </c>
      <c r="E134" s="92" t="s">
        <v>193</v>
      </c>
      <c r="F134" s="75" t="s">
        <v>75</v>
      </c>
      <c r="G134" s="24" t="s">
        <v>75</v>
      </c>
      <c r="H134" s="25">
        <v>0.3034722222222222</v>
      </c>
      <c r="I134" s="24" t="s">
        <v>193</v>
      </c>
      <c r="J134" s="25">
        <v>0.93402777777777779</v>
      </c>
      <c r="K134" s="26">
        <f t="shared" si="3"/>
        <v>0</v>
      </c>
      <c r="L134" s="38" t="s">
        <v>65</v>
      </c>
      <c r="M134" s="39" t="s">
        <v>65</v>
      </c>
      <c r="N134" s="40"/>
      <c r="O134" s="39" t="s">
        <v>65</v>
      </c>
      <c r="P134" s="61">
        <v>0.36944444444444446</v>
      </c>
      <c r="Q134" s="53">
        <v>0.5083333333333333</v>
      </c>
      <c r="R134" s="53">
        <v>0.64722222222222225</v>
      </c>
      <c r="S134" s="53">
        <v>0.78611111111111109</v>
      </c>
      <c r="T134" s="53">
        <v>0.93402777777777779</v>
      </c>
      <c r="U134" s="53"/>
      <c r="V134" s="53"/>
      <c r="W134" s="53"/>
      <c r="X134" s="56"/>
      <c r="Y134" s="56"/>
      <c r="Z134" s="56"/>
      <c r="AA134" s="56"/>
      <c r="AB134" s="56"/>
      <c r="AC134" s="63"/>
      <c r="AD134" s="58"/>
      <c r="AE134" s="58"/>
      <c r="AF134" s="58"/>
      <c r="AG134" s="45">
        <v>0.3034722222222222</v>
      </c>
      <c r="AH134" s="45">
        <v>0.44236111111111115</v>
      </c>
      <c r="AI134" s="45">
        <v>0.58124999999999993</v>
      </c>
      <c r="AJ134" s="45">
        <v>0.71666666666666667</v>
      </c>
      <c r="AK134" s="45">
        <v>0.85902777777777783</v>
      </c>
      <c r="AL134" s="45"/>
      <c r="AM134" s="45"/>
      <c r="AN134" s="45"/>
      <c r="AO134" s="45"/>
      <c r="AP134" s="101"/>
      <c r="AQ134" s="46"/>
    </row>
    <row r="135" spans="1:45" ht="18.75" hidden="1">
      <c r="A135" s="19" t="s">
        <v>181</v>
      </c>
      <c r="B135" s="20" t="s">
        <v>175</v>
      </c>
      <c r="C135" s="20">
        <v>28</v>
      </c>
      <c r="D135" s="50">
        <v>400</v>
      </c>
      <c r="E135" s="36" t="s">
        <v>3</v>
      </c>
      <c r="F135" s="51" t="s">
        <v>78</v>
      </c>
      <c r="G135" s="24" t="s">
        <v>484</v>
      </c>
      <c r="H135" s="25">
        <v>0.2673611111111111</v>
      </c>
      <c r="I135" s="24" t="s">
        <v>78</v>
      </c>
      <c r="J135" s="25">
        <v>0.89236111111111116</v>
      </c>
      <c r="K135" s="26">
        <f t="shared" ref="K135:K198" si="4">SUBTOTAL(2,P135:AB135,AG135:AO135)</f>
        <v>0</v>
      </c>
      <c r="L135" s="27"/>
      <c r="M135" s="28"/>
      <c r="N135" s="29"/>
      <c r="O135" s="28"/>
      <c r="P135" s="52">
        <v>0.2673611111111111</v>
      </c>
      <c r="Q135" s="53">
        <v>0.40625</v>
      </c>
      <c r="R135" s="53">
        <v>0.54513888888888895</v>
      </c>
      <c r="S135" s="53">
        <v>0.68402777777777779</v>
      </c>
      <c r="T135" s="53">
        <v>0.82291666666666663</v>
      </c>
      <c r="U135" s="53"/>
      <c r="V135" s="53"/>
      <c r="W135" s="53"/>
      <c r="X135" s="56"/>
      <c r="Y135" s="56"/>
      <c r="Z135" s="56"/>
      <c r="AA135" s="56"/>
      <c r="AB135" s="56"/>
      <c r="AC135" s="57" t="s">
        <v>485</v>
      </c>
      <c r="AD135" s="63"/>
      <c r="AE135" s="58"/>
      <c r="AF135" s="58"/>
      <c r="AG135" s="45">
        <v>0.33333333333333337</v>
      </c>
      <c r="AH135" s="45">
        <v>0.47222222222222221</v>
      </c>
      <c r="AI135" s="45">
        <v>0.61111111111111116</v>
      </c>
      <c r="AJ135" s="45">
        <v>0.75</v>
      </c>
      <c r="AK135" s="45">
        <v>0.88888888888888895</v>
      </c>
      <c r="AL135" s="45"/>
      <c r="AM135" s="45"/>
      <c r="AN135" s="45"/>
      <c r="AO135" s="45"/>
      <c r="AP135" s="46"/>
      <c r="AQ135" s="46"/>
    </row>
    <row r="136" spans="1:45" ht="18.75" hidden="1" customHeight="1">
      <c r="A136" s="19" t="s">
        <v>181</v>
      </c>
      <c r="B136" s="20" t="s">
        <v>175</v>
      </c>
      <c r="C136" s="20">
        <v>29</v>
      </c>
      <c r="D136" s="50">
        <v>410</v>
      </c>
      <c r="E136" s="92" t="s">
        <v>198</v>
      </c>
      <c r="F136" s="75" t="s">
        <v>199</v>
      </c>
      <c r="G136" s="24" t="s">
        <v>198</v>
      </c>
      <c r="H136" s="25">
        <v>0.27430555555555552</v>
      </c>
      <c r="I136" s="24" t="s">
        <v>199</v>
      </c>
      <c r="J136" s="25">
        <v>0.89236111111111116</v>
      </c>
      <c r="K136" s="26">
        <f t="shared" si="4"/>
        <v>0</v>
      </c>
      <c r="L136" s="27"/>
      <c r="M136" s="28"/>
      <c r="N136" s="29"/>
      <c r="O136" s="28"/>
      <c r="P136" s="61">
        <v>0.27430555555555552</v>
      </c>
      <c r="Q136" s="53">
        <v>0.41319444444444442</v>
      </c>
      <c r="R136" s="53">
        <v>0.55208333333333337</v>
      </c>
      <c r="S136" s="53">
        <v>0.69097222222222221</v>
      </c>
      <c r="T136" s="53">
        <v>0.82986111111111116</v>
      </c>
      <c r="U136" s="53"/>
      <c r="V136" s="53"/>
      <c r="W136" s="53"/>
      <c r="X136" s="56"/>
      <c r="Y136" s="56"/>
      <c r="Z136" s="56"/>
      <c r="AA136" s="56"/>
      <c r="AB136" s="56"/>
      <c r="AC136" s="58"/>
      <c r="AD136" s="58"/>
      <c r="AE136" s="58"/>
      <c r="AF136" s="58"/>
      <c r="AG136" s="45">
        <v>0.33680555555555558</v>
      </c>
      <c r="AH136" s="45">
        <v>0.47569444444444442</v>
      </c>
      <c r="AI136" s="45">
        <v>0.61458333333333337</v>
      </c>
      <c r="AJ136" s="45">
        <v>0.75347222222222221</v>
      </c>
      <c r="AK136" s="45">
        <v>0.89236111111111116</v>
      </c>
      <c r="AL136" s="45"/>
      <c r="AM136" s="45"/>
      <c r="AN136" s="45"/>
      <c r="AO136" s="45"/>
      <c r="AP136" s="46"/>
      <c r="AQ136" s="46"/>
    </row>
    <row r="137" spans="1:45" s="82" customFormat="1" ht="18.75" hidden="1" customHeight="1">
      <c r="A137" s="19" t="s">
        <v>181</v>
      </c>
      <c r="B137" s="20" t="s">
        <v>175</v>
      </c>
      <c r="C137" s="20">
        <v>30</v>
      </c>
      <c r="D137" s="50">
        <v>400</v>
      </c>
      <c r="E137" s="36" t="s">
        <v>3</v>
      </c>
      <c r="F137" s="51" t="s">
        <v>78</v>
      </c>
      <c r="G137" s="24" t="s">
        <v>3</v>
      </c>
      <c r="H137" s="25">
        <v>0.27777777777777779</v>
      </c>
      <c r="I137" s="24" t="s">
        <v>78</v>
      </c>
      <c r="J137" s="25">
        <v>0.89583333333333337</v>
      </c>
      <c r="K137" s="26">
        <f t="shared" si="4"/>
        <v>0</v>
      </c>
      <c r="L137" s="38" t="s">
        <v>65</v>
      </c>
      <c r="M137" s="39" t="s">
        <v>65</v>
      </c>
      <c r="N137" s="40" t="s">
        <v>65</v>
      </c>
      <c r="O137" s="39" t="s">
        <v>65</v>
      </c>
      <c r="P137" s="53">
        <v>0.27777777777777779</v>
      </c>
      <c r="Q137" s="53">
        <v>0.41666666666666669</v>
      </c>
      <c r="R137" s="53">
        <v>0.55555555555555558</v>
      </c>
      <c r="S137" s="53">
        <v>0.69444444444444453</v>
      </c>
      <c r="T137" s="53">
        <v>0.83333333333333337</v>
      </c>
      <c r="U137" s="53"/>
      <c r="V137" s="53"/>
      <c r="W137" s="53"/>
      <c r="X137" s="77"/>
      <c r="Y137" s="77"/>
      <c r="Z137" s="77"/>
      <c r="AA137" s="77"/>
      <c r="AB137" s="77"/>
      <c r="AC137" s="78"/>
      <c r="AD137" s="78"/>
      <c r="AE137" s="79"/>
      <c r="AF137" s="79" t="s">
        <v>79</v>
      </c>
      <c r="AG137" s="45">
        <v>0.34027777777777773</v>
      </c>
      <c r="AH137" s="45">
        <v>0.47916666666666669</v>
      </c>
      <c r="AI137" s="45">
        <v>0.61805555555555558</v>
      </c>
      <c r="AJ137" s="45">
        <v>0.75694444444444453</v>
      </c>
      <c r="AK137" s="200">
        <v>0.89583333333333337</v>
      </c>
      <c r="AL137" s="45"/>
      <c r="AM137" s="45"/>
      <c r="AN137" s="45"/>
      <c r="AO137" s="45"/>
      <c r="AP137" s="46"/>
      <c r="AQ137" s="80" t="s">
        <v>79</v>
      </c>
      <c r="AR137" s="81"/>
    </row>
    <row r="138" spans="1:45" ht="18.75" hidden="1" customHeight="1">
      <c r="A138" s="19" t="s">
        <v>181</v>
      </c>
      <c r="B138" s="20" t="s">
        <v>175</v>
      </c>
      <c r="C138" s="20">
        <v>31</v>
      </c>
      <c r="D138" s="50">
        <v>430</v>
      </c>
      <c r="E138" s="201" t="s">
        <v>200</v>
      </c>
      <c r="F138" s="51" t="s">
        <v>201</v>
      </c>
      <c r="G138" s="24" t="s">
        <v>3</v>
      </c>
      <c r="H138" s="25">
        <v>0.2986111111111111</v>
      </c>
      <c r="I138" s="24" t="s">
        <v>202</v>
      </c>
      <c r="J138" s="25">
        <v>0.92013888888888884</v>
      </c>
      <c r="K138" s="26">
        <f t="shared" si="4"/>
        <v>0</v>
      </c>
      <c r="L138" s="27"/>
      <c r="M138" s="28"/>
      <c r="N138" s="29"/>
      <c r="O138" s="28"/>
      <c r="P138" s="52">
        <v>0.2986111111111111</v>
      </c>
      <c r="Q138" s="65">
        <v>0.4375</v>
      </c>
      <c r="R138" s="65">
        <v>0.57638888888888895</v>
      </c>
      <c r="S138" s="55">
        <v>0.71527777777777779</v>
      </c>
      <c r="T138" s="65">
        <v>0.85416666666666663</v>
      </c>
      <c r="U138" s="53"/>
      <c r="V138" s="53"/>
      <c r="W138" s="53"/>
      <c r="X138" s="56"/>
      <c r="Y138" s="56"/>
      <c r="Z138" s="56"/>
      <c r="AA138" s="56"/>
      <c r="AB138" s="56"/>
      <c r="AC138" s="199" t="s">
        <v>203</v>
      </c>
      <c r="AD138" s="58"/>
      <c r="AE138" s="58"/>
      <c r="AF138" s="58"/>
      <c r="AG138" s="59">
        <v>0.3611111111111111</v>
      </c>
      <c r="AH138" s="68">
        <v>0.50347222222222221</v>
      </c>
      <c r="AI138" s="68">
        <v>0.64236111111111105</v>
      </c>
      <c r="AJ138" s="59">
        <v>0.77777777777777779</v>
      </c>
      <c r="AK138" s="68">
        <v>0.92013888888888884</v>
      </c>
      <c r="AL138" s="45"/>
      <c r="AM138" s="45"/>
      <c r="AN138" s="45"/>
      <c r="AO138" s="45"/>
      <c r="AP138" s="60" t="s">
        <v>203</v>
      </c>
      <c r="AQ138" s="46"/>
    </row>
    <row r="139" spans="1:45" ht="18.75" hidden="1">
      <c r="A139" s="19" t="s">
        <v>181</v>
      </c>
      <c r="B139" s="20" t="s">
        <v>175</v>
      </c>
      <c r="C139" s="20">
        <v>32</v>
      </c>
      <c r="D139" s="50">
        <v>400</v>
      </c>
      <c r="E139" s="36" t="s">
        <v>3</v>
      </c>
      <c r="F139" s="51" t="s">
        <v>78</v>
      </c>
      <c r="G139" s="24" t="s">
        <v>3</v>
      </c>
      <c r="H139" s="25">
        <v>0.30208333333333331</v>
      </c>
      <c r="I139" s="24" t="s">
        <v>78</v>
      </c>
      <c r="J139" s="25">
        <v>0.92708333333333337</v>
      </c>
      <c r="K139" s="26">
        <f t="shared" si="4"/>
        <v>0</v>
      </c>
      <c r="L139" s="27"/>
      <c r="M139" s="28"/>
      <c r="N139" s="29"/>
      <c r="O139" s="28"/>
      <c r="P139" s="61">
        <v>0.30208333333333331</v>
      </c>
      <c r="Q139" s="53">
        <v>0.44097222222222227</v>
      </c>
      <c r="R139" s="53">
        <v>0.57986111111111105</v>
      </c>
      <c r="S139" s="53">
        <v>0.71875</v>
      </c>
      <c r="T139" s="55">
        <v>0.85763888888888884</v>
      </c>
      <c r="U139" s="53"/>
      <c r="V139" s="53"/>
      <c r="W139" s="53"/>
      <c r="X139" s="56"/>
      <c r="Y139" s="56"/>
      <c r="Z139" s="56"/>
      <c r="AA139" s="56"/>
      <c r="AB139" s="56"/>
      <c r="AC139" s="57" t="s">
        <v>485</v>
      </c>
      <c r="AD139" s="63"/>
      <c r="AE139" s="58"/>
      <c r="AF139" s="58"/>
      <c r="AG139" s="45">
        <v>0.37152777777777773</v>
      </c>
      <c r="AH139" s="45">
        <v>0.51041666666666663</v>
      </c>
      <c r="AI139" s="45">
        <v>0.64930555555555558</v>
      </c>
      <c r="AJ139" s="59">
        <v>0.78819444444444453</v>
      </c>
      <c r="AK139" s="45">
        <v>0.92708333333333337</v>
      </c>
      <c r="AL139" s="45"/>
      <c r="AM139" s="45"/>
      <c r="AN139" s="45"/>
      <c r="AO139" s="45"/>
      <c r="AP139" s="60" t="s">
        <v>486</v>
      </c>
      <c r="AQ139" s="46"/>
    </row>
    <row r="140" spans="1:45" s="82" customFormat="1" ht="18.75" hidden="1" customHeight="1">
      <c r="A140" s="19" t="s">
        <v>181</v>
      </c>
      <c r="B140" s="20" t="s">
        <v>175</v>
      </c>
      <c r="C140" s="20">
        <v>33</v>
      </c>
      <c r="D140" s="50">
        <v>400</v>
      </c>
      <c r="E140" s="36" t="s">
        <v>3</v>
      </c>
      <c r="F140" s="51" t="s">
        <v>78</v>
      </c>
      <c r="G140" s="24" t="s">
        <v>78</v>
      </c>
      <c r="H140" s="25">
        <v>0.25347222222222221</v>
      </c>
      <c r="I140" s="24" t="s">
        <v>3</v>
      </c>
      <c r="J140" s="25">
        <v>0.87847222222222221</v>
      </c>
      <c r="K140" s="26">
        <f t="shared" si="4"/>
        <v>0</v>
      </c>
      <c r="L140" s="38" t="s">
        <v>65</v>
      </c>
      <c r="M140" s="39" t="s">
        <v>65</v>
      </c>
      <c r="N140" s="40" t="s">
        <v>65</v>
      </c>
      <c r="O140" s="39" t="s">
        <v>65</v>
      </c>
      <c r="P140" s="53">
        <v>0.32291666666666669</v>
      </c>
      <c r="Q140" s="53">
        <v>0.46180555555555558</v>
      </c>
      <c r="R140" s="53">
        <v>0.60069444444444442</v>
      </c>
      <c r="S140" s="53">
        <v>0.73958333333333337</v>
      </c>
      <c r="T140" s="53">
        <v>0.87847222222222221</v>
      </c>
      <c r="U140" s="53"/>
      <c r="V140" s="53"/>
      <c r="W140" s="53"/>
      <c r="X140" s="77"/>
      <c r="Y140" s="77"/>
      <c r="Z140" s="77"/>
      <c r="AA140" s="77"/>
      <c r="AB140" s="77"/>
      <c r="AC140" s="78"/>
      <c r="AD140" s="78"/>
      <c r="AE140" s="79"/>
      <c r="AF140" s="79" t="s">
        <v>79</v>
      </c>
      <c r="AG140" s="68">
        <v>0.25347222222222221</v>
      </c>
      <c r="AH140" s="45">
        <v>0.3923611111111111</v>
      </c>
      <c r="AI140" s="45">
        <v>0.53125</v>
      </c>
      <c r="AJ140" s="45">
        <v>0.67013888888888884</v>
      </c>
      <c r="AK140" s="45">
        <v>0.80902777777777779</v>
      </c>
      <c r="AL140" s="45"/>
      <c r="AM140" s="45"/>
      <c r="AN140" s="45"/>
      <c r="AO140" s="45"/>
      <c r="AP140" s="46"/>
      <c r="AQ140" s="80" t="s">
        <v>79</v>
      </c>
      <c r="AR140" s="81"/>
    </row>
    <row r="141" spans="1:45" ht="18.75" hidden="1" customHeight="1">
      <c r="A141" s="19" t="s">
        <v>181</v>
      </c>
      <c r="B141" s="20" t="s">
        <v>175</v>
      </c>
      <c r="C141" s="20">
        <v>34</v>
      </c>
      <c r="D141" s="50">
        <v>410</v>
      </c>
      <c r="E141" s="92" t="s">
        <v>198</v>
      </c>
      <c r="F141" s="75" t="s">
        <v>205</v>
      </c>
      <c r="G141" s="24" t="s">
        <v>206</v>
      </c>
      <c r="H141" s="25">
        <v>0.26041666666666669</v>
      </c>
      <c r="I141" s="24" t="s">
        <v>198</v>
      </c>
      <c r="J141" s="25">
        <v>0.88541666666666663</v>
      </c>
      <c r="K141" s="26">
        <f t="shared" si="4"/>
        <v>0</v>
      </c>
      <c r="L141" s="27"/>
      <c r="M141" s="28"/>
      <c r="N141" s="29"/>
      <c r="O141" s="28"/>
      <c r="P141" s="61">
        <v>0.3298611111111111</v>
      </c>
      <c r="Q141" s="53">
        <v>0.46875</v>
      </c>
      <c r="R141" s="53">
        <v>0.60763888888888895</v>
      </c>
      <c r="S141" s="53">
        <v>0.74652777777777779</v>
      </c>
      <c r="T141" s="53">
        <v>0.88541666666666663</v>
      </c>
      <c r="U141" s="53"/>
      <c r="V141" s="53"/>
      <c r="W141" s="53"/>
      <c r="X141" s="56"/>
      <c r="Y141" s="56"/>
      <c r="Z141" s="56"/>
      <c r="AA141" s="56"/>
      <c r="AB141" s="56"/>
      <c r="AC141" s="63"/>
      <c r="AD141" s="58"/>
      <c r="AE141" s="58"/>
      <c r="AF141" s="58"/>
      <c r="AG141" s="45">
        <v>0.26041666666666669</v>
      </c>
      <c r="AH141" s="45">
        <v>0.3923611111111111</v>
      </c>
      <c r="AI141" s="45">
        <v>0.53125</v>
      </c>
      <c r="AJ141" s="45">
        <v>0.67013888888888884</v>
      </c>
      <c r="AK141" s="45">
        <v>0.80902777777777779</v>
      </c>
      <c r="AL141" s="45"/>
      <c r="AM141" s="45"/>
      <c r="AN141" s="45"/>
      <c r="AO141" s="45"/>
      <c r="AP141" s="46"/>
      <c r="AQ141" s="60"/>
    </row>
    <row r="142" spans="1:45" ht="18.75" hidden="1">
      <c r="A142" s="19" t="s">
        <v>181</v>
      </c>
      <c r="B142" s="20" t="s">
        <v>175</v>
      </c>
      <c r="C142" s="20">
        <v>35</v>
      </c>
      <c r="D142" s="50">
        <v>400</v>
      </c>
      <c r="E142" s="36" t="s">
        <v>3</v>
      </c>
      <c r="F142" s="51" t="s">
        <v>78</v>
      </c>
      <c r="G142" s="24" t="s">
        <v>78</v>
      </c>
      <c r="H142" s="25">
        <v>0.2673611111111111</v>
      </c>
      <c r="I142" s="24" t="s">
        <v>63</v>
      </c>
      <c r="J142" s="25">
        <v>0.89236111111111116</v>
      </c>
      <c r="K142" s="26">
        <f t="shared" si="4"/>
        <v>0</v>
      </c>
      <c r="L142" s="27"/>
      <c r="M142" s="28"/>
      <c r="N142" s="29"/>
      <c r="O142" s="28"/>
      <c r="P142" s="52">
        <v>0.33680555555555558</v>
      </c>
      <c r="Q142" s="53">
        <v>0.47569444444444442</v>
      </c>
      <c r="R142" s="55">
        <v>0.61458333333333337</v>
      </c>
      <c r="S142" s="53">
        <v>0.75347222222222221</v>
      </c>
      <c r="T142" s="53">
        <v>0.89236111111111116</v>
      </c>
      <c r="U142" s="53"/>
      <c r="V142" s="53"/>
      <c r="W142" s="53"/>
      <c r="X142" s="56"/>
      <c r="Y142" s="56"/>
      <c r="Z142" s="56"/>
      <c r="AA142" s="56"/>
      <c r="AB142" s="56"/>
      <c r="AC142" s="57" t="s">
        <v>485</v>
      </c>
      <c r="AD142" s="63"/>
      <c r="AE142" s="58"/>
      <c r="AF142" s="58"/>
      <c r="AG142" s="59">
        <v>0.2673611111111111</v>
      </c>
      <c r="AH142" s="45">
        <v>0.40625</v>
      </c>
      <c r="AI142" s="59">
        <v>0.54513888888888895</v>
      </c>
      <c r="AJ142" s="45">
        <v>0.68402777777777779</v>
      </c>
      <c r="AK142" s="45">
        <v>0.82291666666666663</v>
      </c>
      <c r="AL142" s="45"/>
      <c r="AM142" s="45"/>
      <c r="AN142" s="45"/>
      <c r="AO142" s="45"/>
      <c r="AP142" s="60" t="s">
        <v>486</v>
      </c>
      <c r="AQ142" s="46"/>
    </row>
    <row r="143" spans="1:45" ht="18.75" hidden="1" customHeight="1">
      <c r="A143" s="19" t="s">
        <v>181</v>
      </c>
      <c r="B143" s="20" t="s">
        <v>175</v>
      </c>
      <c r="C143" s="20">
        <v>36</v>
      </c>
      <c r="D143" s="50">
        <v>430</v>
      </c>
      <c r="E143" s="36" t="s">
        <v>200</v>
      </c>
      <c r="F143" s="51" t="s">
        <v>207</v>
      </c>
      <c r="G143" s="24" t="s">
        <v>207</v>
      </c>
      <c r="H143" s="25">
        <v>0.27777777777777779</v>
      </c>
      <c r="I143" s="24" t="s">
        <v>200</v>
      </c>
      <c r="J143" s="25">
        <v>0.90972222222222221</v>
      </c>
      <c r="K143" s="26">
        <f t="shared" si="4"/>
        <v>0</v>
      </c>
      <c r="L143" s="27"/>
      <c r="M143" s="28"/>
      <c r="N143" s="29"/>
      <c r="O143" s="28"/>
      <c r="P143" s="61">
        <v>0.35416666666666669</v>
      </c>
      <c r="Q143" s="53">
        <v>0.49305555555555558</v>
      </c>
      <c r="R143" s="53">
        <v>0.63194444444444442</v>
      </c>
      <c r="S143" s="55">
        <v>0.77083333333333337</v>
      </c>
      <c r="T143" s="53">
        <v>0.90972222222222221</v>
      </c>
      <c r="U143" s="53"/>
      <c r="V143" s="53"/>
      <c r="W143" s="53"/>
      <c r="X143" s="56"/>
      <c r="Y143" s="56"/>
      <c r="Z143" s="56"/>
      <c r="AA143" s="56"/>
      <c r="AB143" s="56"/>
      <c r="AC143" s="57" t="s">
        <v>203</v>
      </c>
      <c r="AD143" s="58"/>
      <c r="AE143" s="58"/>
      <c r="AF143" s="58"/>
      <c r="AG143" s="59">
        <v>0.27777777777777779</v>
      </c>
      <c r="AH143" s="45">
        <v>0.4201388888888889</v>
      </c>
      <c r="AI143" s="45">
        <v>0.55902777777777779</v>
      </c>
      <c r="AJ143" s="45">
        <v>0.69791666666666663</v>
      </c>
      <c r="AK143" s="59">
        <v>0.83333333333333337</v>
      </c>
      <c r="AL143" s="45"/>
      <c r="AM143" s="45"/>
      <c r="AN143" s="45"/>
      <c r="AO143" s="45"/>
      <c r="AP143" s="60" t="s">
        <v>203</v>
      </c>
      <c r="AQ143" s="46"/>
      <c r="AS143" s="202"/>
    </row>
    <row r="144" spans="1:45" ht="18.75" hidden="1">
      <c r="A144" s="19" t="s">
        <v>181</v>
      </c>
      <c r="B144" s="20" t="s">
        <v>175</v>
      </c>
      <c r="C144" s="20">
        <v>37</v>
      </c>
      <c r="D144" s="50">
        <v>400</v>
      </c>
      <c r="E144" s="36" t="s">
        <v>3</v>
      </c>
      <c r="F144" s="51" t="s">
        <v>78</v>
      </c>
      <c r="G144" s="24" t="s">
        <v>78</v>
      </c>
      <c r="H144" s="25">
        <v>0.30208333333333331</v>
      </c>
      <c r="I144" s="24" t="s">
        <v>63</v>
      </c>
      <c r="J144" s="25">
        <v>0.92708333333333337</v>
      </c>
      <c r="K144" s="26">
        <f t="shared" si="4"/>
        <v>0</v>
      </c>
      <c r="L144" s="27"/>
      <c r="M144" s="28"/>
      <c r="N144" s="29"/>
      <c r="O144" s="28"/>
      <c r="P144" s="61">
        <v>0.37152777777777773</v>
      </c>
      <c r="Q144" s="53">
        <v>0.51041666666666663</v>
      </c>
      <c r="R144" s="53">
        <v>0.64930555555555558</v>
      </c>
      <c r="S144" s="53">
        <v>0.78819444444444453</v>
      </c>
      <c r="T144" s="53">
        <v>0.92708333333333337</v>
      </c>
      <c r="U144" s="53"/>
      <c r="V144" s="53"/>
      <c r="W144" s="53"/>
      <c r="X144" s="56"/>
      <c r="Y144" s="56"/>
      <c r="Z144" s="56"/>
      <c r="AA144" s="56"/>
      <c r="AB144" s="56"/>
      <c r="AC144" s="63"/>
      <c r="AD144" s="63"/>
      <c r="AE144" s="58"/>
      <c r="AF144" s="58"/>
      <c r="AG144" s="45">
        <v>0.30208333333333331</v>
      </c>
      <c r="AH144" s="45">
        <v>0.44097222222222227</v>
      </c>
      <c r="AI144" s="45">
        <v>0.57986111111111105</v>
      </c>
      <c r="AJ144" s="45">
        <v>0.71875</v>
      </c>
      <c r="AK144" s="45">
        <v>0.85763888888888884</v>
      </c>
      <c r="AL144" s="45"/>
      <c r="AM144" s="45"/>
      <c r="AN144" s="45"/>
      <c r="AO144" s="45"/>
      <c r="AP144" s="46"/>
      <c r="AQ144" s="46"/>
    </row>
    <row r="145" spans="1:44" s="82" customFormat="1" ht="18.75" hidden="1" customHeight="1">
      <c r="A145" s="19" t="s">
        <v>181</v>
      </c>
      <c r="B145" s="20" t="s">
        <v>175</v>
      </c>
      <c r="C145" s="20">
        <v>38</v>
      </c>
      <c r="D145" s="50">
        <v>400</v>
      </c>
      <c r="E145" s="36" t="s">
        <v>3</v>
      </c>
      <c r="F145" s="51" t="s">
        <v>78</v>
      </c>
      <c r="G145" s="24" t="s">
        <v>78</v>
      </c>
      <c r="H145" s="25">
        <v>0.30555555555555552</v>
      </c>
      <c r="I145" s="24" t="s">
        <v>63</v>
      </c>
      <c r="J145" s="76">
        <v>0.93055555555555547</v>
      </c>
      <c r="K145" s="26">
        <f t="shared" si="4"/>
        <v>0</v>
      </c>
      <c r="L145" s="38" t="s">
        <v>65</v>
      </c>
      <c r="M145" s="39" t="s">
        <v>65</v>
      </c>
      <c r="N145" s="40" t="s">
        <v>65</v>
      </c>
      <c r="O145" s="39" t="s">
        <v>65</v>
      </c>
      <c r="P145" s="53">
        <v>0.375</v>
      </c>
      <c r="Q145" s="53">
        <v>0.51388888888888895</v>
      </c>
      <c r="R145" s="53">
        <v>0.65277777777777779</v>
      </c>
      <c r="S145" s="53">
        <v>0.79166666666666663</v>
      </c>
      <c r="T145" s="53">
        <v>0.93055555555555547</v>
      </c>
      <c r="U145" s="53"/>
      <c r="V145" s="53"/>
      <c r="W145" s="53"/>
      <c r="X145" s="77"/>
      <c r="Y145" s="77"/>
      <c r="Z145" s="77"/>
      <c r="AA145" s="77"/>
      <c r="AB145" s="77"/>
      <c r="AC145" s="78"/>
      <c r="AD145" s="78"/>
      <c r="AE145" s="79"/>
      <c r="AF145" s="79" t="s">
        <v>79</v>
      </c>
      <c r="AG145" s="45">
        <v>0.30555555555555552</v>
      </c>
      <c r="AH145" s="45">
        <v>0.44444444444444442</v>
      </c>
      <c r="AI145" s="45">
        <v>0.58333333333333337</v>
      </c>
      <c r="AJ145" s="45">
        <v>0.72222222222222221</v>
      </c>
      <c r="AK145" s="45">
        <v>0.86111111111111116</v>
      </c>
      <c r="AL145" s="45"/>
      <c r="AM145" s="45"/>
      <c r="AN145" s="45"/>
      <c r="AO145" s="45"/>
      <c r="AP145" s="46"/>
      <c r="AQ145" s="80" t="s">
        <v>79</v>
      </c>
      <c r="AR145" s="81"/>
    </row>
    <row r="146" spans="1:44" ht="18.75" hidden="1" customHeight="1">
      <c r="A146" s="19" t="s">
        <v>181</v>
      </c>
      <c r="B146" s="20" t="s">
        <v>175</v>
      </c>
      <c r="C146" s="20">
        <v>39</v>
      </c>
      <c r="D146" s="50">
        <v>410</v>
      </c>
      <c r="E146" s="92" t="s">
        <v>198</v>
      </c>
      <c r="F146" s="75" t="s">
        <v>199</v>
      </c>
      <c r="G146" s="24" t="s">
        <v>199</v>
      </c>
      <c r="H146" s="25">
        <v>0.30902777777777779</v>
      </c>
      <c r="I146" s="24" t="s">
        <v>198</v>
      </c>
      <c r="J146" s="25">
        <v>0.9375</v>
      </c>
      <c r="K146" s="26">
        <f t="shared" si="4"/>
        <v>0</v>
      </c>
      <c r="L146" s="27"/>
      <c r="M146" s="28"/>
      <c r="N146" s="29"/>
      <c r="O146" s="28"/>
      <c r="P146" s="61">
        <v>0.38541666666666669</v>
      </c>
      <c r="Q146" s="53">
        <v>0.52430555555555558</v>
      </c>
      <c r="R146" s="53">
        <v>0.66319444444444442</v>
      </c>
      <c r="S146" s="53">
        <v>0.80208333333333337</v>
      </c>
      <c r="T146" s="53">
        <v>0.9375</v>
      </c>
      <c r="U146" s="53"/>
      <c r="V146" s="53"/>
      <c r="W146" s="53"/>
      <c r="X146" s="56"/>
      <c r="Y146" s="56"/>
      <c r="Z146" s="56"/>
      <c r="AA146" s="56"/>
      <c r="AB146" s="56"/>
      <c r="AC146" s="63"/>
      <c r="AD146" s="58"/>
      <c r="AE146" s="58"/>
      <c r="AF146" s="58"/>
      <c r="AG146" s="45">
        <v>0.30902777777777779</v>
      </c>
      <c r="AH146" s="45">
        <v>0.44791666666666669</v>
      </c>
      <c r="AI146" s="45">
        <v>0.58680555555555558</v>
      </c>
      <c r="AJ146" s="45">
        <v>0.72569444444444453</v>
      </c>
      <c r="AK146" s="45">
        <v>0.86458333333333337</v>
      </c>
      <c r="AL146" s="45"/>
      <c r="AM146" s="45"/>
      <c r="AN146" s="45"/>
      <c r="AO146" s="45"/>
      <c r="AP146" s="46"/>
      <c r="AQ146" s="46"/>
    </row>
    <row r="147" spans="1:44" s="82" customFormat="1" ht="18.75" hidden="1" customHeight="1">
      <c r="A147" s="19" t="s">
        <v>181</v>
      </c>
      <c r="B147" s="20" t="s">
        <v>175</v>
      </c>
      <c r="C147" s="20">
        <v>40</v>
      </c>
      <c r="D147" s="50">
        <v>400</v>
      </c>
      <c r="E147" s="36" t="s">
        <v>3</v>
      </c>
      <c r="F147" s="51" t="s">
        <v>78</v>
      </c>
      <c r="G147" s="24" t="s">
        <v>78</v>
      </c>
      <c r="H147" s="25">
        <v>0.31944444444444448</v>
      </c>
      <c r="I147" s="24" t="s">
        <v>63</v>
      </c>
      <c r="J147" s="76">
        <v>0.9375</v>
      </c>
      <c r="K147" s="26">
        <f t="shared" si="4"/>
        <v>0</v>
      </c>
      <c r="L147" s="38" t="s">
        <v>65</v>
      </c>
      <c r="M147" s="39" t="s">
        <v>65</v>
      </c>
      <c r="N147" s="40" t="s">
        <v>65</v>
      </c>
      <c r="O147" s="39" t="s">
        <v>65</v>
      </c>
      <c r="P147" s="53">
        <v>0.39583333333333331</v>
      </c>
      <c r="Q147" s="53">
        <v>0.53472222222222221</v>
      </c>
      <c r="R147" s="53">
        <v>0.67361111111111116</v>
      </c>
      <c r="S147" s="53">
        <v>0.8125</v>
      </c>
      <c r="T147" s="53">
        <v>0.9375</v>
      </c>
      <c r="U147" s="53"/>
      <c r="V147" s="53"/>
      <c r="W147" s="53"/>
      <c r="X147" s="77"/>
      <c r="Y147" s="77"/>
      <c r="Z147" s="77"/>
      <c r="AA147" s="77"/>
      <c r="AB147" s="77"/>
      <c r="AC147" s="78"/>
      <c r="AD147" s="78"/>
      <c r="AE147" s="79"/>
      <c r="AF147" s="79" t="s">
        <v>79</v>
      </c>
      <c r="AG147" s="45">
        <v>0.31944444444444448</v>
      </c>
      <c r="AH147" s="45">
        <v>0.45833333333333331</v>
      </c>
      <c r="AI147" s="45">
        <v>0.59722222222222221</v>
      </c>
      <c r="AJ147" s="45">
        <v>0.73611111111111116</v>
      </c>
      <c r="AK147" s="45">
        <v>0.875</v>
      </c>
      <c r="AL147" s="45"/>
      <c r="AM147" s="45"/>
      <c r="AN147" s="45"/>
      <c r="AO147" s="45"/>
      <c r="AP147" s="46"/>
      <c r="AQ147" s="80" t="s">
        <v>79</v>
      </c>
      <c r="AR147" s="81"/>
    </row>
    <row r="148" spans="1:44" ht="18.75" hidden="1" customHeight="1">
      <c r="A148" s="19" t="s">
        <v>181</v>
      </c>
      <c r="B148" s="20" t="s">
        <v>175</v>
      </c>
      <c r="C148" s="20">
        <v>41</v>
      </c>
      <c r="D148" s="19" t="s">
        <v>25</v>
      </c>
      <c r="E148" s="74" t="s">
        <v>2</v>
      </c>
      <c r="F148" s="51" t="s">
        <v>26</v>
      </c>
      <c r="G148" s="24" t="s">
        <v>2</v>
      </c>
      <c r="H148" s="25">
        <v>0.25694444444444448</v>
      </c>
      <c r="I148" s="24" t="s">
        <v>26</v>
      </c>
      <c r="J148" s="25">
        <v>0.88194444444444453</v>
      </c>
      <c r="K148" s="26">
        <f t="shared" si="4"/>
        <v>0</v>
      </c>
      <c r="L148" s="38" t="s">
        <v>65</v>
      </c>
      <c r="M148" s="39" t="s">
        <v>65</v>
      </c>
      <c r="N148" s="40"/>
      <c r="O148" s="39" t="s">
        <v>65</v>
      </c>
      <c r="P148" s="61">
        <v>0.25694444444444448</v>
      </c>
      <c r="Q148" s="53">
        <v>0.39583333333333331</v>
      </c>
      <c r="R148" s="53">
        <v>0.53472222222222221</v>
      </c>
      <c r="S148" s="53">
        <v>0.67361111111111116</v>
      </c>
      <c r="T148" s="53">
        <v>0.8125</v>
      </c>
      <c r="U148" s="77"/>
      <c r="V148" s="77"/>
      <c r="W148" s="56"/>
      <c r="X148" s="56"/>
      <c r="Y148" s="56"/>
      <c r="Z148" s="56"/>
      <c r="AA148" s="56"/>
      <c r="AB148" s="56"/>
      <c r="AC148" s="63"/>
      <c r="AD148" s="63"/>
      <c r="AE148" s="63"/>
      <c r="AF148" s="63"/>
      <c r="AG148" s="45">
        <v>0.3263888888888889</v>
      </c>
      <c r="AH148" s="45">
        <v>0.46527777777777773</v>
      </c>
      <c r="AI148" s="45">
        <v>0.60416666666666663</v>
      </c>
      <c r="AJ148" s="45">
        <v>0.74305555555555547</v>
      </c>
      <c r="AK148" s="45">
        <v>0.88194444444444453</v>
      </c>
      <c r="AL148" s="45"/>
      <c r="AM148" s="45"/>
      <c r="AN148" s="45"/>
      <c r="AO148" s="45"/>
      <c r="AP148" s="101"/>
      <c r="AQ148" s="101"/>
    </row>
    <row r="149" spans="1:44" ht="18.75" hidden="1" customHeight="1">
      <c r="A149" s="19" t="s">
        <v>172</v>
      </c>
      <c r="B149" s="20" t="s">
        <v>175</v>
      </c>
      <c r="C149" s="20">
        <v>42</v>
      </c>
      <c r="D149" s="19" t="s">
        <v>25</v>
      </c>
      <c r="E149" s="74" t="s">
        <v>2</v>
      </c>
      <c r="F149" s="51" t="s">
        <v>26</v>
      </c>
      <c r="G149" s="24" t="s">
        <v>2</v>
      </c>
      <c r="H149" s="25">
        <v>0.27430555555555552</v>
      </c>
      <c r="I149" s="24" t="s">
        <v>26</v>
      </c>
      <c r="J149" s="25">
        <v>0.89930555555555547</v>
      </c>
      <c r="K149" s="26">
        <f t="shared" si="4"/>
        <v>0</v>
      </c>
      <c r="L149" s="47"/>
      <c r="M149" s="48"/>
      <c r="N149" s="49"/>
      <c r="O149" s="48"/>
      <c r="P149" s="61">
        <v>0.27430555555555552</v>
      </c>
      <c r="Q149" s="53">
        <v>0.41319444444444442</v>
      </c>
      <c r="R149" s="53">
        <v>0.55208333333333337</v>
      </c>
      <c r="S149" s="53">
        <v>0.69097222222222221</v>
      </c>
      <c r="T149" s="53">
        <v>0.82986111111111116</v>
      </c>
      <c r="U149" s="77"/>
      <c r="V149" s="77"/>
      <c r="W149" s="56"/>
      <c r="X149" s="56"/>
      <c r="Y149" s="56"/>
      <c r="Z149" s="56"/>
      <c r="AA149" s="56"/>
      <c r="AB149" s="56"/>
      <c r="AC149" s="63"/>
      <c r="AD149" s="63"/>
      <c r="AE149" s="63"/>
      <c r="AF149" s="63"/>
      <c r="AG149" s="45">
        <v>0.34375</v>
      </c>
      <c r="AH149" s="45">
        <v>0.4826388888888889</v>
      </c>
      <c r="AI149" s="45">
        <v>0.62152777777777779</v>
      </c>
      <c r="AJ149" s="45">
        <v>0.76041666666666663</v>
      </c>
      <c r="AK149" s="45">
        <v>0.89930555555555547</v>
      </c>
      <c r="AL149" s="45"/>
      <c r="AM149" s="45"/>
      <c r="AN149" s="45"/>
      <c r="AO149" s="45"/>
      <c r="AP149" s="101"/>
      <c r="AQ149" s="101"/>
    </row>
    <row r="150" spans="1:44" ht="18.75" hidden="1" customHeight="1">
      <c r="A150" s="19" t="s">
        <v>172</v>
      </c>
      <c r="B150" s="20" t="s">
        <v>175</v>
      </c>
      <c r="C150" s="20">
        <v>43</v>
      </c>
      <c r="D150" s="19" t="s">
        <v>25</v>
      </c>
      <c r="E150" s="74" t="s">
        <v>2</v>
      </c>
      <c r="F150" s="51" t="s">
        <v>26</v>
      </c>
      <c r="G150" s="24" t="s">
        <v>2</v>
      </c>
      <c r="H150" s="25">
        <v>0.29166666666666669</v>
      </c>
      <c r="I150" s="24" t="s">
        <v>26</v>
      </c>
      <c r="J150" s="25">
        <v>0.91666666666666663</v>
      </c>
      <c r="K150" s="26">
        <f t="shared" si="4"/>
        <v>0</v>
      </c>
      <c r="L150" s="38" t="s">
        <v>65</v>
      </c>
      <c r="M150" s="39" t="s">
        <v>65</v>
      </c>
      <c r="N150" s="40"/>
      <c r="O150" s="39" t="s">
        <v>65</v>
      </c>
      <c r="P150" s="61">
        <v>0.29166666666666669</v>
      </c>
      <c r="Q150" s="53">
        <v>0.43055555555555558</v>
      </c>
      <c r="R150" s="53">
        <v>0.56944444444444442</v>
      </c>
      <c r="S150" s="53">
        <v>0.70833333333333337</v>
      </c>
      <c r="T150" s="53">
        <v>0.84722222222222221</v>
      </c>
      <c r="U150" s="77"/>
      <c r="V150" s="77"/>
      <c r="W150" s="56"/>
      <c r="X150" s="56"/>
      <c r="Y150" s="56"/>
      <c r="Z150" s="56"/>
      <c r="AA150" s="56"/>
      <c r="AB150" s="56"/>
      <c r="AC150" s="63"/>
      <c r="AD150" s="63"/>
      <c r="AE150" s="63"/>
      <c r="AF150" s="63"/>
      <c r="AG150" s="45">
        <v>0.3611111111111111</v>
      </c>
      <c r="AH150" s="45">
        <v>0.5</v>
      </c>
      <c r="AI150" s="45">
        <v>0.63888888888888895</v>
      </c>
      <c r="AJ150" s="45">
        <v>0.77777777777777779</v>
      </c>
      <c r="AK150" s="45">
        <v>0.91666666666666663</v>
      </c>
      <c r="AL150" s="45"/>
      <c r="AM150" s="45"/>
      <c r="AN150" s="45"/>
      <c r="AO150" s="45"/>
      <c r="AP150" s="101"/>
      <c r="AQ150" s="101"/>
    </row>
    <row r="151" spans="1:44" ht="18.75" hidden="1" customHeight="1">
      <c r="A151" s="19" t="s">
        <v>172</v>
      </c>
      <c r="B151" s="20" t="s">
        <v>175</v>
      </c>
      <c r="C151" s="20">
        <v>44</v>
      </c>
      <c r="D151" s="19" t="s">
        <v>25</v>
      </c>
      <c r="E151" s="74" t="s">
        <v>2</v>
      </c>
      <c r="F151" s="51" t="s">
        <v>26</v>
      </c>
      <c r="G151" s="24" t="s">
        <v>2</v>
      </c>
      <c r="H151" s="25">
        <v>0.30902777777777779</v>
      </c>
      <c r="I151" s="24" t="s">
        <v>26</v>
      </c>
      <c r="J151" s="25">
        <v>0.93055555555555547</v>
      </c>
      <c r="K151" s="26">
        <f t="shared" si="4"/>
        <v>0</v>
      </c>
      <c r="L151" s="38"/>
      <c r="M151" s="39"/>
      <c r="N151" s="40"/>
      <c r="O151" s="39"/>
      <c r="P151" s="61">
        <v>0.30902777777777779</v>
      </c>
      <c r="Q151" s="53">
        <v>0.44791666666666669</v>
      </c>
      <c r="R151" s="53">
        <v>0.58680555555555558</v>
      </c>
      <c r="S151" s="53">
        <v>0.72569444444444453</v>
      </c>
      <c r="T151" s="53">
        <v>0.86458333333333337</v>
      </c>
      <c r="U151" s="77"/>
      <c r="V151" s="77"/>
      <c r="W151" s="56"/>
      <c r="X151" s="56"/>
      <c r="Y151" s="56"/>
      <c r="Z151" s="56"/>
      <c r="AA151" s="56"/>
      <c r="AB151" s="56"/>
      <c r="AC151" s="63"/>
      <c r="AD151" s="63"/>
      <c r="AE151" s="63"/>
      <c r="AF151" s="63"/>
      <c r="AG151" s="45">
        <v>0.37847222222222227</v>
      </c>
      <c r="AH151" s="45">
        <v>0.51736111111111105</v>
      </c>
      <c r="AI151" s="45">
        <v>0.65625</v>
      </c>
      <c r="AJ151" s="45">
        <v>0.79513888888888884</v>
      </c>
      <c r="AK151" s="45">
        <v>0.93055555555555547</v>
      </c>
      <c r="AL151" s="45"/>
      <c r="AM151" s="45"/>
      <c r="AN151" s="45"/>
      <c r="AO151" s="45"/>
      <c r="AP151" s="101"/>
      <c r="AQ151" s="101"/>
    </row>
    <row r="152" spans="1:44" ht="18.75" hidden="1" customHeight="1">
      <c r="A152" s="19" t="s">
        <v>172</v>
      </c>
      <c r="B152" s="20" t="s">
        <v>175</v>
      </c>
      <c r="C152" s="20">
        <v>45</v>
      </c>
      <c r="D152" s="19" t="s">
        <v>25</v>
      </c>
      <c r="E152" s="74" t="s">
        <v>2</v>
      </c>
      <c r="F152" s="51" t="s">
        <v>26</v>
      </c>
      <c r="G152" s="24" t="s">
        <v>26</v>
      </c>
      <c r="H152" s="25">
        <v>0.25694444444444448</v>
      </c>
      <c r="I152" s="24" t="s">
        <v>2</v>
      </c>
      <c r="J152" s="25">
        <v>0.88194444444444453</v>
      </c>
      <c r="K152" s="26">
        <f t="shared" si="4"/>
        <v>0</v>
      </c>
      <c r="L152" s="47"/>
      <c r="M152" s="48"/>
      <c r="N152" s="49"/>
      <c r="O152" s="48"/>
      <c r="P152" s="61">
        <v>0.3263888888888889</v>
      </c>
      <c r="Q152" s="53">
        <v>0.46527777777777773</v>
      </c>
      <c r="R152" s="53">
        <v>0.60416666666666663</v>
      </c>
      <c r="S152" s="53">
        <v>0.74305555555555547</v>
      </c>
      <c r="T152" s="53">
        <v>0.88194444444444453</v>
      </c>
      <c r="U152" s="77"/>
      <c r="V152" s="77"/>
      <c r="W152" s="56"/>
      <c r="X152" s="56"/>
      <c r="Y152" s="56"/>
      <c r="Z152" s="56"/>
      <c r="AA152" s="56"/>
      <c r="AB152" s="56"/>
      <c r="AC152" s="63"/>
      <c r="AD152" s="63"/>
      <c r="AE152" s="63"/>
      <c r="AF152" s="63"/>
      <c r="AG152" s="45">
        <v>0.25694444444444448</v>
      </c>
      <c r="AH152" s="45">
        <v>0.39583333333333331</v>
      </c>
      <c r="AI152" s="45">
        <v>0.53472222222222221</v>
      </c>
      <c r="AJ152" s="45">
        <v>0.67361111111111116</v>
      </c>
      <c r="AK152" s="45">
        <v>0.8125</v>
      </c>
      <c r="AL152" s="45"/>
      <c r="AM152" s="45"/>
      <c r="AN152" s="45"/>
      <c r="AO152" s="45"/>
      <c r="AP152" s="101"/>
      <c r="AQ152" s="101"/>
    </row>
    <row r="153" spans="1:44" ht="18.75" hidden="1" customHeight="1">
      <c r="A153" s="19" t="s">
        <v>172</v>
      </c>
      <c r="B153" s="20" t="s">
        <v>175</v>
      </c>
      <c r="C153" s="20">
        <v>46</v>
      </c>
      <c r="D153" s="19" t="s">
        <v>25</v>
      </c>
      <c r="E153" s="74" t="s">
        <v>2</v>
      </c>
      <c r="F153" s="51" t="s">
        <v>26</v>
      </c>
      <c r="G153" s="24" t="s">
        <v>26</v>
      </c>
      <c r="H153" s="25">
        <v>0.27430555555555552</v>
      </c>
      <c r="I153" s="24" t="s">
        <v>2</v>
      </c>
      <c r="J153" s="25">
        <v>0.89930555555555547</v>
      </c>
      <c r="K153" s="26">
        <f t="shared" si="4"/>
        <v>0</v>
      </c>
      <c r="L153" s="47"/>
      <c r="M153" s="48"/>
      <c r="N153" s="49"/>
      <c r="O153" s="48"/>
      <c r="P153" s="61">
        <v>0.34375</v>
      </c>
      <c r="Q153" s="53">
        <v>0.4826388888888889</v>
      </c>
      <c r="R153" s="53">
        <v>0.62152777777777779</v>
      </c>
      <c r="S153" s="53">
        <v>0.76041666666666663</v>
      </c>
      <c r="T153" s="53">
        <v>0.89930555555555547</v>
      </c>
      <c r="U153" s="77"/>
      <c r="V153" s="77"/>
      <c r="W153" s="56"/>
      <c r="X153" s="56"/>
      <c r="Y153" s="56"/>
      <c r="Z153" s="56"/>
      <c r="AA153" s="56"/>
      <c r="AB153" s="56"/>
      <c r="AC153" s="63"/>
      <c r="AD153" s="63"/>
      <c r="AE153" s="63"/>
      <c r="AF153" s="63"/>
      <c r="AG153" s="45">
        <v>0.27430555555555552</v>
      </c>
      <c r="AH153" s="45">
        <v>0.41319444444444442</v>
      </c>
      <c r="AI153" s="45">
        <v>0.55208333333333337</v>
      </c>
      <c r="AJ153" s="45">
        <v>0.69097222222222221</v>
      </c>
      <c r="AK153" s="45">
        <v>0.82986111111111116</v>
      </c>
      <c r="AL153" s="45"/>
      <c r="AM153" s="45"/>
      <c r="AN153" s="45"/>
      <c r="AO153" s="45"/>
      <c r="AP153" s="101"/>
      <c r="AQ153" s="101"/>
    </row>
    <row r="154" spans="1:44" ht="18.75" hidden="1" customHeight="1">
      <c r="A154" s="19" t="s">
        <v>172</v>
      </c>
      <c r="B154" s="20" t="s">
        <v>175</v>
      </c>
      <c r="C154" s="20">
        <v>47</v>
      </c>
      <c r="D154" s="19" t="s">
        <v>25</v>
      </c>
      <c r="E154" s="74" t="s">
        <v>2</v>
      </c>
      <c r="F154" s="51" t="s">
        <v>26</v>
      </c>
      <c r="G154" s="24" t="s">
        <v>26</v>
      </c>
      <c r="H154" s="25">
        <v>0.29166666666666669</v>
      </c>
      <c r="I154" s="24" t="s">
        <v>2</v>
      </c>
      <c r="J154" s="25">
        <v>0.91666666666666663</v>
      </c>
      <c r="K154" s="26">
        <f t="shared" si="4"/>
        <v>0</v>
      </c>
      <c r="L154" s="38"/>
      <c r="M154" s="39"/>
      <c r="N154" s="40"/>
      <c r="O154" s="39"/>
      <c r="P154" s="61">
        <v>0.3611111111111111</v>
      </c>
      <c r="Q154" s="53">
        <v>0.5</v>
      </c>
      <c r="R154" s="53">
        <v>0.63888888888888895</v>
      </c>
      <c r="S154" s="53">
        <v>0.77777777777777779</v>
      </c>
      <c r="T154" s="53">
        <v>0.91666666666666663</v>
      </c>
      <c r="U154" s="77"/>
      <c r="V154" s="77"/>
      <c r="W154" s="56"/>
      <c r="X154" s="56"/>
      <c r="Y154" s="56"/>
      <c r="Z154" s="56"/>
      <c r="AA154" s="56"/>
      <c r="AB154" s="56"/>
      <c r="AC154" s="63"/>
      <c r="AD154" s="63"/>
      <c r="AE154" s="63"/>
      <c r="AF154" s="63"/>
      <c r="AG154" s="45">
        <v>0.29166666666666669</v>
      </c>
      <c r="AH154" s="45">
        <v>0.43055555555555558</v>
      </c>
      <c r="AI154" s="45">
        <v>0.56944444444444442</v>
      </c>
      <c r="AJ154" s="45">
        <v>0.70833333333333337</v>
      </c>
      <c r="AK154" s="45">
        <v>0.84722222222222221</v>
      </c>
      <c r="AL154" s="45"/>
      <c r="AM154" s="45"/>
      <c r="AN154" s="45"/>
      <c r="AO154" s="45"/>
      <c r="AP154" s="101"/>
      <c r="AQ154" s="101"/>
    </row>
    <row r="155" spans="1:44" ht="18.75" hidden="1" customHeight="1">
      <c r="A155" s="19" t="s">
        <v>172</v>
      </c>
      <c r="B155" s="20" t="s">
        <v>175</v>
      </c>
      <c r="C155" s="20">
        <v>48</v>
      </c>
      <c r="D155" s="19" t="s">
        <v>25</v>
      </c>
      <c r="E155" s="74" t="s">
        <v>2</v>
      </c>
      <c r="F155" s="51" t="s">
        <v>26</v>
      </c>
      <c r="G155" s="24" t="s">
        <v>26</v>
      </c>
      <c r="H155" s="25">
        <v>0.30902777777777779</v>
      </c>
      <c r="I155" s="24" t="s">
        <v>2</v>
      </c>
      <c r="J155" s="25">
        <v>0.93402777777777779</v>
      </c>
      <c r="K155" s="26">
        <f t="shared" si="4"/>
        <v>0</v>
      </c>
      <c r="L155" s="27"/>
      <c r="M155" s="28"/>
      <c r="N155" s="29"/>
      <c r="O155" s="28"/>
      <c r="P155" s="61">
        <v>0.37847222222222227</v>
      </c>
      <c r="Q155" s="53">
        <v>0.51736111111111105</v>
      </c>
      <c r="R155" s="53">
        <v>0.65625</v>
      </c>
      <c r="S155" s="53">
        <v>0.79513888888888884</v>
      </c>
      <c r="T155" s="53">
        <v>0.93402777777777779</v>
      </c>
      <c r="U155" s="77"/>
      <c r="V155" s="77"/>
      <c r="W155" s="56"/>
      <c r="X155" s="56"/>
      <c r="Y155" s="56"/>
      <c r="Z155" s="56"/>
      <c r="AA155" s="56"/>
      <c r="AB155" s="56"/>
      <c r="AC155" s="63"/>
      <c r="AD155" s="63"/>
      <c r="AE155" s="63"/>
      <c r="AF155" s="63"/>
      <c r="AG155" s="45">
        <v>0.30902777777777779</v>
      </c>
      <c r="AH155" s="45">
        <v>0.44791666666666669</v>
      </c>
      <c r="AI155" s="45">
        <v>0.58680555555555558</v>
      </c>
      <c r="AJ155" s="45">
        <v>0.72569444444444453</v>
      </c>
      <c r="AK155" s="45">
        <v>0.86458333333333337</v>
      </c>
      <c r="AL155" s="45"/>
      <c r="AM155" s="45"/>
      <c r="AN155" s="45"/>
      <c r="AO155" s="45"/>
      <c r="AP155" s="101"/>
      <c r="AQ155" s="101"/>
    </row>
    <row r="156" spans="1:44" ht="18.75" hidden="1" customHeight="1">
      <c r="A156" s="19" t="s">
        <v>172</v>
      </c>
      <c r="B156" s="20" t="s">
        <v>175</v>
      </c>
      <c r="C156" s="20">
        <v>49</v>
      </c>
      <c r="D156" s="50">
        <v>725</v>
      </c>
      <c r="E156" s="74" t="s">
        <v>209</v>
      </c>
      <c r="F156" s="51" t="s">
        <v>210</v>
      </c>
      <c r="G156" s="24" t="s">
        <v>211</v>
      </c>
      <c r="H156" s="25">
        <v>0.28125</v>
      </c>
      <c r="I156" s="24" t="s">
        <v>211</v>
      </c>
      <c r="J156" s="25">
        <v>0.90972222222222221</v>
      </c>
      <c r="K156" s="26">
        <f t="shared" si="4"/>
        <v>0</v>
      </c>
      <c r="L156" s="27"/>
      <c r="M156" s="28"/>
      <c r="N156" s="29"/>
      <c r="O156" s="28"/>
      <c r="P156" s="61">
        <v>0.35069444444444442</v>
      </c>
      <c r="Q156" s="53">
        <v>0.47569444444444442</v>
      </c>
      <c r="R156" s="53">
        <v>0.60069444444444442</v>
      </c>
      <c r="S156" s="53">
        <v>0.72569444444444453</v>
      </c>
      <c r="T156" s="53">
        <v>0.85069444444444453</v>
      </c>
      <c r="U156" s="77"/>
      <c r="V156" s="77"/>
      <c r="W156" s="56"/>
      <c r="X156" s="56"/>
      <c r="Y156" s="56"/>
      <c r="Z156" s="56"/>
      <c r="AA156" s="56"/>
      <c r="AB156" s="56"/>
      <c r="AC156" s="63"/>
      <c r="AD156" s="63"/>
      <c r="AE156" s="63"/>
      <c r="AF156" s="63"/>
      <c r="AG156" s="203">
        <v>0.28125</v>
      </c>
      <c r="AH156" s="45">
        <v>0.40972222222222227</v>
      </c>
      <c r="AI156" s="45">
        <v>0.53472222222222221</v>
      </c>
      <c r="AJ156" s="45">
        <v>0.65972222222222221</v>
      </c>
      <c r="AK156" s="45">
        <v>0.78472222222222221</v>
      </c>
      <c r="AL156" s="45">
        <v>0.90972222222222221</v>
      </c>
      <c r="AM156" s="45"/>
      <c r="AN156" s="45"/>
      <c r="AO156" s="45"/>
      <c r="AP156" s="204" t="s">
        <v>212</v>
      </c>
      <c r="AQ156" s="101"/>
    </row>
    <row r="157" spans="1:44" ht="18.75" hidden="1" customHeight="1">
      <c r="A157" s="19" t="s">
        <v>172</v>
      </c>
      <c r="B157" s="20" t="s">
        <v>175</v>
      </c>
      <c r="C157" s="20">
        <v>50</v>
      </c>
      <c r="D157" s="50">
        <v>785</v>
      </c>
      <c r="E157" s="74" t="s">
        <v>209</v>
      </c>
      <c r="F157" s="51" t="s">
        <v>213</v>
      </c>
      <c r="G157" s="24" t="s">
        <v>209</v>
      </c>
      <c r="H157" s="25">
        <v>0.28472222222222221</v>
      </c>
      <c r="I157" s="24" t="s">
        <v>209</v>
      </c>
      <c r="J157" s="25">
        <v>0.90972222222222221</v>
      </c>
      <c r="K157" s="26">
        <f t="shared" si="4"/>
        <v>0</v>
      </c>
      <c r="L157" s="27"/>
      <c r="M157" s="28"/>
      <c r="N157" s="29"/>
      <c r="O157" s="28"/>
      <c r="P157" s="61">
        <v>0.28472222222222221</v>
      </c>
      <c r="Q157" s="53">
        <v>0.40972222222222227</v>
      </c>
      <c r="R157" s="53">
        <v>0.53472222222222221</v>
      </c>
      <c r="S157" s="53">
        <v>0.65972222222222221</v>
      </c>
      <c r="T157" s="53">
        <v>0.78472222222222221</v>
      </c>
      <c r="U157" s="55">
        <v>0.90972222222222221</v>
      </c>
      <c r="V157" s="77"/>
      <c r="W157" s="56"/>
      <c r="X157" s="56"/>
      <c r="Y157" s="56"/>
      <c r="Z157" s="56"/>
      <c r="AA157" s="56"/>
      <c r="AB157" s="56"/>
      <c r="AC157" s="63" t="s">
        <v>214</v>
      </c>
      <c r="AD157" s="117"/>
      <c r="AE157" s="117"/>
      <c r="AF157" s="63"/>
      <c r="AG157" s="45">
        <v>0.34375</v>
      </c>
      <c r="AH157" s="45">
        <v>0.46875</v>
      </c>
      <c r="AI157" s="45">
        <v>0.59375</v>
      </c>
      <c r="AJ157" s="45">
        <v>0.71875</v>
      </c>
      <c r="AK157" s="45">
        <v>0.84375</v>
      </c>
      <c r="AL157" s="45"/>
      <c r="AM157" s="45"/>
      <c r="AN157" s="45"/>
      <c r="AO157" s="45"/>
      <c r="AP157" s="101"/>
      <c r="AQ157" s="101"/>
    </row>
    <row r="158" spans="1:44" ht="18.75" hidden="1" customHeight="1">
      <c r="A158" s="19" t="s">
        <v>172</v>
      </c>
      <c r="B158" s="20" t="s">
        <v>175</v>
      </c>
      <c r="C158" s="20">
        <v>51</v>
      </c>
      <c r="D158" s="19" t="s">
        <v>27</v>
      </c>
      <c r="E158" s="74" t="s">
        <v>2</v>
      </c>
      <c r="F158" s="51" t="s">
        <v>215</v>
      </c>
      <c r="G158" s="24" t="s">
        <v>2</v>
      </c>
      <c r="H158" s="25">
        <v>0.26041666666666669</v>
      </c>
      <c r="I158" s="24" t="s">
        <v>2</v>
      </c>
      <c r="J158" s="25">
        <v>0.89930555555555547</v>
      </c>
      <c r="K158" s="26">
        <f t="shared" si="4"/>
        <v>0</v>
      </c>
      <c r="L158" s="27"/>
      <c r="M158" s="28"/>
      <c r="N158" s="29"/>
      <c r="O158" s="28"/>
      <c r="P158" s="61">
        <v>0.26041666666666669</v>
      </c>
      <c r="Q158" s="55">
        <v>0.38194444444444442</v>
      </c>
      <c r="R158" s="53">
        <v>0.51250000000000007</v>
      </c>
      <c r="S158" s="53">
        <v>0.64583333333333337</v>
      </c>
      <c r="T158" s="53">
        <v>0.77083333333333337</v>
      </c>
      <c r="U158" s="205">
        <v>0.89930555555555547</v>
      </c>
      <c r="V158" s="77"/>
      <c r="W158" s="56"/>
      <c r="X158" s="56"/>
      <c r="Y158" s="56"/>
      <c r="Z158" s="56"/>
      <c r="AA158" s="56"/>
      <c r="AB158" s="56"/>
      <c r="AC158" s="63" t="s">
        <v>216</v>
      </c>
      <c r="AD158" s="117" t="s">
        <v>217</v>
      </c>
      <c r="AE158" s="117"/>
      <c r="AF158" s="63"/>
      <c r="AG158" s="45">
        <v>0.31597222222222221</v>
      </c>
      <c r="AH158" s="45">
        <v>0.44791666666666669</v>
      </c>
      <c r="AI158" s="45">
        <v>0.57638888888888895</v>
      </c>
      <c r="AJ158" s="45">
        <v>0.70486111111111116</v>
      </c>
      <c r="AK158" s="45">
        <v>0.84722222222222221</v>
      </c>
      <c r="AL158" s="45"/>
      <c r="AM158" s="45"/>
      <c r="AN158" s="45"/>
      <c r="AO158" s="45"/>
      <c r="AP158" s="101"/>
      <c r="AQ158" s="101"/>
    </row>
    <row r="159" spans="1:44" ht="18.75" hidden="1" customHeight="1">
      <c r="A159" s="19" t="s">
        <v>172</v>
      </c>
      <c r="B159" s="20" t="s">
        <v>175</v>
      </c>
      <c r="C159" s="20">
        <v>52</v>
      </c>
      <c r="D159" s="19" t="s">
        <v>27</v>
      </c>
      <c r="E159" s="74" t="s">
        <v>2</v>
      </c>
      <c r="F159" s="51" t="s">
        <v>215</v>
      </c>
      <c r="G159" s="24" t="s">
        <v>218</v>
      </c>
      <c r="H159" s="25">
        <v>0.2638888888888889</v>
      </c>
      <c r="I159" s="24" t="s">
        <v>219</v>
      </c>
      <c r="J159" s="25">
        <v>0.89930555555555547</v>
      </c>
      <c r="K159" s="26">
        <f t="shared" si="4"/>
        <v>0</v>
      </c>
      <c r="L159" s="27"/>
      <c r="M159" s="28"/>
      <c r="N159" s="29"/>
      <c r="O159" s="28"/>
      <c r="P159" s="61">
        <v>0.32430555555555557</v>
      </c>
      <c r="Q159" s="53">
        <v>0.4513888888888889</v>
      </c>
      <c r="R159" s="53">
        <v>0.57986111111111105</v>
      </c>
      <c r="S159" s="53">
        <v>0.70486111111111116</v>
      </c>
      <c r="T159" s="53">
        <v>0.83333333333333337</v>
      </c>
      <c r="U159" s="55"/>
      <c r="V159" s="77"/>
      <c r="W159" s="56"/>
      <c r="X159" s="56"/>
      <c r="Y159" s="56"/>
      <c r="Z159" s="56"/>
      <c r="AA159" s="56"/>
      <c r="AB159" s="56"/>
      <c r="AC159" s="63"/>
      <c r="AD159" s="63"/>
      <c r="AE159" s="63"/>
      <c r="AF159" s="63"/>
      <c r="AG159" s="203">
        <v>0.2638888888888889</v>
      </c>
      <c r="AH159" s="45">
        <v>0.38541666666666669</v>
      </c>
      <c r="AI159" s="59">
        <v>0.51041666666666663</v>
      </c>
      <c r="AJ159" s="45">
        <v>0.64236111111111105</v>
      </c>
      <c r="AK159" s="45">
        <v>0.77083333333333337</v>
      </c>
      <c r="AL159" s="45">
        <v>0.89930555555555547</v>
      </c>
      <c r="AM159" s="45"/>
      <c r="AN159" s="45"/>
      <c r="AO159" s="45"/>
      <c r="AP159" s="204" t="s">
        <v>220</v>
      </c>
      <c r="AQ159" s="101" t="s">
        <v>221</v>
      </c>
    </row>
    <row r="160" spans="1:44" ht="18.75" hidden="1" customHeight="1">
      <c r="A160" s="19" t="s">
        <v>172</v>
      </c>
      <c r="B160" s="20" t="s">
        <v>175</v>
      </c>
      <c r="C160" s="20">
        <v>53</v>
      </c>
      <c r="D160" s="19" t="s">
        <v>28</v>
      </c>
      <c r="E160" s="74" t="s">
        <v>2</v>
      </c>
      <c r="F160" s="51" t="s">
        <v>222</v>
      </c>
      <c r="G160" s="24" t="s">
        <v>2</v>
      </c>
      <c r="H160" s="25">
        <v>0.2951388888888889</v>
      </c>
      <c r="I160" s="24" t="s">
        <v>2</v>
      </c>
      <c r="J160" s="25">
        <v>0.93402777777777779</v>
      </c>
      <c r="K160" s="26">
        <f t="shared" si="4"/>
        <v>0</v>
      </c>
      <c r="L160" s="27"/>
      <c r="M160" s="28"/>
      <c r="N160" s="29"/>
      <c r="O160" s="28"/>
      <c r="P160" s="53">
        <v>0.2986111111111111</v>
      </c>
      <c r="Q160" s="53">
        <v>0.4201388888888889</v>
      </c>
      <c r="R160" s="53">
        <v>0.54861111111111105</v>
      </c>
      <c r="S160" s="53">
        <v>0.67708333333333337</v>
      </c>
      <c r="T160" s="53">
        <v>0.80555555555555547</v>
      </c>
      <c r="U160" s="55">
        <v>0.93402777777777779</v>
      </c>
      <c r="V160" s="77"/>
      <c r="W160" s="56"/>
      <c r="X160" s="56"/>
      <c r="Y160" s="56"/>
      <c r="Z160" s="56"/>
      <c r="AA160" s="56"/>
      <c r="AB160" s="56"/>
      <c r="AC160" s="63" t="s">
        <v>223</v>
      </c>
      <c r="AD160" s="63"/>
      <c r="AE160" s="63"/>
      <c r="AF160" s="63"/>
      <c r="AG160" s="45">
        <v>0.35416666666666669</v>
      </c>
      <c r="AH160" s="45">
        <v>0.4826388888888889</v>
      </c>
      <c r="AI160" s="45">
        <v>0.61111111111111105</v>
      </c>
      <c r="AJ160" s="45">
        <v>0.73958333333333337</v>
      </c>
      <c r="AK160" s="45">
        <v>0.86805555555555547</v>
      </c>
      <c r="AL160" s="45"/>
      <c r="AM160" s="45"/>
      <c r="AN160" s="45"/>
      <c r="AO160" s="45"/>
      <c r="AP160" s="101"/>
      <c r="AQ160" s="101"/>
    </row>
    <row r="161" spans="1:45" ht="18.75" hidden="1" customHeight="1">
      <c r="A161" s="19" t="s">
        <v>172</v>
      </c>
      <c r="B161" s="20" t="s">
        <v>175</v>
      </c>
      <c r="C161" s="20">
        <v>54</v>
      </c>
      <c r="D161" s="19" t="s">
        <v>28</v>
      </c>
      <c r="E161" s="74" t="s">
        <v>2</v>
      </c>
      <c r="F161" s="51" t="s">
        <v>222</v>
      </c>
      <c r="G161" s="24" t="s">
        <v>224</v>
      </c>
      <c r="H161" s="25">
        <v>0.29166666666666669</v>
      </c>
      <c r="I161" s="24" t="s">
        <v>219</v>
      </c>
      <c r="J161" s="25">
        <v>0.92708333333333337</v>
      </c>
      <c r="K161" s="26">
        <f t="shared" si="4"/>
        <v>0</v>
      </c>
      <c r="L161" s="27"/>
      <c r="M161" s="28"/>
      <c r="N161" s="29"/>
      <c r="O161" s="28"/>
      <c r="P161" s="61">
        <v>0.35069444444444442</v>
      </c>
      <c r="Q161" s="53">
        <v>0.47916666666666669</v>
      </c>
      <c r="R161" s="53">
        <v>0.60763888888888895</v>
      </c>
      <c r="S161" s="53">
        <v>0.73263888888888884</v>
      </c>
      <c r="T161" s="53">
        <v>0.8666666666666667</v>
      </c>
      <c r="U161" s="77"/>
      <c r="V161" s="77"/>
      <c r="W161" s="56"/>
      <c r="X161" s="56"/>
      <c r="Y161" s="56"/>
      <c r="Z161" s="56"/>
      <c r="AA161" s="56"/>
      <c r="AB161" s="56"/>
      <c r="AC161" s="206"/>
      <c r="AD161" s="58"/>
      <c r="AE161" s="63"/>
      <c r="AF161" s="63"/>
      <c r="AG161" s="203">
        <v>0.29166666666666669</v>
      </c>
      <c r="AH161" s="45">
        <v>0.41319444444444442</v>
      </c>
      <c r="AI161" s="45">
        <v>0.54166666666666663</v>
      </c>
      <c r="AJ161" s="59">
        <v>0.66666666666666663</v>
      </c>
      <c r="AK161" s="45">
        <v>0.80208333333333337</v>
      </c>
      <c r="AL161" s="45">
        <v>0.92708333333333337</v>
      </c>
      <c r="AM161" s="45"/>
      <c r="AN161" s="45"/>
      <c r="AO161" s="45"/>
      <c r="AP161" s="204" t="s">
        <v>225</v>
      </c>
      <c r="AQ161" s="101" t="s">
        <v>216</v>
      </c>
    </row>
    <row r="162" spans="1:45" ht="18.75" hidden="1" customHeight="1">
      <c r="A162" s="19" t="s">
        <v>172</v>
      </c>
      <c r="B162" s="20" t="s">
        <v>175</v>
      </c>
      <c r="C162" s="20">
        <v>55</v>
      </c>
      <c r="D162" s="19" t="s">
        <v>29</v>
      </c>
      <c r="E162" s="74" t="s">
        <v>2</v>
      </c>
      <c r="F162" s="51" t="s">
        <v>226</v>
      </c>
      <c r="G162" s="24" t="s">
        <v>2</v>
      </c>
      <c r="H162" s="25">
        <v>0.27083333333333331</v>
      </c>
      <c r="I162" s="24" t="s">
        <v>487</v>
      </c>
      <c r="J162" s="25">
        <v>0.90972222222222221</v>
      </c>
      <c r="K162" s="26">
        <f t="shared" si="4"/>
        <v>0</v>
      </c>
      <c r="L162" s="27"/>
      <c r="M162" s="28"/>
      <c r="N162" s="29"/>
      <c r="O162" s="28"/>
      <c r="P162" s="61">
        <v>0.27430555555555552</v>
      </c>
      <c r="Q162" s="53">
        <v>0.41666666666666669</v>
      </c>
      <c r="R162" s="55">
        <v>0.56944444444444442</v>
      </c>
      <c r="S162" s="53">
        <v>0.69444444444444453</v>
      </c>
      <c r="T162" s="205">
        <v>0.84722222222222221</v>
      </c>
      <c r="U162" s="77"/>
      <c r="V162" s="77"/>
      <c r="W162" s="56"/>
      <c r="X162" s="56"/>
      <c r="Y162" s="56"/>
      <c r="Z162" s="56"/>
      <c r="AA162" s="56"/>
      <c r="AB162" s="56"/>
      <c r="AC162" s="63" t="s">
        <v>228</v>
      </c>
      <c r="AD162" s="117" t="s">
        <v>229</v>
      </c>
      <c r="AE162" s="63"/>
      <c r="AF162" s="63"/>
      <c r="AG162" s="45">
        <v>0.34027777777777773</v>
      </c>
      <c r="AH162" s="45">
        <v>0.49305555555555558</v>
      </c>
      <c r="AI162" s="203">
        <v>0.63194444444444442</v>
      </c>
      <c r="AJ162" s="45">
        <v>0.77083333333333337</v>
      </c>
      <c r="AK162" s="203">
        <v>0.90972222222222221</v>
      </c>
      <c r="AL162" s="45"/>
      <c r="AM162" s="45"/>
      <c r="AN162" s="45"/>
      <c r="AO162" s="45"/>
      <c r="AP162" s="103" t="s">
        <v>230</v>
      </c>
      <c r="AQ162" s="204" t="s">
        <v>231</v>
      </c>
    </row>
    <row r="163" spans="1:45" ht="18.75" hidden="1" customHeight="1">
      <c r="A163" s="19" t="s">
        <v>172</v>
      </c>
      <c r="B163" s="20" t="s">
        <v>175</v>
      </c>
      <c r="C163" s="20">
        <v>56</v>
      </c>
      <c r="D163" s="19" t="s">
        <v>31</v>
      </c>
      <c r="E163" s="74" t="s">
        <v>2</v>
      </c>
      <c r="F163" s="51" t="s">
        <v>232</v>
      </c>
      <c r="G163" s="24" t="s">
        <v>2</v>
      </c>
      <c r="H163" s="25">
        <v>0.25347222222222221</v>
      </c>
      <c r="I163" s="24" t="s">
        <v>17</v>
      </c>
      <c r="J163" s="25">
        <v>0.86944444444444446</v>
      </c>
      <c r="K163" s="26">
        <f t="shared" si="4"/>
        <v>0</v>
      </c>
      <c r="L163" s="27"/>
      <c r="M163" s="28"/>
      <c r="N163" s="29"/>
      <c r="O163" s="28"/>
      <c r="P163" s="61">
        <v>0.25347222222222221</v>
      </c>
      <c r="Q163" s="53">
        <v>0.39444444444444443</v>
      </c>
      <c r="R163" s="53">
        <v>0.5541666666666667</v>
      </c>
      <c r="S163" s="65">
        <v>0.71319444444444446</v>
      </c>
      <c r="T163" s="55">
        <v>0.87152777777777779</v>
      </c>
      <c r="U163" s="77"/>
      <c r="V163" s="77"/>
      <c r="W163" s="56"/>
      <c r="X163" s="56"/>
      <c r="Y163" s="56"/>
      <c r="Z163" s="56"/>
      <c r="AA163" s="56"/>
      <c r="AB163" s="56"/>
      <c r="AC163" s="63" t="s">
        <v>233</v>
      </c>
      <c r="AD163" s="63"/>
      <c r="AE163" s="63"/>
      <c r="AF163" s="63"/>
      <c r="AG163" s="45">
        <v>0.32430555555555557</v>
      </c>
      <c r="AH163" s="45">
        <v>0.47430555555555554</v>
      </c>
      <c r="AI163" s="45">
        <v>0.6333333333333333</v>
      </c>
      <c r="AJ163" s="68">
        <v>0.7909722222222223</v>
      </c>
      <c r="AK163" s="45"/>
      <c r="AL163" s="45"/>
      <c r="AM163" s="45"/>
      <c r="AN163" s="45"/>
      <c r="AO163" s="45"/>
      <c r="AP163" s="101"/>
      <c r="AQ163" s="101"/>
    </row>
    <row r="164" spans="1:45" ht="18.75" hidden="1" customHeight="1">
      <c r="A164" s="19" t="s">
        <v>172</v>
      </c>
      <c r="B164" s="20" t="s">
        <v>175</v>
      </c>
      <c r="C164" s="20">
        <v>57</v>
      </c>
      <c r="D164" s="19" t="s">
        <v>32</v>
      </c>
      <c r="E164" s="74" t="s">
        <v>2</v>
      </c>
      <c r="F164" s="51" t="s">
        <v>234</v>
      </c>
      <c r="G164" s="24" t="s">
        <v>2</v>
      </c>
      <c r="H164" s="25">
        <v>0.27430555555555552</v>
      </c>
      <c r="I164" s="24" t="s">
        <v>17</v>
      </c>
      <c r="J164" s="25">
        <v>0.88888888888888884</v>
      </c>
      <c r="K164" s="26">
        <f t="shared" si="4"/>
        <v>0</v>
      </c>
      <c r="L164" s="38" t="s">
        <v>65</v>
      </c>
      <c r="M164" s="39" t="s">
        <v>65</v>
      </c>
      <c r="N164" s="40"/>
      <c r="O164" s="39" t="s">
        <v>65</v>
      </c>
      <c r="P164" s="61">
        <v>0.27708333333333335</v>
      </c>
      <c r="Q164" s="53">
        <v>0.41319444444444442</v>
      </c>
      <c r="R164" s="53">
        <v>0.57361111111111118</v>
      </c>
      <c r="S164" s="53">
        <v>0.72916666666666663</v>
      </c>
      <c r="T164" s="53">
        <v>0.88888888888888884</v>
      </c>
      <c r="U164" s="77"/>
      <c r="V164" s="77"/>
      <c r="W164" s="56"/>
      <c r="X164" s="56"/>
      <c r="Y164" s="56"/>
      <c r="Z164" s="56"/>
      <c r="AA164" s="56"/>
      <c r="AB164" s="56"/>
      <c r="AC164" s="63"/>
      <c r="AD164" s="63"/>
      <c r="AE164" s="63"/>
      <c r="AF164" s="63"/>
      <c r="AG164" s="45">
        <v>0.3444444444444445</v>
      </c>
      <c r="AH164" s="59">
        <v>0.49444444444444446</v>
      </c>
      <c r="AI164" s="45">
        <v>0.65347222222222223</v>
      </c>
      <c r="AJ164" s="68">
        <v>0.81111111111111101</v>
      </c>
      <c r="AK164" s="45"/>
      <c r="AL164" s="45"/>
      <c r="AM164" s="45"/>
      <c r="AN164" s="45"/>
      <c r="AO164" s="45"/>
      <c r="AP164" s="101" t="s">
        <v>235</v>
      </c>
      <c r="AQ164" s="204"/>
    </row>
    <row r="165" spans="1:45" ht="18.75" hidden="1" customHeight="1">
      <c r="A165" s="19" t="s">
        <v>172</v>
      </c>
      <c r="B165" s="20" t="s">
        <v>175</v>
      </c>
      <c r="C165" s="20">
        <v>58</v>
      </c>
      <c r="D165" s="19" t="s">
        <v>33</v>
      </c>
      <c r="E165" s="74" t="s">
        <v>2</v>
      </c>
      <c r="F165" s="51" t="s">
        <v>236</v>
      </c>
      <c r="G165" s="24" t="s">
        <v>2</v>
      </c>
      <c r="H165" s="25">
        <v>0.29166666666666669</v>
      </c>
      <c r="I165" s="24" t="s">
        <v>2</v>
      </c>
      <c r="J165" s="25">
        <v>0.90902777777777777</v>
      </c>
      <c r="K165" s="26">
        <f t="shared" si="4"/>
        <v>0</v>
      </c>
      <c r="L165" s="27"/>
      <c r="M165" s="28"/>
      <c r="N165" s="29"/>
      <c r="O165" s="28"/>
      <c r="P165" s="61">
        <v>0.28819444444444448</v>
      </c>
      <c r="Q165" s="61">
        <v>0.43194444444444446</v>
      </c>
      <c r="R165" s="61">
        <v>0.59930555555555554</v>
      </c>
      <c r="S165" s="53">
        <v>0.75208333333333333</v>
      </c>
      <c r="T165" s="53">
        <v>0.90902777777777777</v>
      </c>
      <c r="U165" s="77"/>
      <c r="V165" s="77"/>
      <c r="W165" s="56"/>
      <c r="X165" s="56"/>
      <c r="Y165" s="56"/>
      <c r="Z165" s="56"/>
      <c r="AA165" s="56"/>
      <c r="AB165" s="56"/>
      <c r="AC165" s="63"/>
      <c r="AD165" s="63"/>
      <c r="AE165" s="63"/>
      <c r="AF165" s="63"/>
      <c r="AG165" s="45">
        <v>0.36319444444444443</v>
      </c>
      <c r="AH165" s="45">
        <v>0.51388888888888895</v>
      </c>
      <c r="AI165" s="45">
        <v>0.67291666666666661</v>
      </c>
      <c r="AJ165" s="45">
        <v>0.8305555555555556</v>
      </c>
      <c r="AK165" s="45"/>
      <c r="AL165" s="45"/>
      <c r="AM165" s="45"/>
      <c r="AN165" s="45"/>
      <c r="AO165" s="45"/>
      <c r="AP165" s="101"/>
      <c r="AQ165" s="101"/>
      <c r="AS165" s="91"/>
    </row>
    <row r="166" spans="1:45" ht="18.75" hidden="1" customHeight="1">
      <c r="A166" s="19" t="s">
        <v>172</v>
      </c>
      <c r="B166" s="20" t="s">
        <v>175</v>
      </c>
      <c r="C166" s="20">
        <v>59</v>
      </c>
      <c r="D166" s="19" t="s">
        <v>32</v>
      </c>
      <c r="E166" s="74" t="s">
        <v>2</v>
      </c>
      <c r="F166" s="51" t="s">
        <v>234</v>
      </c>
      <c r="G166" s="24" t="s">
        <v>2</v>
      </c>
      <c r="H166" s="25">
        <v>0.30208333333333331</v>
      </c>
      <c r="I166" s="24" t="s">
        <v>2</v>
      </c>
      <c r="J166" s="25">
        <v>0.9291666666666667</v>
      </c>
      <c r="K166" s="26">
        <f t="shared" si="4"/>
        <v>0</v>
      </c>
      <c r="L166" s="38"/>
      <c r="M166" s="39"/>
      <c r="N166" s="40"/>
      <c r="O166" s="39"/>
      <c r="P166" s="61">
        <v>0.30208333333333331</v>
      </c>
      <c r="Q166" s="53">
        <v>0.4548611111111111</v>
      </c>
      <c r="R166" s="53">
        <v>0.61388888888888882</v>
      </c>
      <c r="S166" s="53">
        <v>0.77500000000000002</v>
      </c>
      <c r="T166" s="53">
        <v>0.9291666666666667</v>
      </c>
      <c r="U166" s="77"/>
      <c r="V166" s="77"/>
      <c r="W166" s="56"/>
      <c r="X166" s="56"/>
      <c r="Y166" s="56"/>
      <c r="Z166" s="56"/>
      <c r="AA166" s="56"/>
      <c r="AB166" s="56"/>
      <c r="AC166" s="63"/>
      <c r="AD166" s="63"/>
      <c r="AE166" s="63"/>
      <c r="AF166" s="63"/>
      <c r="AG166" s="45">
        <v>0.37847222222222227</v>
      </c>
      <c r="AH166" s="45">
        <v>0.53402777777777777</v>
      </c>
      <c r="AI166" s="45">
        <v>0.69236111111111109</v>
      </c>
      <c r="AJ166" s="45">
        <v>0.85</v>
      </c>
      <c r="AK166" s="45"/>
      <c r="AL166" s="45"/>
      <c r="AM166" s="45"/>
      <c r="AN166" s="45"/>
      <c r="AO166" s="45"/>
      <c r="AP166" s="101"/>
      <c r="AQ166" s="101"/>
      <c r="AS166" s="91"/>
    </row>
    <row r="167" spans="1:45" ht="18.75" hidden="1" customHeight="1">
      <c r="A167" s="19" t="s">
        <v>172</v>
      </c>
      <c r="B167" s="20" t="s">
        <v>175</v>
      </c>
      <c r="C167" s="20">
        <v>60</v>
      </c>
      <c r="D167" s="19" t="s">
        <v>34</v>
      </c>
      <c r="E167" s="74" t="s">
        <v>2</v>
      </c>
      <c r="F167" s="51" t="s">
        <v>237</v>
      </c>
      <c r="G167" s="24" t="s">
        <v>238</v>
      </c>
      <c r="H167" s="25">
        <v>0.26041666666666669</v>
      </c>
      <c r="I167" s="24" t="s">
        <v>238</v>
      </c>
      <c r="J167" s="25">
        <v>0.87013888888888891</v>
      </c>
      <c r="K167" s="26">
        <f t="shared" si="4"/>
        <v>0</v>
      </c>
      <c r="L167" s="27"/>
      <c r="M167" s="28"/>
      <c r="N167" s="29"/>
      <c r="O167" s="28"/>
      <c r="P167" s="61">
        <v>0.3298611111111111</v>
      </c>
      <c r="Q167" s="53">
        <v>0.47430555555555554</v>
      </c>
      <c r="R167" s="53">
        <v>0.63402777777777775</v>
      </c>
      <c r="S167" s="55">
        <v>0.7909722222222223</v>
      </c>
      <c r="T167" s="55"/>
      <c r="U167" s="77"/>
      <c r="V167" s="77"/>
      <c r="W167" s="56"/>
      <c r="X167" s="56"/>
      <c r="Y167" s="56"/>
      <c r="Z167" s="56"/>
      <c r="AA167" s="56"/>
      <c r="AB167" s="56"/>
      <c r="AC167" s="63" t="s">
        <v>239</v>
      </c>
      <c r="AD167" s="63"/>
      <c r="AE167" s="63"/>
      <c r="AF167" s="63"/>
      <c r="AG167" s="59">
        <v>0.26041666666666669</v>
      </c>
      <c r="AH167" s="45">
        <v>0.40208333333333335</v>
      </c>
      <c r="AI167" s="45">
        <v>0.5541666666666667</v>
      </c>
      <c r="AJ167" s="45">
        <v>0.71250000000000002</v>
      </c>
      <c r="AK167" s="45">
        <v>0.87013888888888891</v>
      </c>
      <c r="AL167" s="45"/>
      <c r="AM167" s="45"/>
      <c r="AN167" s="45"/>
      <c r="AO167" s="45"/>
      <c r="AP167" s="101" t="s">
        <v>240</v>
      </c>
      <c r="AQ167" s="101"/>
      <c r="AS167" s="91"/>
    </row>
    <row r="168" spans="1:45" ht="18.75" hidden="1" customHeight="1">
      <c r="A168" s="19" t="s">
        <v>172</v>
      </c>
      <c r="B168" s="20" t="s">
        <v>175</v>
      </c>
      <c r="C168" s="20">
        <v>61</v>
      </c>
      <c r="D168" s="19" t="s">
        <v>32</v>
      </c>
      <c r="E168" s="74" t="s">
        <v>2</v>
      </c>
      <c r="F168" s="51" t="s">
        <v>234</v>
      </c>
      <c r="G168" s="24" t="s">
        <v>12</v>
      </c>
      <c r="H168" s="25">
        <v>0.27083333333333331</v>
      </c>
      <c r="I168" s="24" t="s">
        <v>241</v>
      </c>
      <c r="J168" s="25">
        <v>0.88958333333333339</v>
      </c>
      <c r="K168" s="26">
        <f t="shared" si="4"/>
        <v>0</v>
      </c>
      <c r="L168" s="27"/>
      <c r="M168" s="28"/>
      <c r="N168" s="29"/>
      <c r="O168" s="28"/>
      <c r="P168" s="61">
        <v>0.34375</v>
      </c>
      <c r="Q168" s="53">
        <v>0.49444444444444446</v>
      </c>
      <c r="R168" s="53">
        <v>0.65347222222222223</v>
      </c>
      <c r="S168" s="53">
        <v>0.81041666666666667</v>
      </c>
      <c r="T168" s="53"/>
      <c r="U168" s="77"/>
      <c r="V168" s="77"/>
      <c r="W168" s="56"/>
      <c r="X168" s="56"/>
      <c r="Y168" s="56"/>
      <c r="Z168" s="56"/>
      <c r="AA168" s="56"/>
      <c r="AB168" s="56"/>
      <c r="AC168" s="63"/>
      <c r="AD168" s="63"/>
      <c r="AE168" s="63"/>
      <c r="AF168" s="63"/>
      <c r="AG168" s="59">
        <v>0.27083333333333331</v>
      </c>
      <c r="AH168" s="45">
        <v>0.41875000000000001</v>
      </c>
      <c r="AI168" s="45">
        <v>0.57430555555555551</v>
      </c>
      <c r="AJ168" s="45">
        <v>0.7319444444444444</v>
      </c>
      <c r="AK168" s="45">
        <v>0.88958333333333339</v>
      </c>
      <c r="AL168" s="45"/>
      <c r="AM168" s="45"/>
      <c r="AN168" s="45"/>
      <c r="AO168" s="45"/>
      <c r="AP168" s="101" t="s">
        <v>242</v>
      </c>
      <c r="AQ168" s="101"/>
      <c r="AS168" s="91"/>
    </row>
    <row r="169" spans="1:45" ht="18.75" hidden="1" customHeight="1">
      <c r="A169" s="19" t="s">
        <v>172</v>
      </c>
      <c r="B169" s="20" t="s">
        <v>175</v>
      </c>
      <c r="C169" s="20">
        <v>62</v>
      </c>
      <c r="D169" s="19" t="s">
        <v>35</v>
      </c>
      <c r="E169" s="74" t="s">
        <v>2</v>
      </c>
      <c r="F169" s="51" t="s">
        <v>243</v>
      </c>
      <c r="G169" s="24" t="s">
        <v>244</v>
      </c>
      <c r="H169" s="25">
        <v>0.28472222222222221</v>
      </c>
      <c r="I169" s="24" t="s">
        <v>244</v>
      </c>
      <c r="J169" s="25">
        <v>0.90902777777777777</v>
      </c>
      <c r="K169" s="26">
        <f t="shared" si="4"/>
        <v>0</v>
      </c>
      <c r="L169" s="27"/>
      <c r="M169" s="28"/>
      <c r="N169" s="29"/>
      <c r="O169" s="28"/>
      <c r="P169" s="94">
        <v>0.3611111111111111</v>
      </c>
      <c r="Q169" s="53">
        <v>0.51944444444444449</v>
      </c>
      <c r="R169" s="53">
        <v>0.67222222222222217</v>
      </c>
      <c r="S169" s="53">
        <v>0.82638888888888884</v>
      </c>
      <c r="T169" s="95"/>
      <c r="U169" s="207"/>
      <c r="V169" s="207"/>
      <c r="W169" s="96"/>
      <c r="X169" s="96"/>
      <c r="Y169" s="96"/>
      <c r="Z169" s="96"/>
      <c r="AA169" s="96"/>
      <c r="AB169" s="96"/>
      <c r="AC169" s="97"/>
      <c r="AD169" s="97"/>
      <c r="AE169" s="97"/>
      <c r="AF169" s="97"/>
      <c r="AG169" s="208">
        <v>0.28472222222222221</v>
      </c>
      <c r="AH169" s="93">
        <v>0.4375</v>
      </c>
      <c r="AI169" s="93">
        <v>0.59375</v>
      </c>
      <c r="AJ169" s="93">
        <v>0.75138888888888899</v>
      </c>
      <c r="AK169" s="208">
        <v>0.90902777777777777</v>
      </c>
      <c r="AL169" s="93"/>
      <c r="AM169" s="93"/>
      <c r="AN169" s="93"/>
      <c r="AO169" s="93"/>
      <c r="AP169" s="209" t="s">
        <v>245</v>
      </c>
      <c r="AQ169" s="210"/>
      <c r="AS169" s="91"/>
    </row>
    <row r="170" spans="1:45" ht="19.5" hidden="1" customHeight="1">
      <c r="A170" s="19" t="s">
        <v>172</v>
      </c>
      <c r="B170" s="20" t="s">
        <v>175</v>
      </c>
      <c r="C170" s="20">
        <v>63</v>
      </c>
      <c r="D170" s="19" t="s">
        <v>32</v>
      </c>
      <c r="E170" s="74" t="s">
        <v>2</v>
      </c>
      <c r="F170" s="51" t="s">
        <v>234</v>
      </c>
      <c r="G170" s="24" t="s">
        <v>241</v>
      </c>
      <c r="H170" s="25">
        <v>0.30555555555555552</v>
      </c>
      <c r="I170" s="24" t="s">
        <v>241</v>
      </c>
      <c r="J170" s="25">
        <v>0.9291666666666667</v>
      </c>
      <c r="K170" s="26">
        <f t="shared" si="4"/>
        <v>0</v>
      </c>
      <c r="L170" s="27"/>
      <c r="M170" s="28"/>
      <c r="N170" s="29"/>
      <c r="O170" s="28"/>
      <c r="P170" s="61">
        <v>0.375</v>
      </c>
      <c r="Q170" s="53">
        <v>0.53472222222222221</v>
      </c>
      <c r="R170" s="55">
        <v>0.69374999999999998</v>
      </c>
      <c r="S170" s="53">
        <v>0.85277777777777775</v>
      </c>
      <c r="T170" s="77"/>
      <c r="U170" s="77"/>
      <c r="V170" s="77"/>
      <c r="W170" s="56"/>
      <c r="X170" s="56"/>
      <c r="Y170" s="56"/>
      <c r="Z170" s="56"/>
      <c r="AA170" s="56"/>
      <c r="AB170" s="56"/>
      <c r="AC170" s="63" t="s">
        <v>246</v>
      </c>
      <c r="AD170" s="63"/>
      <c r="AE170" s="63"/>
      <c r="AF170" s="63"/>
      <c r="AG170" s="45">
        <v>0.30555555555555552</v>
      </c>
      <c r="AH170" s="45">
        <v>0.4548611111111111</v>
      </c>
      <c r="AI170" s="45">
        <v>0.61388888888888882</v>
      </c>
      <c r="AJ170" s="59">
        <v>0.7715277777777777</v>
      </c>
      <c r="AK170" s="45">
        <v>0.9291666666666667</v>
      </c>
      <c r="AL170" s="45"/>
      <c r="AM170" s="45"/>
      <c r="AN170" s="45"/>
      <c r="AO170" s="45"/>
      <c r="AP170" s="101" t="s">
        <v>247</v>
      </c>
      <c r="AQ170" s="101"/>
      <c r="AS170" s="91"/>
    </row>
    <row r="171" spans="1:45" ht="18.75" hidden="1" customHeight="1">
      <c r="A171" s="19" t="s">
        <v>172</v>
      </c>
      <c r="B171" s="20" t="s">
        <v>175</v>
      </c>
      <c r="C171" s="20">
        <v>64</v>
      </c>
      <c r="D171" s="19" t="s">
        <v>248</v>
      </c>
      <c r="E171" s="74" t="s">
        <v>8</v>
      </c>
      <c r="F171" s="108" t="s">
        <v>11</v>
      </c>
      <c r="G171" s="24" t="s">
        <v>8</v>
      </c>
      <c r="H171" s="25">
        <v>0.25347222222222221</v>
      </c>
      <c r="I171" s="24" t="s">
        <v>11</v>
      </c>
      <c r="J171" s="25">
        <v>0.88888888888888884</v>
      </c>
      <c r="K171" s="26">
        <f t="shared" si="4"/>
        <v>0</v>
      </c>
      <c r="L171" s="27"/>
      <c r="M171" s="28"/>
      <c r="N171" s="29"/>
      <c r="O171" s="28"/>
      <c r="P171" s="109">
        <v>0.25347222222222221</v>
      </c>
      <c r="Q171" s="110">
        <v>0.39513888888888887</v>
      </c>
      <c r="R171" s="110">
        <v>0.53333333333333333</v>
      </c>
      <c r="S171" s="110">
        <v>0.67847222222222225</v>
      </c>
      <c r="T171" s="110">
        <v>0.82013888888888886</v>
      </c>
      <c r="U171" s="110"/>
      <c r="V171" s="110"/>
      <c r="W171" s="110"/>
      <c r="X171" s="110"/>
      <c r="Y171" s="110"/>
      <c r="Z171" s="110"/>
      <c r="AA171" s="110"/>
      <c r="AB171" s="110"/>
      <c r="AC171" s="119"/>
      <c r="AD171" s="120"/>
      <c r="AE171" s="120"/>
      <c r="AF171" s="120"/>
      <c r="AG171" s="121">
        <v>0.32430555555555557</v>
      </c>
      <c r="AH171" s="121">
        <v>0.46597222222222223</v>
      </c>
      <c r="AI171" s="121">
        <v>0.61111111111111105</v>
      </c>
      <c r="AJ171" s="121">
        <v>0.74930555555555556</v>
      </c>
      <c r="AK171" s="121">
        <v>0.88888888888888884</v>
      </c>
      <c r="AL171" s="45"/>
      <c r="AM171" s="45"/>
      <c r="AN171" s="45"/>
      <c r="AO171" s="45"/>
      <c r="AP171" s="46"/>
      <c r="AQ171" s="46"/>
    </row>
    <row r="172" spans="1:45" ht="18.75" hidden="1" customHeight="1">
      <c r="A172" s="19" t="s">
        <v>172</v>
      </c>
      <c r="B172" s="20" t="s">
        <v>175</v>
      </c>
      <c r="C172" s="20">
        <v>65</v>
      </c>
      <c r="D172" s="19">
        <v>61</v>
      </c>
      <c r="E172" s="74" t="s">
        <v>8</v>
      </c>
      <c r="F172" s="108" t="s">
        <v>11</v>
      </c>
      <c r="G172" s="24" t="s">
        <v>8</v>
      </c>
      <c r="H172" s="25">
        <v>0.26527777777777778</v>
      </c>
      <c r="I172" s="24" t="s">
        <v>11</v>
      </c>
      <c r="J172" s="25">
        <v>0.89930555555555547</v>
      </c>
      <c r="K172" s="26">
        <f t="shared" si="4"/>
        <v>0</v>
      </c>
      <c r="L172" s="38"/>
      <c r="M172" s="39" t="s">
        <v>65</v>
      </c>
      <c r="N172" s="40"/>
      <c r="O172" s="39" t="s">
        <v>65</v>
      </c>
      <c r="P172" s="109">
        <v>0.26527777777777778</v>
      </c>
      <c r="Q172" s="110">
        <v>0.4069444444444445</v>
      </c>
      <c r="R172" s="110">
        <v>0.54513888888888895</v>
      </c>
      <c r="S172" s="110">
        <v>0.69027777777777777</v>
      </c>
      <c r="T172" s="110">
        <v>0.83194444444444438</v>
      </c>
      <c r="U172" s="110"/>
      <c r="V172" s="110"/>
      <c r="W172" s="110"/>
      <c r="X172" s="110"/>
      <c r="Y172" s="110"/>
      <c r="Z172" s="110"/>
      <c r="AA172" s="110"/>
      <c r="AB172" s="110"/>
      <c r="AC172" s="119"/>
      <c r="AD172" s="120"/>
      <c r="AE172" s="120"/>
      <c r="AF172" s="120"/>
      <c r="AG172" s="121">
        <v>0.33611111111111108</v>
      </c>
      <c r="AH172" s="121">
        <v>0.4777777777777778</v>
      </c>
      <c r="AI172" s="121">
        <v>0.62291666666666667</v>
      </c>
      <c r="AJ172" s="121">
        <v>0.76111111111111096</v>
      </c>
      <c r="AK172" s="121">
        <v>0.89930555555555547</v>
      </c>
      <c r="AL172" s="45"/>
      <c r="AM172" s="45"/>
      <c r="AN172" s="45"/>
      <c r="AO172" s="45"/>
      <c r="AP172" s="46"/>
      <c r="AQ172" s="46"/>
    </row>
    <row r="173" spans="1:45" ht="18.75" hidden="1" customHeight="1">
      <c r="A173" s="19" t="s">
        <v>172</v>
      </c>
      <c r="B173" s="20" t="s">
        <v>175</v>
      </c>
      <c r="C173" s="20">
        <v>66</v>
      </c>
      <c r="D173" s="19">
        <v>61</v>
      </c>
      <c r="E173" s="74" t="s">
        <v>8</v>
      </c>
      <c r="F173" s="108" t="s">
        <v>11</v>
      </c>
      <c r="G173" s="24" t="s">
        <v>8</v>
      </c>
      <c r="H173" s="25">
        <v>0.27708333333333302</v>
      </c>
      <c r="I173" s="24" t="s">
        <v>11</v>
      </c>
      <c r="J173" s="25">
        <v>0.90972222222222221</v>
      </c>
      <c r="K173" s="26">
        <f t="shared" si="4"/>
        <v>0</v>
      </c>
      <c r="L173" s="47"/>
      <c r="M173" s="48"/>
      <c r="N173" s="49"/>
      <c r="O173" s="48"/>
      <c r="P173" s="109">
        <v>0.27708333333333302</v>
      </c>
      <c r="Q173" s="110">
        <v>0.41875000000000001</v>
      </c>
      <c r="R173" s="110">
        <v>0.55694444444444446</v>
      </c>
      <c r="S173" s="110">
        <v>0.70208333333333395</v>
      </c>
      <c r="T173" s="110">
        <v>0.843750000000001</v>
      </c>
      <c r="U173" s="110"/>
      <c r="V173" s="110"/>
      <c r="W173" s="110"/>
      <c r="X173" s="110"/>
      <c r="Y173" s="110"/>
      <c r="Z173" s="110"/>
      <c r="AA173" s="110"/>
      <c r="AB173" s="110"/>
      <c r="AC173" s="211"/>
      <c r="AD173" s="120"/>
      <c r="AE173" s="120"/>
      <c r="AF173" s="120"/>
      <c r="AG173" s="121">
        <v>0.34791666666666698</v>
      </c>
      <c r="AH173" s="121">
        <v>0.48958333333333298</v>
      </c>
      <c r="AI173" s="121">
        <v>0.63472222222222219</v>
      </c>
      <c r="AJ173" s="121">
        <v>0.77291666666666503</v>
      </c>
      <c r="AK173" s="121">
        <v>0.90972222222222221</v>
      </c>
      <c r="AL173" s="45"/>
      <c r="AM173" s="45"/>
      <c r="AN173" s="45"/>
      <c r="AO173" s="45"/>
      <c r="AP173" s="46"/>
      <c r="AQ173" s="46"/>
    </row>
    <row r="174" spans="1:45" ht="18.75" hidden="1" customHeight="1">
      <c r="A174" s="19" t="s">
        <v>172</v>
      </c>
      <c r="B174" s="20" t="s">
        <v>175</v>
      </c>
      <c r="C174" s="20">
        <v>67</v>
      </c>
      <c r="D174" s="19">
        <v>61</v>
      </c>
      <c r="E174" s="74" t="s">
        <v>8</v>
      </c>
      <c r="F174" s="108" t="s">
        <v>11</v>
      </c>
      <c r="G174" s="24" t="s">
        <v>8</v>
      </c>
      <c r="H174" s="25">
        <v>0.28888888888888897</v>
      </c>
      <c r="I174" s="24" t="s">
        <v>11</v>
      </c>
      <c r="J174" s="25">
        <v>0.92013888888888884</v>
      </c>
      <c r="K174" s="26">
        <f t="shared" si="4"/>
        <v>0</v>
      </c>
      <c r="L174" s="47"/>
      <c r="M174" s="48"/>
      <c r="N174" s="49"/>
      <c r="O174" s="48"/>
      <c r="P174" s="109">
        <v>0.28888888888888897</v>
      </c>
      <c r="Q174" s="110">
        <v>0.43055555555555602</v>
      </c>
      <c r="R174" s="110">
        <v>0.56874999999999998</v>
      </c>
      <c r="S174" s="110">
        <v>0.71388888888889002</v>
      </c>
      <c r="T174" s="110">
        <v>0.85555555555555696</v>
      </c>
      <c r="U174" s="110"/>
      <c r="V174" s="110"/>
      <c r="W174" s="110"/>
      <c r="X174" s="110"/>
      <c r="Y174" s="110"/>
      <c r="Z174" s="110"/>
      <c r="AA174" s="110"/>
      <c r="AB174" s="110"/>
      <c r="AC174" s="119"/>
      <c r="AD174" s="120"/>
      <c r="AE174" s="120"/>
      <c r="AF174" s="120"/>
      <c r="AG174" s="121">
        <v>0.359722222222222</v>
      </c>
      <c r="AH174" s="121">
        <v>0.50138888888888899</v>
      </c>
      <c r="AI174" s="121">
        <v>0.64652777777777781</v>
      </c>
      <c r="AJ174" s="121">
        <v>0.78472222222222299</v>
      </c>
      <c r="AK174" s="121">
        <v>0.92013888888888884</v>
      </c>
      <c r="AL174" s="45"/>
      <c r="AM174" s="45"/>
      <c r="AN174" s="45"/>
      <c r="AO174" s="45"/>
      <c r="AP174" s="46"/>
      <c r="AQ174" s="46"/>
    </row>
    <row r="175" spans="1:45" ht="18.75" hidden="1" customHeight="1">
      <c r="A175" s="19" t="s">
        <v>172</v>
      </c>
      <c r="B175" s="20" t="s">
        <v>175</v>
      </c>
      <c r="C175" s="20">
        <v>68</v>
      </c>
      <c r="D175" s="19">
        <v>61</v>
      </c>
      <c r="E175" s="74" t="s">
        <v>8</v>
      </c>
      <c r="F175" s="108" t="s">
        <v>11</v>
      </c>
      <c r="G175" s="24" t="s">
        <v>8</v>
      </c>
      <c r="H175" s="25">
        <v>0.30069444444444399</v>
      </c>
      <c r="I175" s="24" t="s">
        <v>11</v>
      </c>
      <c r="J175" s="25">
        <v>0.93055555555555547</v>
      </c>
      <c r="K175" s="26">
        <f t="shared" si="4"/>
        <v>0</v>
      </c>
      <c r="L175" s="38" t="s">
        <v>65</v>
      </c>
      <c r="M175" s="39" t="s">
        <v>65</v>
      </c>
      <c r="N175" s="40"/>
      <c r="O175" s="39" t="s">
        <v>65</v>
      </c>
      <c r="P175" s="109">
        <v>0.30069444444444399</v>
      </c>
      <c r="Q175" s="110">
        <v>0.44236111111111098</v>
      </c>
      <c r="R175" s="110">
        <v>0.5805555555555556</v>
      </c>
      <c r="S175" s="110">
        <v>0.72569444444444497</v>
      </c>
      <c r="T175" s="110">
        <v>0.86736111111111203</v>
      </c>
      <c r="U175" s="110"/>
      <c r="V175" s="110"/>
      <c r="W175" s="110"/>
      <c r="X175" s="110"/>
      <c r="Y175" s="110"/>
      <c r="Z175" s="110"/>
      <c r="AA175" s="110"/>
      <c r="AB175" s="110"/>
      <c r="AC175" s="119"/>
      <c r="AD175" s="120"/>
      <c r="AE175" s="120"/>
      <c r="AF175" s="120"/>
      <c r="AG175" s="121">
        <v>0.37152777777777801</v>
      </c>
      <c r="AH175" s="121">
        <v>0.51319444444444495</v>
      </c>
      <c r="AI175" s="121">
        <v>0.65833333333333333</v>
      </c>
      <c r="AJ175" s="121">
        <v>0.79652777777777894</v>
      </c>
      <c r="AK175" s="121">
        <v>0.93055555555555547</v>
      </c>
      <c r="AL175" s="45"/>
      <c r="AM175" s="45"/>
      <c r="AN175" s="45"/>
      <c r="AO175" s="45"/>
      <c r="AP175" s="46"/>
      <c r="AQ175" s="46"/>
    </row>
    <row r="176" spans="1:45" ht="18.75" hidden="1" customHeight="1">
      <c r="A176" s="19" t="s">
        <v>172</v>
      </c>
      <c r="B176" s="20" t="s">
        <v>175</v>
      </c>
      <c r="C176" s="20">
        <v>69</v>
      </c>
      <c r="D176" s="19">
        <v>61</v>
      </c>
      <c r="E176" s="74" t="s">
        <v>8</v>
      </c>
      <c r="F176" s="108" t="s">
        <v>11</v>
      </c>
      <c r="G176" s="24" t="s">
        <v>8</v>
      </c>
      <c r="H176" s="25">
        <v>0.3125</v>
      </c>
      <c r="I176" s="24" t="s">
        <v>11</v>
      </c>
      <c r="J176" s="25">
        <v>0.94097222222222221</v>
      </c>
      <c r="K176" s="26">
        <f t="shared" si="4"/>
        <v>0</v>
      </c>
      <c r="L176" s="47"/>
      <c r="M176" s="48"/>
      <c r="N176" s="49"/>
      <c r="O176" s="48"/>
      <c r="P176" s="109">
        <v>0.3125</v>
      </c>
      <c r="Q176" s="110">
        <v>0.454166666666667</v>
      </c>
      <c r="R176" s="110">
        <v>0.59236111111111112</v>
      </c>
      <c r="S176" s="110">
        <v>0.73750000000000104</v>
      </c>
      <c r="T176" s="110">
        <v>0.87847222222222221</v>
      </c>
      <c r="U176" s="110"/>
      <c r="V176" s="110"/>
      <c r="W176" s="110"/>
      <c r="X176" s="110"/>
      <c r="Y176" s="110"/>
      <c r="Z176" s="110"/>
      <c r="AA176" s="110"/>
      <c r="AB176" s="110"/>
      <c r="AC176" s="119"/>
      <c r="AD176" s="120"/>
      <c r="AE176" s="120"/>
      <c r="AF176" s="120"/>
      <c r="AG176" s="121">
        <v>0.38333333333333303</v>
      </c>
      <c r="AH176" s="121">
        <v>0.52500000000000002</v>
      </c>
      <c r="AI176" s="121">
        <v>0.67013888888888884</v>
      </c>
      <c r="AJ176" s="121">
        <v>0.80833333333333401</v>
      </c>
      <c r="AK176" s="212">
        <v>0.94097222222222221</v>
      </c>
      <c r="AL176" s="45"/>
      <c r="AM176" s="45"/>
      <c r="AN176" s="45"/>
      <c r="AO176" s="45"/>
      <c r="AP176" s="60" t="s">
        <v>249</v>
      </c>
      <c r="AQ176" s="60"/>
    </row>
    <row r="177" spans="1:43" ht="18.75" hidden="1" customHeight="1">
      <c r="A177" s="19" t="s">
        <v>172</v>
      </c>
      <c r="B177" s="20" t="s">
        <v>175</v>
      </c>
      <c r="C177" s="20">
        <v>70</v>
      </c>
      <c r="D177" s="19" t="s">
        <v>248</v>
      </c>
      <c r="E177" s="74" t="s">
        <v>8</v>
      </c>
      <c r="F177" s="108" t="s">
        <v>11</v>
      </c>
      <c r="G177" s="24" t="s">
        <v>11</v>
      </c>
      <c r="H177" s="25">
        <v>0.25347222222222221</v>
      </c>
      <c r="I177" s="24" t="s">
        <v>8</v>
      </c>
      <c r="J177" s="25">
        <v>0.88888888888888884</v>
      </c>
      <c r="K177" s="26">
        <f t="shared" si="4"/>
        <v>0</v>
      </c>
      <c r="L177" s="47"/>
      <c r="M177" s="48"/>
      <c r="N177" s="49"/>
      <c r="O177" s="48"/>
      <c r="P177" s="105">
        <v>0.32430555555555557</v>
      </c>
      <c r="Q177" s="106">
        <v>0.46597222222222223</v>
      </c>
      <c r="R177" s="106">
        <v>0.61111111111111105</v>
      </c>
      <c r="S177" s="106">
        <v>0.749305555555556</v>
      </c>
      <c r="T177" s="106">
        <v>0.88888888888888884</v>
      </c>
      <c r="U177" s="106"/>
      <c r="V177" s="106"/>
      <c r="W177" s="106"/>
      <c r="X177" s="106"/>
      <c r="Y177" s="106"/>
      <c r="Z177" s="106"/>
      <c r="AA177" s="106"/>
      <c r="AB177" s="106"/>
      <c r="AC177" s="213"/>
      <c r="AD177" s="214"/>
      <c r="AE177" s="214"/>
      <c r="AF177" s="214"/>
      <c r="AG177" s="215">
        <v>0.25347222222222221</v>
      </c>
      <c r="AH177" s="215">
        <v>0.39513888888888887</v>
      </c>
      <c r="AI177" s="215">
        <v>0.53333333333333333</v>
      </c>
      <c r="AJ177" s="215">
        <v>0.67847222222222203</v>
      </c>
      <c r="AK177" s="215">
        <v>0.82013888888888886</v>
      </c>
      <c r="AL177" s="34"/>
      <c r="AM177" s="34"/>
      <c r="AN177" s="34"/>
      <c r="AO177" s="34"/>
      <c r="AP177" s="35"/>
      <c r="AQ177" s="35"/>
    </row>
    <row r="178" spans="1:43" ht="18.75" hidden="1" customHeight="1">
      <c r="A178" s="19" t="s">
        <v>172</v>
      </c>
      <c r="B178" s="20" t="s">
        <v>175</v>
      </c>
      <c r="C178" s="20">
        <v>71</v>
      </c>
      <c r="D178" s="19">
        <v>61</v>
      </c>
      <c r="E178" s="74" t="s">
        <v>8</v>
      </c>
      <c r="F178" s="108" t="s">
        <v>11</v>
      </c>
      <c r="G178" s="24" t="s">
        <v>11</v>
      </c>
      <c r="H178" s="25">
        <v>0.26527777777777778</v>
      </c>
      <c r="I178" s="24" t="s">
        <v>8</v>
      </c>
      <c r="J178" s="25">
        <v>0.89930555555555547</v>
      </c>
      <c r="K178" s="26">
        <f t="shared" si="4"/>
        <v>0</v>
      </c>
      <c r="L178" s="38"/>
      <c r="M178" s="39" t="s">
        <v>65</v>
      </c>
      <c r="N178" s="40"/>
      <c r="O178" s="39" t="s">
        <v>65</v>
      </c>
      <c r="P178" s="109">
        <v>0.33611111111111108</v>
      </c>
      <c r="Q178" s="110">
        <v>0.4777777777777778</v>
      </c>
      <c r="R178" s="110">
        <v>0.62291666666666667</v>
      </c>
      <c r="S178" s="110">
        <v>0.76111111111111096</v>
      </c>
      <c r="T178" s="110">
        <v>0.89930555555555547</v>
      </c>
      <c r="U178" s="110"/>
      <c r="V178" s="110"/>
      <c r="W178" s="110"/>
      <c r="X178" s="110"/>
      <c r="Y178" s="110"/>
      <c r="Z178" s="110"/>
      <c r="AA178" s="110"/>
      <c r="AB178" s="110"/>
      <c r="AC178" s="119"/>
      <c r="AD178" s="120"/>
      <c r="AE178" s="120"/>
      <c r="AF178" s="120"/>
      <c r="AG178" s="121">
        <v>0.26527777777777778</v>
      </c>
      <c r="AH178" s="121">
        <v>0.4069444444444445</v>
      </c>
      <c r="AI178" s="121">
        <v>0.54513888888888895</v>
      </c>
      <c r="AJ178" s="121">
        <v>0.69027777777777799</v>
      </c>
      <c r="AK178" s="121">
        <v>0.83194444444444504</v>
      </c>
      <c r="AL178" s="45"/>
      <c r="AM178" s="45"/>
      <c r="AN178" s="45"/>
      <c r="AO178" s="45"/>
      <c r="AP178" s="46"/>
      <c r="AQ178" s="46"/>
    </row>
    <row r="179" spans="1:43" ht="18.75" hidden="1" customHeight="1">
      <c r="A179" s="19" t="s">
        <v>172</v>
      </c>
      <c r="B179" s="20" t="s">
        <v>175</v>
      </c>
      <c r="C179" s="20">
        <v>72</v>
      </c>
      <c r="D179" s="19">
        <v>61</v>
      </c>
      <c r="E179" s="74" t="s">
        <v>8</v>
      </c>
      <c r="F179" s="108" t="s">
        <v>11</v>
      </c>
      <c r="G179" s="24" t="s">
        <v>11</v>
      </c>
      <c r="H179" s="25">
        <v>0.27708333333333302</v>
      </c>
      <c r="I179" s="24" t="s">
        <v>8</v>
      </c>
      <c r="J179" s="25">
        <v>0.90972222222222221</v>
      </c>
      <c r="K179" s="26">
        <f t="shared" si="4"/>
        <v>0</v>
      </c>
      <c r="L179" s="47"/>
      <c r="M179" s="48"/>
      <c r="N179" s="49"/>
      <c r="O179" s="48"/>
      <c r="P179" s="109">
        <v>0.34791666666666698</v>
      </c>
      <c r="Q179" s="110">
        <v>0.48958333333333298</v>
      </c>
      <c r="R179" s="110">
        <v>0.63472222222222219</v>
      </c>
      <c r="S179" s="110">
        <v>0.77291666666666503</v>
      </c>
      <c r="T179" s="110">
        <v>0.90972222222222221</v>
      </c>
      <c r="U179" s="110"/>
      <c r="V179" s="110"/>
      <c r="W179" s="110"/>
      <c r="X179" s="110"/>
      <c r="Y179" s="110"/>
      <c r="Z179" s="110"/>
      <c r="AA179" s="110"/>
      <c r="AB179" s="110"/>
      <c r="AC179" s="119"/>
      <c r="AD179" s="120"/>
      <c r="AE179" s="120"/>
      <c r="AF179" s="120"/>
      <c r="AG179" s="121">
        <v>0.27708333333333302</v>
      </c>
      <c r="AH179" s="121">
        <v>0.41875000000000001</v>
      </c>
      <c r="AI179" s="121">
        <v>0.55694444444444446</v>
      </c>
      <c r="AJ179" s="121">
        <v>0.70208333333333395</v>
      </c>
      <c r="AK179" s="121">
        <v>0.843750000000001</v>
      </c>
      <c r="AL179" s="45"/>
      <c r="AM179" s="45"/>
      <c r="AN179" s="45"/>
      <c r="AO179" s="45"/>
      <c r="AP179" s="46"/>
      <c r="AQ179" s="46"/>
    </row>
    <row r="180" spans="1:43" ht="18.75" hidden="1" customHeight="1">
      <c r="A180" s="19" t="s">
        <v>172</v>
      </c>
      <c r="B180" s="20" t="s">
        <v>175</v>
      </c>
      <c r="C180" s="20">
        <v>73</v>
      </c>
      <c r="D180" s="19">
        <v>61</v>
      </c>
      <c r="E180" s="74" t="s">
        <v>8</v>
      </c>
      <c r="F180" s="108" t="s">
        <v>11</v>
      </c>
      <c r="G180" s="24" t="s">
        <v>11</v>
      </c>
      <c r="H180" s="25">
        <v>0.28888888888888897</v>
      </c>
      <c r="I180" s="24" t="s">
        <v>8</v>
      </c>
      <c r="J180" s="25">
        <v>0.92361111111111116</v>
      </c>
      <c r="K180" s="26">
        <f t="shared" si="4"/>
        <v>0</v>
      </c>
      <c r="L180" s="47"/>
      <c r="M180" s="48"/>
      <c r="N180" s="49"/>
      <c r="O180" s="48"/>
      <c r="P180" s="109">
        <v>0.35972222222222222</v>
      </c>
      <c r="Q180" s="110">
        <v>0.50138888888888899</v>
      </c>
      <c r="R180" s="110">
        <v>0.64652777777777781</v>
      </c>
      <c r="S180" s="110">
        <v>0.78472222222222299</v>
      </c>
      <c r="T180" s="110">
        <v>0.92361111111111116</v>
      </c>
      <c r="U180" s="110"/>
      <c r="V180" s="110"/>
      <c r="W180" s="110"/>
      <c r="X180" s="110"/>
      <c r="Y180" s="110"/>
      <c r="Z180" s="110"/>
      <c r="AA180" s="110"/>
      <c r="AB180" s="110"/>
      <c r="AC180" s="119"/>
      <c r="AD180" s="120"/>
      <c r="AE180" s="120"/>
      <c r="AF180" s="120"/>
      <c r="AG180" s="121">
        <v>0.28888888888888897</v>
      </c>
      <c r="AH180" s="121">
        <v>0.43055555555555602</v>
      </c>
      <c r="AI180" s="121">
        <v>0.56874999999999998</v>
      </c>
      <c r="AJ180" s="121">
        <v>0.71388888888889002</v>
      </c>
      <c r="AK180" s="121">
        <v>0.85555555555555696</v>
      </c>
      <c r="AL180" s="45"/>
      <c r="AM180" s="45"/>
      <c r="AN180" s="45"/>
      <c r="AO180" s="45"/>
      <c r="AP180" s="46"/>
      <c r="AQ180" s="46"/>
    </row>
    <row r="181" spans="1:43" ht="18.75" hidden="1" customHeight="1">
      <c r="A181" s="19" t="s">
        <v>172</v>
      </c>
      <c r="B181" s="20" t="s">
        <v>175</v>
      </c>
      <c r="C181" s="20">
        <v>74</v>
      </c>
      <c r="D181" s="19">
        <v>61</v>
      </c>
      <c r="E181" s="74" t="s">
        <v>8</v>
      </c>
      <c r="F181" s="108" t="s">
        <v>11</v>
      </c>
      <c r="G181" s="24" t="s">
        <v>11</v>
      </c>
      <c r="H181" s="25">
        <v>0.30069444444444399</v>
      </c>
      <c r="I181" s="24" t="s">
        <v>8</v>
      </c>
      <c r="J181" s="25">
        <v>0.9375</v>
      </c>
      <c r="K181" s="26">
        <f t="shared" si="4"/>
        <v>0</v>
      </c>
      <c r="L181" s="38" t="s">
        <v>65</v>
      </c>
      <c r="M181" s="39" t="s">
        <v>65</v>
      </c>
      <c r="N181" s="40"/>
      <c r="O181" s="39" t="s">
        <v>65</v>
      </c>
      <c r="P181" s="109">
        <v>0.37152777777777773</v>
      </c>
      <c r="Q181" s="110">
        <v>0.51319444444444495</v>
      </c>
      <c r="R181" s="110">
        <v>0.65833333333333333</v>
      </c>
      <c r="S181" s="110">
        <v>0.79652777777777894</v>
      </c>
      <c r="T181" s="111">
        <v>0.9375</v>
      </c>
      <c r="U181" s="110"/>
      <c r="V181" s="110"/>
      <c r="W181" s="110"/>
      <c r="X181" s="110"/>
      <c r="Y181" s="110"/>
      <c r="Z181" s="110"/>
      <c r="AA181" s="110"/>
      <c r="AB181" s="110"/>
      <c r="AC181" s="119" t="s">
        <v>250</v>
      </c>
      <c r="AD181" s="119"/>
      <c r="AE181" s="119"/>
      <c r="AF181" s="119"/>
      <c r="AG181" s="121">
        <v>0.30069444444444399</v>
      </c>
      <c r="AH181" s="121">
        <v>0.44236111111111098</v>
      </c>
      <c r="AI181" s="121">
        <v>0.5805555555555556</v>
      </c>
      <c r="AJ181" s="121">
        <v>0.72569444444444497</v>
      </c>
      <c r="AK181" s="121">
        <v>0.86736111111111203</v>
      </c>
      <c r="AL181" s="45"/>
      <c r="AM181" s="45"/>
      <c r="AN181" s="45"/>
      <c r="AO181" s="45"/>
      <c r="AP181" s="46"/>
      <c r="AQ181" s="46"/>
    </row>
    <row r="182" spans="1:43" ht="18.75" hidden="1" customHeight="1">
      <c r="A182" s="19" t="s">
        <v>172</v>
      </c>
      <c r="B182" s="20" t="s">
        <v>175</v>
      </c>
      <c r="C182" s="20">
        <v>75</v>
      </c>
      <c r="D182" s="19">
        <v>61</v>
      </c>
      <c r="E182" s="74" t="s">
        <v>8</v>
      </c>
      <c r="F182" s="108" t="s">
        <v>11</v>
      </c>
      <c r="G182" s="24" t="s">
        <v>251</v>
      </c>
      <c r="H182" s="25">
        <v>0.26041666666666669</v>
      </c>
      <c r="I182" s="24" t="s">
        <v>11</v>
      </c>
      <c r="J182" s="25">
        <v>0.87847222222222221</v>
      </c>
      <c r="K182" s="26">
        <f t="shared" si="4"/>
        <v>0</v>
      </c>
      <c r="L182" s="27"/>
      <c r="M182" s="28"/>
      <c r="N182" s="29"/>
      <c r="O182" s="28"/>
      <c r="P182" s="114">
        <v>0.26041666666666669</v>
      </c>
      <c r="Q182" s="110">
        <v>0.38333333333333303</v>
      </c>
      <c r="R182" s="110">
        <v>0.52152777777777781</v>
      </c>
      <c r="S182" s="110">
        <v>0.66666666666666696</v>
      </c>
      <c r="T182" s="110">
        <v>0.80833333333333401</v>
      </c>
      <c r="U182" s="110"/>
      <c r="V182" s="110"/>
      <c r="W182" s="110"/>
      <c r="X182" s="110"/>
      <c r="Y182" s="110"/>
      <c r="Z182" s="110"/>
      <c r="AA182" s="110"/>
      <c r="AB182" s="110"/>
      <c r="AC182" s="216" t="s">
        <v>252</v>
      </c>
      <c r="AD182" s="119"/>
      <c r="AE182" s="119"/>
      <c r="AF182" s="119"/>
      <c r="AG182" s="121">
        <v>0.3125</v>
      </c>
      <c r="AH182" s="121">
        <v>0.454166666666667</v>
      </c>
      <c r="AI182" s="121">
        <v>0.59930555555555554</v>
      </c>
      <c r="AJ182" s="121">
        <v>0.73750000000000104</v>
      </c>
      <c r="AK182" s="121">
        <v>0.87847222222222221</v>
      </c>
      <c r="AL182" s="45"/>
      <c r="AM182" s="45"/>
      <c r="AN182" s="45"/>
      <c r="AO182" s="45"/>
      <c r="AP182" s="46"/>
      <c r="AQ182" s="46"/>
    </row>
    <row r="183" spans="1:43" ht="18.75" hidden="1" customHeight="1">
      <c r="A183" s="19" t="s">
        <v>172</v>
      </c>
      <c r="B183" s="20" t="s">
        <v>175</v>
      </c>
      <c r="C183" s="20">
        <v>76</v>
      </c>
      <c r="D183" s="19" t="s">
        <v>253</v>
      </c>
      <c r="E183" s="74" t="s">
        <v>171</v>
      </c>
      <c r="F183" s="51" t="s">
        <v>254</v>
      </c>
      <c r="G183" s="24" t="s">
        <v>171</v>
      </c>
      <c r="H183" s="25">
        <v>0.25694444444444448</v>
      </c>
      <c r="I183" s="24" t="s">
        <v>171</v>
      </c>
      <c r="J183" s="25">
        <v>0.87916666666666676</v>
      </c>
      <c r="K183" s="26">
        <f t="shared" si="4"/>
        <v>0</v>
      </c>
      <c r="L183" s="38"/>
      <c r="M183" s="39"/>
      <c r="N183" s="40"/>
      <c r="O183" s="39"/>
      <c r="P183" s="109">
        <v>0.25694444444444448</v>
      </c>
      <c r="Q183" s="110">
        <v>0.41250000000000003</v>
      </c>
      <c r="R183" s="110">
        <v>0.57152777777777775</v>
      </c>
      <c r="S183" s="110">
        <v>0.72361111111111109</v>
      </c>
      <c r="T183" s="110">
        <v>0.87916666666666676</v>
      </c>
      <c r="U183" s="110"/>
      <c r="V183" s="110"/>
      <c r="W183" s="110"/>
      <c r="X183" s="110"/>
      <c r="Y183" s="110"/>
      <c r="Z183" s="110"/>
      <c r="AA183" s="110"/>
      <c r="AB183" s="110"/>
      <c r="AC183" s="119"/>
      <c r="AD183" s="120"/>
      <c r="AE183" s="120"/>
      <c r="AF183" s="120"/>
      <c r="AG183" s="45">
        <v>0.33333333333333331</v>
      </c>
      <c r="AH183" s="45">
        <v>0.48541666666666666</v>
      </c>
      <c r="AI183" s="45">
        <v>0.64444444444444449</v>
      </c>
      <c r="AJ183" s="45">
        <v>0.79999999999999993</v>
      </c>
      <c r="AK183" s="45"/>
      <c r="AL183" s="45"/>
      <c r="AM183" s="45"/>
      <c r="AN183" s="45"/>
      <c r="AO183" s="45"/>
      <c r="AP183" s="46"/>
      <c r="AQ183" s="46"/>
    </row>
    <row r="184" spans="1:43" ht="18.75" hidden="1" customHeight="1">
      <c r="A184" s="19" t="s">
        <v>172</v>
      </c>
      <c r="B184" s="20" t="s">
        <v>175</v>
      </c>
      <c r="C184" s="20">
        <v>77</v>
      </c>
      <c r="D184" s="19" t="s">
        <v>253</v>
      </c>
      <c r="E184" s="74" t="s">
        <v>171</v>
      </c>
      <c r="F184" s="51" t="s">
        <v>254</v>
      </c>
      <c r="G184" s="24" t="s">
        <v>171</v>
      </c>
      <c r="H184" s="25">
        <v>0.26805555555555555</v>
      </c>
      <c r="I184" s="24" t="s">
        <v>171</v>
      </c>
      <c r="J184" s="25">
        <v>0.89027777777777783</v>
      </c>
      <c r="K184" s="26">
        <f t="shared" si="4"/>
        <v>0</v>
      </c>
      <c r="L184" s="38"/>
      <c r="M184" s="39" t="s">
        <v>65</v>
      </c>
      <c r="N184" s="40"/>
      <c r="O184" s="39"/>
      <c r="P184" s="109">
        <v>0.26805555555555555</v>
      </c>
      <c r="Q184" s="110">
        <v>0.4236111111111111</v>
      </c>
      <c r="R184" s="110">
        <v>0.58263888888888882</v>
      </c>
      <c r="S184" s="110">
        <v>0.73472222222222217</v>
      </c>
      <c r="T184" s="110">
        <v>0.89027777777777783</v>
      </c>
      <c r="U184" s="110"/>
      <c r="V184" s="110"/>
      <c r="W184" s="110"/>
      <c r="X184" s="110"/>
      <c r="Y184" s="110"/>
      <c r="Z184" s="110"/>
      <c r="AA184" s="110"/>
      <c r="AB184" s="110"/>
      <c r="AC184" s="119"/>
      <c r="AD184" s="120"/>
      <c r="AE184" s="120"/>
      <c r="AF184" s="120"/>
      <c r="AG184" s="45">
        <v>0.3444444444444445</v>
      </c>
      <c r="AH184" s="45">
        <v>0.49652777777777773</v>
      </c>
      <c r="AI184" s="45">
        <v>0.65555555555555556</v>
      </c>
      <c r="AJ184" s="45">
        <v>0.81111111111111101</v>
      </c>
      <c r="AK184" s="45"/>
      <c r="AL184" s="45"/>
      <c r="AM184" s="45"/>
      <c r="AN184" s="45"/>
      <c r="AO184" s="45"/>
      <c r="AP184" s="46"/>
      <c r="AQ184" s="46"/>
    </row>
    <row r="185" spans="1:43" ht="18.75" hidden="1" customHeight="1">
      <c r="A185" s="19" t="s">
        <v>172</v>
      </c>
      <c r="B185" s="20" t="s">
        <v>175</v>
      </c>
      <c r="C185" s="20">
        <v>78</v>
      </c>
      <c r="D185" s="19" t="s">
        <v>253</v>
      </c>
      <c r="E185" s="74" t="s">
        <v>171</v>
      </c>
      <c r="F185" s="51" t="s">
        <v>254</v>
      </c>
      <c r="G185" s="24" t="s">
        <v>171</v>
      </c>
      <c r="H185" s="25">
        <v>0.27916666666666667</v>
      </c>
      <c r="I185" s="24" t="s">
        <v>171</v>
      </c>
      <c r="J185" s="25">
        <v>0.90138888888888891</v>
      </c>
      <c r="K185" s="26">
        <f t="shared" si="4"/>
        <v>0</v>
      </c>
      <c r="L185" s="47"/>
      <c r="M185" s="48"/>
      <c r="N185" s="49"/>
      <c r="O185" s="48"/>
      <c r="P185" s="109">
        <v>0.27916666666666667</v>
      </c>
      <c r="Q185" s="110">
        <v>0.43472222222222223</v>
      </c>
      <c r="R185" s="110">
        <v>0.59375</v>
      </c>
      <c r="S185" s="110">
        <v>0.74583333333333324</v>
      </c>
      <c r="T185" s="110">
        <v>0.90138888888888891</v>
      </c>
      <c r="U185" s="110"/>
      <c r="V185" s="110"/>
      <c r="W185" s="110"/>
      <c r="X185" s="110"/>
      <c r="Y185" s="110"/>
      <c r="Z185" s="110"/>
      <c r="AA185" s="110"/>
      <c r="AB185" s="110"/>
      <c r="AC185" s="119"/>
      <c r="AD185" s="120"/>
      <c r="AE185" s="120"/>
      <c r="AF185" s="120"/>
      <c r="AG185" s="45">
        <v>0.35555555555555557</v>
      </c>
      <c r="AH185" s="45">
        <v>0.50763888888888886</v>
      </c>
      <c r="AI185" s="45">
        <v>0.66666666666666663</v>
      </c>
      <c r="AJ185" s="45">
        <v>0.8222222222222223</v>
      </c>
      <c r="AK185" s="45"/>
      <c r="AL185" s="45"/>
      <c r="AM185" s="45"/>
      <c r="AN185" s="45"/>
      <c r="AO185" s="45"/>
      <c r="AP185" s="46"/>
      <c r="AQ185" s="46"/>
    </row>
    <row r="186" spans="1:43" ht="18.75" hidden="1" customHeight="1">
      <c r="A186" s="19" t="s">
        <v>172</v>
      </c>
      <c r="B186" s="20" t="s">
        <v>175</v>
      </c>
      <c r="C186" s="20">
        <v>79</v>
      </c>
      <c r="D186" s="19" t="s">
        <v>253</v>
      </c>
      <c r="E186" s="74" t="s">
        <v>171</v>
      </c>
      <c r="F186" s="51" t="s">
        <v>254</v>
      </c>
      <c r="G186" s="24" t="s">
        <v>171</v>
      </c>
      <c r="H186" s="25">
        <v>0.2902777777777778</v>
      </c>
      <c r="I186" s="24" t="s">
        <v>171</v>
      </c>
      <c r="J186" s="25">
        <v>0.91249999999999998</v>
      </c>
      <c r="K186" s="26">
        <f t="shared" si="4"/>
        <v>0</v>
      </c>
      <c r="L186" s="38"/>
      <c r="M186" s="39"/>
      <c r="N186" s="40"/>
      <c r="O186" s="39"/>
      <c r="P186" s="109">
        <v>0.2902777777777778</v>
      </c>
      <c r="Q186" s="110">
        <v>0.4458333333333333</v>
      </c>
      <c r="R186" s="110">
        <v>0.60486111111111118</v>
      </c>
      <c r="S186" s="110">
        <v>0.75694444444444453</v>
      </c>
      <c r="T186" s="110">
        <v>0.91249999999999998</v>
      </c>
      <c r="U186" s="110"/>
      <c r="V186" s="110"/>
      <c r="W186" s="110"/>
      <c r="X186" s="110"/>
      <c r="Y186" s="110"/>
      <c r="Z186" s="110"/>
      <c r="AA186" s="110"/>
      <c r="AB186" s="110"/>
      <c r="AC186" s="119"/>
      <c r="AD186" s="120"/>
      <c r="AE186" s="120"/>
      <c r="AF186" s="120"/>
      <c r="AG186" s="45">
        <v>0.3666666666666667</v>
      </c>
      <c r="AH186" s="45">
        <v>0.51874999999999993</v>
      </c>
      <c r="AI186" s="45">
        <v>0.6777777777777777</v>
      </c>
      <c r="AJ186" s="45">
        <v>0.83333333333333337</v>
      </c>
      <c r="AK186" s="45"/>
      <c r="AL186" s="45"/>
      <c r="AM186" s="45"/>
      <c r="AN186" s="45"/>
      <c r="AO186" s="45"/>
      <c r="AP186" s="46"/>
      <c r="AQ186" s="46"/>
    </row>
    <row r="187" spans="1:43" ht="18.75" hidden="1" customHeight="1">
      <c r="A187" s="19" t="s">
        <v>172</v>
      </c>
      <c r="B187" s="20" t="s">
        <v>175</v>
      </c>
      <c r="C187" s="20">
        <v>80</v>
      </c>
      <c r="D187" s="19" t="s">
        <v>253</v>
      </c>
      <c r="E187" s="74" t="s">
        <v>171</v>
      </c>
      <c r="F187" s="51" t="s">
        <v>254</v>
      </c>
      <c r="G187" s="24" t="s">
        <v>171</v>
      </c>
      <c r="H187" s="25">
        <v>0.30138888888888887</v>
      </c>
      <c r="I187" s="24" t="s">
        <v>171</v>
      </c>
      <c r="J187" s="25">
        <v>0.92361111111111116</v>
      </c>
      <c r="K187" s="26">
        <f t="shared" si="4"/>
        <v>0</v>
      </c>
      <c r="L187" s="38"/>
      <c r="M187" s="39" t="s">
        <v>65</v>
      </c>
      <c r="N187" s="40"/>
      <c r="O187" s="39"/>
      <c r="P187" s="109">
        <v>0.30138888888888887</v>
      </c>
      <c r="Q187" s="110">
        <v>0.45694444444444443</v>
      </c>
      <c r="R187" s="110">
        <v>0.61597222222222225</v>
      </c>
      <c r="S187" s="110">
        <v>0.7680555555555556</v>
      </c>
      <c r="T187" s="110">
        <v>0.92361111111111116</v>
      </c>
      <c r="U187" s="110"/>
      <c r="V187" s="110"/>
      <c r="W187" s="110"/>
      <c r="X187" s="110"/>
      <c r="Y187" s="110"/>
      <c r="Z187" s="110"/>
      <c r="AA187" s="110"/>
      <c r="AB187" s="110"/>
      <c r="AC187" s="119"/>
      <c r="AD187" s="120"/>
      <c r="AE187" s="120"/>
      <c r="AF187" s="120"/>
      <c r="AG187" s="45">
        <v>0.37777777777777777</v>
      </c>
      <c r="AH187" s="45">
        <v>0.52986111111111112</v>
      </c>
      <c r="AI187" s="45">
        <v>0.68888888888888899</v>
      </c>
      <c r="AJ187" s="45">
        <v>0.84444444444444444</v>
      </c>
      <c r="AK187" s="45"/>
      <c r="AL187" s="45"/>
      <c r="AM187" s="45"/>
      <c r="AN187" s="45"/>
      <c r="AO187" s="45"/>
      <c r="AP187" s="46"/>
      <c r="AQ187" s="46"/>
    </row>
    <row r="188" spans="1:43" ht="18.75" hidden="1" customHeight="1">
      <c r="A188" s="19" t="s">
        <v>172</v>
      </c>
      <c r="B188" s="20" t="s">
        <v>175</v>
      </c>
      <c r="C188" s="20">
        <v>81</v>
      </c>
      <c r="D188" s="19" t="s">
        <v>253</v>
      </c>
      <c r="E188" s="74" t="s">
        <v>171</v>
      </c>
      <c r="F188" s="51" t="s">
        <v>254</v>
      </c>
      <c r="G188" s="24" t="s">
        <v>171</v>
      </c>
      <c r="H188" s="25">
        <v>0.3125</v>
      </c>
      <c r="I188" s="24" t="s">
        <v>171</v>
      </c>
      <c r="J188" s="25">
        <v>0.93402777777777779</v>
      </c>
      <c r="K188" s="26">
        <f t="shared" si="4"/>
        <v>0</v>
      </c>
      <c r="L188" s="47"/>
      <c r="M188" s="48"/>
      <c r="N188" s="49"/>
      <c r="O188" s="48"/>
      <c r="P188" s="109">
        <v>0.3125</v>
      </c>
      <c r="Q188" s="110">
        <v>0.4680555555555555</v>
      </c>
      <c r="R188" s="110">
        <v>0.62708333333333333</v>
      </c>
      <c r="S188" s="110">
        <v>0.77916666666666667</v>
      </c>
      <c r="T188" s="110">
        <v>0.93402777777777779</v>
      </c>
      <c r="U188" s="110"/>
      <c r="V188" s="110"/>
      <c r="W188" s="110"/>
      <c r="X188" s="110"/>
      <c r="Y188" s="110"/>
      <c r="Z188" s="110"/>
      <c r="AA188" s="110"/>
      <c r="AB188" s="110"/>
      <c r="AC188" s="119"/>
      <c r="AD188" s="120"/>
      <c r="AE188" s="120"/>
      <c r="AF188" s="120"/>
      <c r="AG188" s="45">
        <v>0.3888888888888889</v>
      </c>
      <c r="AH188" s="45">
        <v>0.54097222222222219</v>
      </c>
      <c r="AI188" s="45">
        <v>0.70000000000000007</v>
      </c>
      <c r="AJ188" s="45">
        <v>0.85555555555555562</v>
      </c>
      <c r="AK188" s="45"/>
      <c r="AL188" s="45"/>
      <c r="AM188" s="45"/>
      <c r="AN188" s="45"/>
      <c r="AO188" s="45"/>
      <c r="AP188" s="46"/>
      <c r="AQ188" s="46"/>
    </row>
    <row r="189" spans="1:43" ht="18.75" hidden="1" customHeight="1">
      <c r="A189" s="19" t="s">
        <v>172</v>
      </c>
      <c r="B189" s="20" t="s">
        <v>175</v>
      </c>
      <c r="C189" s="20">
        <v>82</v>
      </c>
      <c r="D189" s="19" t="s">
        <v>253</v>
      </c>
      <c r="E189" s="74" t="s">
        <v>171</v>
      </c>
      <c r="F189" s="51" t="s">
        <v>254</v>
      </c>
      <c r="G189" s="24" t="s">
        <v>171</v>
      </c>
      <c r="H189" s="25">
        <v>0.32361111111111113</v>
      </c>
      <c r="I189" s="24" t="s">
        <v>171</v>
      </c>
      <c r="J189" s="25">
        <v>0.94444444444444453</v>
      </c>
      <c r="K189" s="26">
        <f t="shared" si="4"/>
        <v>0</v>
      </c>
      <c r="L189" s="47"/>
      <c r="M189" s="48"/>
      <c r="N189" s="49"/>
      <c r="O189" s="48"/>
      <c r="P189" s="109">
        <v>0.32361111111111113</v>
      </c>
      <c r="Q189" s="110">
        <v>0.47916666666666669</v>
      </c>
      <c r="R189" s="110">
        <v>0.6381944444444444</v>
      </c>
      <c r="S189" s="110">
        <v>0.79027777777777775</v>
      </c>
      <c r="T189" s="111">
        <v>0.94444444444444453</v>
      </c>
      <c r="U189" s="110"/>
      <c r="V189" s="110"/>
      <c r="W189" s="110"/>
      <c r="X189" s="110"/>
      <c r="Y189" s="110"/>
      <c r="Z189" s="110"/>
      <c r="AA189" s="110"/>
      <c r="AB189" s="110"/>
      <c r="AC189" s="119" t="s">
        <v>255</v>
      </c>
      <c r="AD189" s="120"/>
      <c r="AE189" s="120"/>
      <c r="AF189" s="120"/>
      <c r="AG189" s="45">
        <v>0.39999999999999997</v>
      </c>
      <c r="AH189" s="45">
        <v>0.55208333333333337</v>
      </c>
      <c r="AI189" s="45">
        <v>0.71111111111111114</v>
      </c>
      <c r="AJ189" s="45">
        <v>0.8666666666666667</v>
      </c>
      <c r="AK189" s="45"/>
      <c r="AL189" s="45"/>
      <c r="AM189" s="45"/>
      <c r="AN189" s="45"/>
      <c r="AO189" s="45"/>
      <c r="AP189" s="46"/>
      <c r="AQ189" s="46"/>
    </row>
    <row r="190" spans="1:43" ht="18.75" hidden="1" customHeight="1">
      <c r="A190" s="19" t="s">
        <v>172</v>
      </c>
      <c r="B190" s="20" t="s">
        <v>175</v>
      </c>
      <c r="C190" s="20">
        <v>83</v>
      </c>
      <c r="D190" s="19" t="s">
        <v>253</v>
      </c>
      <c r="E190" s="74" t="s">
        <v>171</v>
      </c>
      <c r="F190" s="51" t="s">
        <v>254</v>
      </c>
      <c r="G190" s="24" t="s">
        <v>254</v>
      </c>
      <c r="H190" s="25">
        <v>0.25833333333333336</v>
      </c>
      <c r="I190" s="24" t="s">
        <v>254</v>
      </c>
      <c r="J190" s="25">
        <v>0.87777777777777777</v>
      </c>
      <c r="K190" s="26">
        <f t="shared" si="4"/>
        <v>0</v>
      </c>
      <c r="L190" s="38"/>
      <c r="M190" s="39"/>
      <c r="N190" s="40"/>
      <c r="O190" s="39"/>
      <c r="P190" s="109">
        <v>0.3347222222222222</v>
      </c>
      <c r="Q190" s="110">
        <v>0.48680555555555555</v>
      </c>
      <c r="R190" s="110">
        <v>0.64583333333333337</v>
      </c>
      <c r="S190" s="110">
        <v>0.80138888888888893</v>
      </c>
      <c r="T190" s="110"/>
      <c r="U190" s="110"/>
      <c r="V190" s="110"/>
      <c r="W190" s="110"/>
      <c r="X190" s="110"/>
      <c r="Y190" s="110"/>
      <c r="Z190" s="110"/>
      <c r="AA190" s="110"/>
      <c r="AB190" s="110"/>
      <c r="AC190" s="119"/>
      <c r="AD190" s="120"/>
      <c r="AE190" s="120"/>
      <c r="AF190" s="120"/>
      <c r="AG190" s="45">
        <v>0.25833333333333336</v>
      </c>
      <c r="AH190" s="45">
        <v>0.41111111111111115</v>
      </c>
      <c r="AI190" s="45">
        <v>0.57013888888888886</v>
      </c>
      <c r="AJ190" s="45">
        <v>0.72222222222222221</v>
      </c>
      <c r="AK190" s="45">
        <v>0.87777777777777777</v>
      </c>
      <c r="AL190" s="45"/>
      <c r="AM190" s="45"/>
      <c r="AN190" s="45"/>
      <c r="AO190" s="45"/>
      <c r="AP190" s="46"/>
      <c r="AQ190" s="46"/>
    </row>
    <row r="191" spans="1:43" ht="18.75" hidden="1" customHeight="1">
      <c r="A191" s="19" t="s">
        <v>172</v>
      </c>
      <c r="B191" s="20" t="s">
        <v>175</v>
      </c>
      <c r="C191" s="20">
        <v>84</v>
      </c>
      <c r="D191" s="19" t="s">
        <v>253</v>
      </c>
      <c r="E191" s="74" t="s">
        <v>171</v>
      </c>
      <c r="F191" s="51" t="s">
        <v>254</v>
      </c>
      <c r="G191" s="24" t="s">
        <v>254</v>
      </c>
      <c r="H191" s="25">
        <v>0.26944444444444443</v>
      </c>
      <c r="I191" s="24" t="s">
        <v>254</v>
      </c>
      <c r="J191" s="25">
        <v>0.88888888888888884</v>
      </c>
      <c r="K191" s="26">
        <f t="shared" si="4"/>
        <v>0</v>
      </c>
      <c r="L191" s="47"/>
      <c r="M191" s="48"/>
      <c r="N191" s="49"/>
      <c r="O191" s="48"/>
      <c r="P191" s="109">
        <v>0.34583333333333338</v>
      </c>
      <c r="Q191" s="110">
        <v>0.49791666666666662</v>
      </c>
      <c r="R191" s="110">
        <v>0.65694444444444444</v>
      </c>
      <c r="S191" s="110">
        <v>0.8125</v>
      </c>
      <c r="T191" s="110"/>
      <c r="U191" s="110"/>
      <c r="V191" s="110"/>
      <c r="W191" s="110"/>
      <c r="X191" s="110"/>
      <c r="Y191" s="110"/>
      <c r="Z191" s="110"/>
      <c r="AA191" s="110"/>
      <c r="AB191" s="110"/>
      <c r="AC191" s="119"/>
      <c r="AD191" s="120"/>
      <c r="AE191" s="120"/>
      <c r="AF191" s="120"/>
      <c r="AG191" s="45">
        <v>0.26944444444444443</v>
      </c>
      <c r="AH191" s="45">
        <v>0.42222222222222222</v>
      </c>
      <c r="AI191" s="45">
        <v>0.58124999999999993</v>
      </c>
      <c r="AJ191" s="45">
        <v>0.73333333333333339</v>
      </c>
      <c r="AK191" s="45">
        <v>0.88888888888888884</v>
      </c>
      <c r="AL191" s="45"/>
      <c r="AM191" s="45"/>
      <c r="AN191" s="45"/>
      <c r="AO191" s="45"/>
      <c r="AP191" s="46"/>
      <c r="AQ191" s="46"/>
    </row>
    <row r="192" spans="1:43" ht="18.75" hidden="1" customHeight="1">
      <c r="A192" s="19" t="s">
        <v>172</v>
      </c>
      <c r="B192" s="20" t="s">
        <v>175</v>
      </c>
      <c r="C192" s="20">
        <v>85</v>
      </c>
      <c r="D192" s="19" t="s">
        <v>253</v>
      </c>
      <c r="E192" s="74" t="s">
        <v>171</v>
      </c>
      <c r="F192" s="51" t="s">
        <v>254</v>
      </c>
      <c r="G192" s="24" t="s">
        <v>254</v>
      </c>
      <c r="H192" s="25">
        <v>0.28055555555555556</v>
      </c>
      <c r="I192" s="24" t="s">
        <v>254</v>
      </c>
      <c r="J192" s="25">
        <v>0.9</v>
      </c>
      <c r="K192" s="26">
        <f t="shared" si="4"/>
        <v>0</v>
      </c>
      <c r="L192" s="38"/>
      <c r="M192" s="39"/>
      <c r="N192" s="40"/>
      <c r="O192" s="39"/>
      <c r="P192" s="109">
        <v>0.35694444444444445</v>
      </c>
      <c r="Q192" s="110">
        <v>0.50902777777777775</v>
      </c>
      <c r="R192" s="110">
        <v>0.66805555555555562</v>
      </c>
      <c r="S192" s="110">
        <v>0.82361111111111107</v>
      </c>
      <c r="T192" s="110"/>
      <c r="U192" s="110"/>
      <c r="V192" s="110"/>
      <c r="W192" s="110"/>
      <c r="X192" s="110"/>
      <c r="Y192" s="110"/>
      <c r="Z192" s="110"/>
      <c r="AA192" s="110"/>
      <c r="AB192" s="110"/>
      <c r="AC192" s="119"/>
      <c r="AD192" s="120"/>
      <c r="AE192" s="120"/>
      <c r="AF192" s="120"/>
      <c r="AG192" s="45">
        <v>0.28055555555555556</v>
      </c>
      <c r="AH192" s="45">
        <v>0.43333333333333335</v>
      </c>
      <c r="AI192" s="45">
        <v>0.59236111111111112</v>
      </c>
      <c r="AJ192" s="45">
        <v>0.74444444444444446</v>
      </c>
      <c r="AK192" s="45">
        <v>0.9</v>
      </c>
      <c r="AL192" s="45"/>
      <c r="AM192" s="45"/>
      <c r="AN192" s="45"/>
      <c r="AO192" s="45"/>
      <c r="AP192" s="46"/>
      <c r="AQ192" s="46"/>
    </row>
    <row r="193" spans="1:45" ht="18.75" hidden="1" customHeight="1">
      <c r="A193" s="19" t="s">
        <v>172</v>
      </c>
      <c r="B193" s="20" t="s">
        <v>175</v>
      </c>
      <c r="C193" s="20">
        <v>86</v>
      </c>
      <c r="D193" s="19" t="s">
        <v>253</v>
      </c>
      <c r="E193" s="74" t="s">
        <v>171</v>
      </c>
      <c r="F193" s="51" t="s">
        <v>254</v>
      </c>
      <c r="G193" s="24" t="s">
        <v>254</v>
      </c>
      <c r="H193" s="25">
        <v>0.29166666666666669</v>
      </c>
      <c r="I193" s="24" t="s">
        <v>254</v>
      </c>
      <c r="J193" s="25">
        <v>0.91111111111111109</v>
      </c>
      <c r="K193" s="26">
        <f t="shared" si="4"/>
        <v>0</v>
      </c>
      <c r="L193" s="38"/>
      <c r="M193" s="39" t="s">
        <v>65</v>
      </c>
      <c r="N193" s="40"/>
      <c r="O193" s="39"/>
      <c r="P193" s="109">
        <v>0.36805555555555558</v>
      </c>
      <c r="Q193" s="110">
        <v>0.52013888888888882</v>
      </c>
      <c r="R193" s="110">
        <v>0.6791666666666667</v>
      </c>
      <c r="S193" s="110">
        <v>0.83472222222222225</v>
      </c>
      <c r="T193" s="110"/>
      <c r="U193" s="110"/>
      <c r="V193" s="110"/>
      <c r="W193" s="110"/>
      <c r="X193" s="110"/>
      <c r="Y193" s="110"/>
      <c r="Z193" s="110"/>
      <c r="AA193" s="110"/>
      <c r="AB193" s="110"/>
      <c r="AC193" s="119"/>
      <c r="AD193" s="120"/>
      <c r="AE193" s="120"/>
      <c r="AF193" s="120"/>
      <c r="AG193" s="45">
        <v>0.29166666666666669</v>
      </c>
      <c r="AH193" s="45">
        <v>0.44444444444444442</v>
      </c>
      <c r="AI193" s="45">
        <v>0.60347222222222219</v>
      </c>
      <c r="AJ193" s="45">
        <v>0.75555555555555554</v>
      </c>
      <c r="AK193" s="45">
        <v>0.91111111111111109</v>
      </c>
      <c r="AL193" s="45"/>
      <c r="AM193" s="45"/>
      <c r="AN193" s="45"/>
      <c r="AO193" s="45"/>
      <c r="AP193" s="46"/>
      <c r="AQ193" s="46"/>
    </row>
    <row r="194" spans="1:45" ht="18.75" hidden="1" customHeight="1">
      <c r="A194" s="19" t="s">
        <v>172</v>
      </c>
      <c r="B194" s="20" t="s">
        <v>175</v>
      </c>
      <c r="C194" s="20">
        <v>87</v>
      </c>
      <c r="D194" s="19" t="s">
        <v>253</v>
      </c>
      <c r="E194" s="74" t="s">
        <v>171</v>
      </c>
      <c r="F194" s="51" t="s">
        <v>254</v>
      </c>
      <c r="G194" s="24" t="s">
        <v>254</v>
      </c>
      <c r="H194" s="25">
        <v>0.30277777777777776</v>
      </c>
      <c r="I194" s="24" t="s">
        <v>254</v>
      </c>
      <c r="J194" s="25">
        <v>0.92222222222222217</v>
      </c>
      <c r="K194" s="26">
        <f t="shared" si="4"/>
        <v>0</v>
      </c>
      <c r="L194" s="27"/>
      <c r="M194" s="28"/>
      <c r="N194" s="29"/>
      <c r="O194" s="28"/>
      <c r="P194" s="109">
        <v>0.37916666666666665</v>
      </c>
      <c r="Q194" s="110">
        <v>0.53125</v>
      </c>
      <c r="R194" s="110">
        <v>0.69027777777777777</v>
      </c>
      <c r="S194" s="110">
        <v>0.84583333333333333</v>
      </c>
      <c r="T194" s="110"/>
      <c r="U194" s="110"/>
      <c r="V194" s="110"/>
      <c r="W194" s="110"/>
      <c r="X194" s="110"/>
      <c r="Y194" s="110"/>
      <c r="Z194" s="110"/>
      <c r="AA194" s="110"/>
      <c r="AB194" s="110"/>
      <c r="AC194" s="119"/>
      <c r="AD194" s="120"/>
      <c r="AE194" s="120"/>
      <c r="AF194" s="120"/>
      <c r="AG194" s="45">
        <v>0.30277777777777776</v>
      </c>
      <c r="AH194" s="45">
        <v>0.45555555555555555</v>
      </c>
      <c r="AI194" s="45">
        <v>0.61458333333333337</v>
      </c>
      <c r="AJ194" s="45">
        <v>0.76666666666666661</v>
      </c>
      <c r="AK194" s="45">
        <v>0.92222222222222217</v>
      </c>
      <c r="AL194" s="45"/>
      <c r="AM194" s="45"/>
      <c r="AN194" s="45"/>
      <c r="AO194" s="45"/>
      <c r="AP194" s="46"/>
      <c r="AQ194" s="46"/>
    </row>
    <row r="195" spans="1:45" ht="18.75" hidden="1" customHeight="1">
      <c r="A195" s="19" t="s">
        <v>172</v>
      </c>
      <c r="B195" s="20" t="s">
        <v>175</v>
      </c>
      <c r="C195" s="20">
        <v>88</v>
      </c>
      <c r="D195" s="19" t="s">
        <v>253</v>
      </c>
      <c r="E195" s="74" t="s">
        <v>171</v>
      </c>
      <c r="F195" s="51" t="s">
        <v>254</v>
      </c>
      <c r="G195" s="24" t="s">
        <v>254</v>
      </c>
      <c r="H195" s="25">
        <v>0.31388888888888888</v>
      </c>
      <c r="I195" s="24" t="s">
        <v>254</v>
      </c>
      <c r="J195" s="25">
        <v>0.93333333333333324</v>
      </c>
      <c r="K195" s="26">
        <f t="shared" si="4"/>
        <v>0</v>
      </c>
      <c r="L195" s="180"/>
      <c r="M195" s="181"/>
      <c r="N195" s="182"/>
      <c r="O195" s="181"/>
      <c r="P195" s="109">
        <v>0.39027777777777778</v>
      </c>
      <c r="Q195" s="110">
        <v>0.54236111111111118</v>
      </c>
      <c r="R195" s="110">
        <v>0.70138888888888884</v>
      </c>
      <c r="S195" s="110">
        <v>0.8569444444444444</v>
      </c>
      <c r="T195" s="110"/>
      <c r="U195" s="110"/>
      <c r="V195" s="110"/>
      <c r="W195" s="110"/>
      <c r="X195" s="110"/>
      <c r="Y195" s="110"/>
      <c r="Z195" s="110"/>
      <c r="AA195" s="110"/>
      <c r="AB195" s="110"/>
      <c r="AC195" s="119"/>
      <c r="AD195" s="214"/>
      <c r="AE195" s="214"/>
      <c r="AF195" s="214"/>
      <c r="AG195" s="34">
        <v>0.31388888888888888</v>
      </c>
      <c r="AH195" s="34">
        <v>0.46666666666666662</v>
      </c>
      <c r="AI195" s="34">
        <v>0.62569444444444444</v>
      </c>
      <c r="AJ195" s="34">
        <v>0.77777777777777779</v>
      </c>
      <c r="AK195" s="34">
        <v>0.93333333333333324</v>
      </c>
      <c r="AL195" s="45"/>
      <c r="AM195" s="45"/>
      <c r="AN195" s="45"/>
      <c r="AO195" s="45"/>
      <c r="AP195" s="46"/>
      <c r="AQ195" s="46"/>
    </row>
    <row r="196" spans="1:45" ht="18.75" hidden="1" customHeight="1">
      <c r="A196" s="19" t="s">
        <v>172</v>
      </c>
      <c r="B196" s="20" t="s">
        <v>175</v>
      </c>
      <c r="C196" s="20">
        <v>89</v>
      </c>
      <c r="D196" s="19" t="s">
        <v>253</v>
      </c>
      <c r="E196" s="74" t="s">
        <v>171</v>
      </c>
      <c r="F196" s="51" t="s">
        <v>254</v>
      </c>
      <c r="G196" s="24" t="s">
        <v>256</v>
      </c>
      <c r="H196" s="25">
        <v>0.2638888888888889</v>
      </c>
      <c r="I196" s="24" t="s">
        <v>171</v>
      </c>
      <c r="J196" s="25">
        <v>0.86805555555555547</v>
      </c>
      <c r="K196" s="26">
        <f t="shared" si="4"/>
        <v>0</v>
      </c>
      <c r="L196" s="27"/>
      <c r="M196" s="28"/>
      <c r="N196" s="29"/>
      <c r="O196" s="28"/>
      <c r="P196" s="114">
        <v>0.2638888888888889</v>
      </c>
      <c r="Q196" s="110">
        <v>0.40138888888888885</v>
      </c>
      <c r="R196" s="110">
        <v>0.56041666666666667</v>
      </c>
      <c r="S196" s="110">
        <v>0.71250000000000002</v>
      </c>
      <c r="T196" s="110">
        <v>0.86805555555555547</v>
      </c>
      <c r="U196" s="110"/>
      <c r="V196" s="110"/>
      <c r="W196" s="110"/>
      <c r="X196" s="110"/>
      <c r="Y196" s="110"/>
      <c r="Z196" s="110"/>
      <c r="AA196" s="110"/>
      <c r="AB196" s="110"/>
      <c r="AC196" s="216" t="s">
        <v>257</v>
      </c>
      <c r="AD196" s="120"/>
      <c r="AE196" s="120"/>
      <c r="AF196" s="120"/>
      <c r="AG196" s="45">
        <v>0.32500000000000001</v>
      </c>
      <c r="AH196" s="45">
        <v>0.47430555555555554</v>
      </c>
      <c r="AI196" s="45">
        <v>0.6333333333333333</v>
      </c>
      <c r="AJ196" s="45">
        <v>0.78888888888888886</v>
      </c>
      <c r="AK196" s="45"/>
      <c r="AL196" s="45"/>
      <c r="AM196" s="45"/>
      <c r="AN196" s="45"/>
      <c r="AO196" s="45"/>
      <c r="AP196" s="46"/>
      <c r="AQ196" s="46"/>
    </row>
    <row r="197" spans="1:45" ht="18.75" hidden="1" customHeight="1">
      <c r="A197" s="19" t="s">
        <v>172</v>
      </c>
      <c r="B197" s="20" t="s">
        <v>175</v>
      </c>
      <c r="C197" s="20">
        <v>90</v>
      </c>
      <c r="D197" s="19" t="s">
        <v>30</v>
      </c>
      <c r="E197" s="74" t="s">
        <v>2</v>
      </c>
      <c r="F197" s="51" t="s">
        <v>258</v>
      </c>
      <c r="G197" s="24" t="s">
        <v>2</v>
      </c>
      <c r="H197" s="25">
        <v>0.25694444444444448</v>
      </c>
      <c r="I197" s="24" t="s">
        <v>17</v>
      </c>
      <c r="J197" s="25">
        <v>0.86944444444444446</v>
      </c>
      <c r="K197" s="26">
        <f t="shared" si="4"/>
        <v>0</v>
      </c>
      <c r="L197" s="47"/>
      <c r="M197" s="48"/>
      <c r="N197" s="49"/>
      <c r="O197" s="48"/>
      <c r="P197" s="109">
        <v>0.25694444444444448</v>
      </c>
      <c r="Q197" s="110">
        <v>0.3972222222222222</v>
      </c>
      <c r="R197" s="110">
        <v>0.55069444444444449</v>
      </c>
      <c r="S197" s="110">
        <v>0.7104166666666667</v>
      </c>
      <c r="T197" s="110">
        <v>0.86944444444444446</v>
      </c>
      <c r="U197" s="110"/>
      <c r="V197" s="110"/>
      <c r="W197" s="110"/>
      <c r="X197" s="110"/>
      <c r="Y197" s="110"/>
      <c r="Z197" s="110"/>
      <c r="AA197" s="110"/>
      <c r="AB197" s="110"/>
      <c r="AC197" s="119"/>
      <c r="AD197" s="120"/>
      <c r="AE197" s="120"/>
      <c r="AF197" s="120"/>
      <c r="AG197" s="121">
        <v>0.32708333333333334</v>
      </c>
      <c r="AH197" s="121">
        <v>0.47361111111111115</v>
      </c>
      <c r="AI197" s="121">
        <v>0.63055555555555554</v>
      </c>
      <c r="AJ197" s="121">
        <v>0.7895833333333333</v>
      </c>
      <c r="AK197" s="121"/>
      <c r="AL197" s="45"/>
      <c r="AM197" s="45"/>
      <c r="AN197" s="45"/>
      <c r="AO197" s="45"/>
      <c r="AP197" s="46"/>
      <c r="AQ197" s="46"/>
    </row>
    <row r="198" spans="1:45" ht="18.75" hidden="1" customHeight="1">
      <c r="A198" s="19" t="s">
        <v>172</v>
      </c>
      <c r="B198" s="20" t="s">
        <v>175</v>
      </c>
      <c r="C198" s="20">
        <v>91</v>
      </c>
      <c r="D198" s="19" t="s">
        <v>30</v>
      </c>
      <c r="E198" s="74" t="s">
        <v>2</v>
      </c>
      <c r="F198" s="51" t="s">
        <v>258</v>
      </c>
      <c r="G198" s="24" t="s">
        <v>2</v>
      </c>
      <c r="H198" s="25">
        <v>0.27083333333333331</v>
      </c>
      <c r="I198" s="24" t="s">
        <v>17</v>
      </c>
      <c r="J198" s="25">
        <v>0.8847222222222223</v>
      </c>
      <c r="K198" s="26">
        <f t="shared" si="4"/>
        <v>0</v>
      </c>
      <c r="L198" s="38" t="s">
        <v>65</v>
      </c>
      <c r="M198" s="39" t="s">
        <v>65</v>
      </c>
      <c r="N198" s="40"/>
      <c r="O198" s="39" t="s">
        <v>65</v>
      </c>
      <c r="P198" s="109">
        <v>0.27083333333333331</v>
      </c>
      <c r="Q198" s="110">
        <v>0.41250000000000003</v>
      </c>
      <c r="R198" s="110">
        <v>0.56944444444444442</v>
      </c>
      <c r="S198" s="110">
        <v>0.72638888888888886</v>
      </c>
      <c r="T198" s="110">
        <v>0.88888888888888884</v>
      </c>
      <c r="U198" s="110"/>
      <c r="V198" s="110"/>
      <c r="W198" s="110"/>
      <c r="X198" s="110"/>
      <c r="Y198" s="110"/>
      <c r="Z198" s="110"/>
      <c r="AA198" s="110"/>
      <c r="AB198" s="110"/>
      <c r="AC198" s="119"/>
      <c r="AD198" s="120"/>
      <c r="AE198" s="120"/>
      <c r="AF198" s="120"/>
      <c r="AG198" s="121">
        <v>0.34166666666666662</v>
      </c>
      <c r="AH198" s="121">
        <v>0.48958333333333331</v>
      </c>
      <c r="AI198" s="121">
        <v>0.64652777777777781</v>
      </c>
      <c r="AJ198" s="121">
        <v>0.80555555555555547</v>
      </c>
      <c r="AK198" s="121"/>
      <c r="AL198" s="45"/>
      <c r="AM198" s="45"/>
      <c r="AN198" s="45"/>
      <c r="AO198" s="45"/>
      <c r="AP198" s="46"/>
      <c r="AQ198" s="46"/>
    </row>
    <row r="199" spans="1:45" ht="18.75" hidden="1" customHeight="1">
      <c r="A199" s="19" t="s">
        <v>172</v>
      </c>
      <c r="B199" s="20" t="s">
        <v>175</v>
      </c>
      <c r="C199" s="20">
        <v>92</v>
      </c>
      <c r="D199" s="19" t="s">
        <v>30</v>
      </c>
      <c r="E199" s="74" t="s">
        <v>2</v>
      </c>
      <c r="F199" s="51" t="s">
        <v>259</v>
      </c>
      <c r="G199" s="24" t="s">
        <v>2</v>
      </c>
      <c r="H199" s="25">
        <v>0.28472222222222221</v>
      </c>
      <c r="I199" s="24" t="s">
        <v>17</v>
      </c>
      <c r="J199" s="25">
        <v>0.9</v>
      </c>
      <c r="K199" s="26">
        <f t="shared" ref="K199:K262" si="5">SUBTOTAL(2,P199:AB199,AG199:AO199)</f>
        <v>0</v>
      </c>
      <c r="L199" s="47"/>
      <c r="M199" s="48"/>
      <c r="N199" s="49"/>
      <c r="O199" s="48"/>
      <c r="P199" s="109">
        <v>0.28472222222222221</v>
      </c>
      <c r="Q199" s="110">
        <v>0.42777777777777781</v>
      </c>
      <c r="R199" s="110">
        <v>0.58263888888888882</v>
      </c>
      <c r="S199" s="110">
        <v>0.74444444444444446</v>
      </c>
      <c r="T199" s="110">
        <v>0.90277777777777779</v>
      </c>
      <c r="U199" s="110"/>
      <c r="V199" s="110"/>
      <c r="W199" s="110"/>
      <c r="X199" s="110"/>
      <c r="Y199" s="110"/>
      <c r="Z199" s="110"/>
      <c r="AA199" s="110"/>
      <c r="AB199" s="110"/>
      <c r="AC199" s="119"/>
      <c r="AD199" s="120"/>
      <c r="AE199" s="120"/>
      <c r="AF199" s="120"/>
      <c r="AG199" s="212">
        <v>0.35625000000000001</v>
      </c>
      <c r="AH199" s="212">
        <v>0.50486111111111109</v>
      </c>
      <c r="AI199" s="212">
        <v>0.66249999999999998</v>
      </c>
      <c r="AJ199" s="212">
        <v>0.8208333333333333</v>
      </c>
      <c r="AK199" s="212"/>
      <c r="AL199" s="45"/>
      <c r="AM199" s="45"/>
      <c r="AN199" s="45"/>
      <c r="AO199" s="45"/>
      <c r="AP199" s="60" t="s">
        <v>260</v>
      </c>
      <c r="AQ199" s="60" t="s">
        <v>261</v>
      </c>
    </row>
    <row r="200" spans="1:45" ht="18.75" hidden="1" customHeight="1">
      <c r="A200" s="19" t="s">
        <v>172</v>
      </c>
      <c r="B200" s="20" t="s">
        <v>175</v>
      </c>
      <c r="C200" s="20">
        <v>93</v>
      </c>
      <c r="D200" s="19" t="s">
        <v>30</v>
      </c>
      <c r="E200" s="74" t="s">
        <v>2</v>
      </c>
      <c r="F200" s="51" t="s">
        <v>258</v>
      </c>
      <c r="G200" s="24" t="s">
        <v>2</v>
      </c>
      <c r="H200" s="25">
        <v>0.2986111111111111</v>
      </c>
      <c r="I200" s="24" t="s">
        <v>17</v>
      </c>
      <c r="J200" s="25">
        <v>0.91527777777777775</v>
      </c>
      <c r="K200" s="26">
        <f t="shared" si="5"/>
        <v>0</v>
      </c>
      <c r="L200" s="38"/>
      <c r="M200" s="39"/>
      <c r="N200" s="40"/>
      <c r="O200" s="39"/>
      <c r="P200" s="109">
        <v>0.2986111111111111</v>
      </c>
      <c r="Q200" s="111">
        <v>0.44305555555555554</v>
      </c>
      <c r="R200" s="110">
        <v>0.59861111111111109</v>
      </c>
      <c r="S200" s="110">
        <v>0.7583333333333333</v>
      </c>
      <c r="T200" s="110">
        <v>0.91319444444444453</v>
      </c>
      <c r="U200" s="110"/>
      <c r="V200" s="110"/>
      <c r="W200" s="110"/>
      <c r="X200" s="110"/>
      <c r="Y200" s="110"/>
      <c r="Z200" s="110"/>
      <c r="AA200" s="110"/>
      <c r="AB200" s="110"/>
      <c r="AC200" s="119" t="s">
        <v>262</v>
      </c>
      <c r="AD200" s="120"/>
      <c r="AE200" s="120"/>
      <c r="AF200" s="120"/>
      <c r="AG200" s="212">
        <v>0.37083333333333335</v>
      </c>
      <c r="AH200" s="121">
        <v>0.52083333333333337</v>
      </c>
      <c r="AI200" s="121">
        <v>0.67847222222222225</v>
      </c>
      <c r="AJ200" s="121">
        <v>0.83680555555555547</v>
      </c>
      <c r="AK200" s="121"/>
      <c r="AL200" s="45"/>
      <c r="AM200" s="45"/>
      <c r="AN200" s="45"/>
      <c r="AO200" s="45"/>
      <c r="AP200" s="60" t="s">
        <v>263</v>
      </c>
      <c r="AQ200" s="46"/>
    </row>
    <row r="201" spans="1:45" ht="18.75" hidden="1" customHeight="1">
      <c r="A201" s="19" t="s">
        <v>172</v>
      </c>
      <c r="B201" s="20" t="s">
        <v>175</v>
      </c>
      <c r="C201" s="20">
        <v>94</v>
      </c>
      <c r="D201" s="19" t="s">
        <v>30</v>
      </c>
      <c r="E201" s="74" t="s">
        <v>2</v>
      </c>
      <c r="F201" s="51" t="s">
        <v>258</v>
      </c>
      <c r="G201" s="24" t="s">
        <v>2</v>
      </c>
      <c r="H201" s="25">
        <v>0.3125</v>
      </c>
      <c r="I201" s="24" t="s">
        <v>17</v>
      </c>
      <c r="J201" s="25">
        <v>0.93055555555555547</v>
      </c>
      <c r="K201" s="26">
        <f t="shared" si="5"/>
        <v>0</v>
      </c>
      <c r="L201" s="38"/>
      <c r="M201" s="39"/>
      <c r="N201" s="40"/>
      <c r="O201" s="39" t="s">
        <v>65</v>
      </c>
      <c r="P201" s="109">
        <v>0.3125</v>
      </c>
      <c r="Q201" s="115">
        <v>0.46180555555555558</v>
      </c>
      <c r="R201" s="110">
        <v>0.61458333333333337</v>
      </c>
      <c r="S201" s="110">
        <v>0.77430555555555547</v>
      </c>
      <c r="T201" s="110">
        <v>0.92708333333333337</v>
      </c>
      <c r="U201" s="110"/>
      <c r="V201" s="110"/>
      <c r="W201" s="110"/>
      <c r="X201" s="110"/>
      <c r="Y201" s="110"/>
      <c r="Z201" s="110"/>
      <c r="AA201" s="110"/>
      <c r="AB201" s="110"/>
      <c r="AC201" s="119"/>
      <c r="AD201" s="119"/>
      <c r="AE201" s="119"/>
      <c r="AF201" s="119"/>
      <c r="AG201" s="217">
        <v>0.38541666666666669</v>
      </c>
      <c r="AH201" s="121">
        <v>0.53611111111111109</v>
      </c>
      <c r="AI201" s="121">
        <v>0.69444444444444453</v>
      </c>
      <c r="AJ201" s="121">
        <v>0.8520833333333333</v>
      </c>
      <c r="AK201" s="121"/>
      <c r="AL201" s="45"/>
      <c r="AM201" s="45"/>
      <c r="AN201" s="45"/>
      <c r="AO201" s="45"/>
      <c r="AP201" s="60"/>
      <c r="AQ201" s="60"/>
    </row>
    <row r="202" spans="1:45" ht="18.75" hidden="1" customHeight="1">
      <c r="A202" s="19" t="s">
        <v>172</v>
      </c>
      <c r="B202" s="20" t="s">
        <v>175</v>
      </c>
      <c r="C202" s="20">
        <v>95</v>
      </c>
      <c r="D202" s="50">
        <v>112</v>
      </c>
      <c r="E202" s="36" t="s">
        <v>264</v>
      </c>
      <c r="F202" s="108" t="s">
        <v>6</v>
      </c>
      <c r="G202" s="24" t="s">
        <v>6</v>
      </c>
      <c r="H202" s="25">
        <v>0.25</v>
      </c>
      <c r="I202" s="24" t="s">
        <v>6</v>
      </c>
      <c r="J202" s="25">
        <v>0.88888888888888884</v>
      </c>
      <c r="K202" s="26">
        <f t="shared" si="5"/>
        <v>0</v>
      </c>
      <c r="L202" s="27"/>
      <c r="M202" s="28"/>
      <c r="N202" s="29"/>
      <c r="O202" s="28"/>
      <c r="P202" s="218">
        <v>0.3125</v>
      </c>
      <c r="Q202" s="42">
        <v>0.4375</v>
      </c>
      <c r="R202" s="73">
        <v>0.5625</v>
      </c>
      <c r="S202" s="42">
        <v>0.6875</v>
      </c>
      <c r="T202" s="219">
        <v>0.82638888888888884</v>
      </c>
      <c r="U202" s="136"/>
      <c r="V202" s="42"/>
      <c r="W202" s="42"/>
      <c r="X202" s="42"/>
      <c r="Y202" s="42"/>
      <c r="Z202" s="42"/>
      <c r="AA202" s="42"/>
      <c r="AB202" s="42"/>
      <c r="AC202" s="63" t="s">
        <v>265</v>
      </c>
      <c r="AD202" s="117" t="s">
        <v>266</v>
      </c>
      <c r="AE202" s="117"/>
      <c r="AF202" s="117"/>
      <c r="AG202" s="45">
        <v>0.25</v>
      </c>
      <c r="AH202" s="45">
        <v>0.375</v>
      </c>
      <c r="AI202" s="59">
        <v>0.5</v>
      </c>
      <c r="AJ202" s="68">
        <v>0.625</v>
      </c>
      <c r="AK202" s="203">
        <v>0.75</v>
      </c>
      <c r="AL202" s="45">
        <v>0.88888888888888884</v>
      </c>
      <c r="AM202" s="45"/>
      <c r="AN202" s="45"/>
      <c r="AO202" s="45"/>
      <c r="AP202" s="101" t="s">
        <v>267</v>
      </c>
      <c r="AQ202" s="204" t="s">
        <v>268</v>
      </c>
    </row>
    <row r="203" spans="1:45" ht="18.75" hidden="1" customHeight="1">
      <c r="A203" s="19" t="s">
        <v>172</v>
      </c>
      <c r="B203" s="20" t="s">
        <v>175</v>
      </c>
      <c r="C203" s="20">
        <v>96</v>
      </c>
      <c r="D203" s="124" t="s">
        <v>269</v>
      </c>
      <c r="E203" s="220" t="s">
        <v>10</v>
      </c>
      <c r="F203" s="125" t="s">
        <v>270</v>
      </c>
      <c r="G203" s="24" t="s">
        <v>270</v>
      </c>
      <c r="H203" s="25">
        <v>0.27777777777777779</v>
      </c>
      <c r="I203" s="24" t="s">
        <v>10</v>
      </c>
      <c r="J203" s="25">
        <v>0.90277777777777779</v>
      </c>
      <c r="K203" s="26">
        <f t="shared" si="5"/>
        <v>0</v>
      </c>
      <c r="L203" s="27"/>
      <c r="M203" s="28"/>
      <c r="N203" s="29"/>
      <c r="O203" s="28"/>
      <c r="P203" s="41">
        <v>0.31944444444444448</v>
      </c>
      <c r="Q203" s="42">
        <v>0.40277777777777773</v>
      </c>
      <c r="R203" s="42">
        <v>0.4861111111111111</v>
      </c>
      <c r="S203" s="42">
        <v>0.56944444444444442</v>
      </c>
      <c r="T203" s="42">
        <v>0.65277777777777779</v>
      </c>
      <c r="U203" s="42">
        <v>0.73611111111111116</v>
      </c>
      <c r="V203" s="42">
        <v>0.81944444444444453</v>
      </c>
      <c r="W203" s="42">
        <v>0.90277777777777779</v>
      </c>
      <c r="X203" s="42"/>
      <c r="Y203" s="42"/>
      <c r="Z203" s="42"/>
      <c r="AA203" s="42"/>
      <c r="AB203" s="42"/>
      <c r="AC203" s="63"/>
      <c r="AD203" s="63"/>
      <c r="AE203" s="63"/>
      <c r="AF203" s="63"/>
      <c r="AG203" s="45">
        <v>0.27777777777777779</v>
      </c>
      <c r="AH203" s="45">
        <v>0.3611111111111111</v>
      </c>
      <c r="AI203" s="45">
        <v>0.44444444444444442</v>
      </c>
      <c r="AJ203" s="45">
        <v>0.52777777777777779</v>
      </c>
      <c r="AK203" s="45">
        <v>0.61111111111111105</v>
      </c>
      <c r="AL203" s="45">
        <v>0.69444444444444453</v>
      </c>
      <c r="AM203" s="45">
        <v>0.77777777777777779</v>
      </c>
      <c r="AN203" s="45">
        <v>0.86111111111111116</v>
      </c>
      <c r="AO203" s="45"/>
      <c r="AP203" s="103"/>
      <c r="AQ203" s="103"/>
    </row>
    <row r="204" spans="1:45" ht="18.75" hidden="1" customHeight="1">
      <c r="A204" s="19" t="s">
        <v>172</v>
      </c>
      <c r="B204" s="20" t="s">
        <v>175</v>
      </c>
      <c r="C204" s="20">
        <v>97</v>
      </c>
      <c r="D204" s="124" t="s">
        <v>271</v>
      </c>
      <c r="E204" s="220" t="s">
        <v>476</v>
      </c>
      <c r="F204" s="125" t="s">
        <v>272</v>
      </c>
      <c r="G204" s="24" t="s">
        <v>273</v>
      </c>
      <c r="H204" s="25">
        <v>0.27083333333333331</v>
      </c>
      <c r="I204" s="24" t="s">
        <v>274</v>
      </c>
      <c r="J204" s="25">
        <v>0.91666666666666663</v>
      </c>
      <c r="K204" s="26">
        <f t="shared" si="5"/>
        <v>0</v>
      </c>
      <c r="L204" s="27"/>
      <c r="M204" s="28"/>
      <c r="N204" s="29"/>
      <c r="O204" s="28"/>
      <c r="P204" s="41">
        <v>0.31597222222222221</v>
      </c>
      <c r="Q204" s="42">
        <v>0.39930555555555558</v>
      </c>
      <c r="R204" s="42">
        <v>0.4826388888888889</v>
      </c>
      <c r="S204" s="73">
        <v>0.56597222222222221</v>
      </c>
      <c r="T204" s="73">
        <v>0.64930555555555558</v>
      </c>
      <c r="U204" s="73">
        <v>0.73263888888888884</v>
      </c>
      <c r="V204" s="73">
        <v>0.81597222222222221</v>
      </c>
      <c r="W204" s="73">
        <v>0.89930555555555547</v>
      </c>
      <c r="X204" s="42"/>
      <c r="Y204" s="42"/>
      <c r="Z204" s="42"/>
      <c r="AA204" s="42"/>
      <c r="AB204" s="42"/>
      <c r="AC204" s="63" t="s">
        <v>275</v>
      </c>
      <c r="AD204" s="63" t="s">
        <v>276</v>
      </c>
      <c r="AE204" s="63"/>
      <c r="AF204" s="63"/>
      <c r="AG204" s="143">
        <v>0.27083333333333331</v>
      </c>
      <c r="AH204" s="45">
        <v>0.33333333333333331</v>
      </c>
      <c r="AI204" s="45">
        <v>0.41666666666666669</v>
      </c>
      <c r="AJ204" s="45">
        <v>0.5</v>
      </c>
      <c r="AK204" s="45">
        <v>0.58333333333333337</v>
      </c>
      <c r="AL204" s="45">
        <v>0.66666666666666663</v>
      </c>
      <c r="AM204" s="45">
        <v>0.75</v>
      </c>
      <c r="AN204" s="45">
        <v>0.83333333333333337</v>
      </c>
      <c r="AO204" s="221">
        <v>0.91666666666666663</v>
      </c>
      <c r="AP204" s="222" t="s">
        <v>491</v>
      </c>
      <c r="AQ204" s="223" t="s">
        <v>278</v>
      </c>
    </row>
    <row r="205" spans="1:45" ht="19.5" hidden="1" customHeight="1" thickBot="1">
      <c r="A205" s="146" t="s">
        <v>172</v>
      </c>
      <c r="B205" s="147" t="s">
        <v>175</v>
      </c>
      <c r="C205" s="147">
        <v>98</v>
      </c>
      <c r="D205" s="224" t="s">
        <v>279</v>
      </c>
      <c r="E205" s="225" t="s">
        <v>10</v>
      </c>
      <c r="F205" s="226" t="s">
        <v>280</v>
      </c>
      <c r="G205" s="151" t="s">
        <v>10</v>
      </c>
      <c r="H205" s="152">
        <v>0.27777777777777779</v>
      </c>
      <c r="I205" s="151" t="s">
        <v>281</v>
      </c>
      <c r="J205" s="152">
        <v>0.89583333333333337</v>
      </c>
      <c r="K205" s="153">
        <f t="shared" si="5"/>
        <v>0</v>
      </c>
      <c r="L205" s="227"/>
      <c r="M205" s="28"/>
      <c r="N205" s="229"/>
      <c r="O205" s="228"/>
      <c r="P205" s="230">
        <v>0.27777777777777779</v>
      </c>
      <c r="Q205" s="231">
        <v>0.3611111111111111</v>
      </c>
      <c r="R205" s="156">
        <v>0.44444444444444442</v>
      </c>
      <c r="S205" s="156">
        <v>0.52777777777777779</v>
      </c>
      <c r="T205" s="156">
        <v>0.61111111111111105</v>
      </c>
      <c r="U205" s="156">
        <v>0.70138888888888884</v>
      </c>
      <c r="V205" s="156">
        <v>0.77777777777777779</v>
      </c>
      <c r="W205" s="156">
        <v>0.86111111111111116</v>
      </c>
      <c r="X205" s="156"/>
      <c r="Y205" s="156"/>
      <c r="Z205" s="156"/>
      <c r="AA205" s="156"/>
      <c r="AB205" s="156"/>
      <c r="AC205" s="232" t="s">
        <v>282</v>
      </c>
      <c r="AD205" s="159"/>
      <c r="AE205" s="159"/>
      <c r="AF205" s="159"/>
      <c r="AG205" s="233">
        <v>0.3125</v>
      </c>
      <c r="AH205" s="161">
        <v>0.39583333333333331</v>
      </c>
      <c r="AI205" s="161">
        <v>0.47916666666666669</v>
      </c>
      <c r="AJ205" s="161">
        <v>0.5625</v>
      </c>
      <c r="AK205" s="161">
        <v>0.64583333333333337</v>
      </c>
      <c r="AL205" s="161">
        <v>0.72916666666666663</v>
      </c>
      <c r="AM205" s="161">
        <v>0.8125</v>
      </c>
      <c r="AN205" s="161">
        <v>0.89583333333333337</v>
      </c>
      <c r="AO205" s="161"/>
      <c r="AP205" s="162" t="s">
        <v>283</v>
      </c>
      <c r="AQ205" s="162" t="s">
        <v>284</v>
      </c>
      <c r="AS205" s="6"/>
    </row>
    <row r="206" spans="1:45" ht="18.75" hidden="1" customHeight="1">
      <c r="A206" s="164" t="s">
        <v>285</v>
      </c>
      <c r="B206" s="165" t="s">
        <v>286</v>
      </c>
      <c r="C206" s="165">
        <v>1</v>
      </c>
      <c r="D206" s="234" t="s">
        <v>287</v>
      </c>
      <c r="E206" s="22" t="s">
        <v>11</v>
      </c>
      <c r="F206" s="104" t="s">
        <v>11</v>
      </c>
      <c r="G206" s="169" t="s">
        <v>11</v>
      </c>
      <c r="H206" s="170">
        <v>0.25694444444444448</v>
      </c>
      <c r="I206" s="171" t="s">
        <v>11</v>
      </c>
      <c r="J206" s="170">
        <v>0.88541666666666663</v>
      </c>
      <c r="K206" s="172">
        <f t="shared" si="5"/>
        <v>0</v>
      </c>
      <c r="L206" s="38" t="s">
        <v>65</v>
      </c>
      <c r="M206" s="192" t="s">
        <v>65</v>
      </c>
      <c r="N206" s="40"/>
      <c r="O206" s="192" t="s">
        <v>65</v>
      </c>
      <c r="P206" s="235">
        <v>0.25694444444444448</v>
      </c>
      <c r="Q206" s="236">
        <v>0.34375</v>
      </c>
      <c r="R206" s="236">
        <v>0.43055555555555558</v>
      </c>
      <c r="S206" s="236">
        <v>0.51458333333333328</v>
      </c>
      <c r="T206" s="236">
        <v>0.60833333333333328</v>
      </c>
      <c r="U206" s="236">
        <v>0.69930555555555562</v>
      </c>
      <c r="V206" s="236">
        <v>0.79305555555555562</v>
      </c>
      <c r="W206" s="131">
        <v>0.88541666666666663</v>
      </c>
      <c r="X206" s="131"/>
      <c r="Y206" s="31"/>
      <c r="Z206" s="31"/>
      <c r="AA206" s="31"/>
      <c r="AB206" s="31"/>
      <c r="AC206" s="32" t="s">
        <v>288</v>
      </c>
      <c r="AD206" s="33"/>
      <c r="AE206" s="33"/>
      <c r="AF206" s="33"/>
      <c r="AG206" s="34"/>
      <c r="AH206" s="34"/>
      <c r="AI206" s="34"/>
      <c r="AJ206" s="34"/>
      <c r="AK206" s="34"/>
      <c r="AL206" s="34"/>
      <c r="AM206" s="34"/>
      <c r="AN206" s="34"/>
      <c r="AO206" s="34"/>
      <c r="AP206" s="35"/>
      <c r="AQ206" s="35"/>
    </row>
    <row r="207" spans="1:45" ht="18.75" hidden="1" customHeight="1">
      <c r="A207" s="19" t="s">
        <v>285</v>
      </c>
      <c r="B207" s="20" t="s">
        <v>289</v>
      </c>
      <c r="C207" s="20">
        <v>2</v>
      </c>
      <c r="D207" s="21" t="s">
        <v>287</v>
      </c>
      <c r="E207" s="36" t="s">
        <v>11</v>
      </c>
      <c r="F207" s="108" t="s">
        <v>11</v>
      </c>
      <c r="G207" s="24" t="s">
        <v>11</v>
      </c>
      <c r="H207" s="25">
        <v>0.27430555555555552</v>
      </c>
      <c r="I207" s="72" t="s">
        <v>11</v>
      </c>
      <c r="J207" s="25">
        <v>0.90277777777777779</v>
      </c>
      <c r="K207" s="26">
        <f t="shared" si="5"/>
        <v>0</v>
      </c>
      <c r="L207" s="38"/>
      <c r="M207" s="39"/>
      <c r="N207" s="40"/>
      <c r="O207" s="39"/>
      <c r="P207" s="218">
        <v>0.27430555555555552</v>
      </c>
      <c r="Q207" s="136">
        <v>0.3611111111111111</v>
      </c>
      <c r="R207" s="136">
        <v>0.44791666666666669</v>
      </c>
      <c r="S207" s="136">
        <v>0.53263888888888888</v>
      </c>
      <c r="T207" s="136">
        <v>0.62638888888888888</v>
      </c>
      <c r="U207" s="136">
        <v>0.71805555555555556</v>
      </c>
      <c r="V207" s="136">
        <v>0.81180555555555556</v>
      </c>
      <c r="W207" s="136">
        <v>0.90277777777777779</v>
      </c>
      <c r="X207" s="73"/>
      <c r="Y207" s="42"/>
      <c r="Z207" s="42"/>
      <c r="AA207" s="42"/>
      <c r="AB207" s="42"/>
      <c r="AC207" s="43"/>
      <c r="AD207" s="44"/>
      <c r="AE207" s="44"/>
      <c r="AF207" s="44"/>
      <c r="AG207" s="45"/>
      <c r="AH207" s="45"/>
      <c r="AI207" s="45"/>
      <c r="AJ207" s="45"/>
      <c r="AK207" s="45"/>
      <c r="AL207" s="45"/>
      <c r="AM207" s="45"/>
      <c r="AN207" s="45"/>
      <c r="AO207" s="45"/>
      <c r="AP207" s="46"/>
      <c r="AQ207" s="46"/>
    </row>
    <row r="208" spans="1:45" ht="18.75" hidden="1" customHeight="1">
      <c r="A208" s="19" t="s">
        <v>285</v>
      </c>
      <c r="B208" s="20" t="s">
        <v>289</v>
      </c>
      <c r="C208" s="20">
        <v>3</v>
      </c>
      <c r="D208" s="21" t="s">
        <v>287</v>
      </c>
      <c r="E208" s="36" t="s">
        <v>11</v>
      </c>
      <c r="F208" s="108" t="s">
        <v>11</v>
      </c>
      <c r="G208" s="24" t="s">
        <v>133</v>
      </c>
      <c r="H208" s="25">
        <v>0.29166666666666669</v>
      </c>
      <c r="I208" s="72" t="s">
        <v>11</v>
      </c>
      <c r="J208" s="25">
        <v>0.92013888888888884</v>
      </c>
      <c r="K208" s="26">
        <f t="shared" si="5"/>
        <v>0</v>
      </c>
      <c r="L208" s="27"/>
      <c r="M208" s="28"/>
      <c r="N208" s="29"/>
      <c r="O208" s="28"/>
      <c r="P208" s="218">
        <v>0.29166666666666669</v>
      </c>
      <c r="Q208" s="136">
        <v>0.37847222222222227</v>
      </c>
      <c r="R208" s="136">
        <v>0.46527777777777773</v>
      </c>
      <c r="S208" s="136">
        <v>0.55069444444444449</v>
      </c>
      <c r="T208" s="136">
        <v>0.64444444444444449</v>
      </c>
      <c r="U208" s="136">
        <v>0.7368055555555556</v>
      </c>
      <c r="V208" s="136">
        <v>0.8305555555555556</v>
      </c>
      <c r="W208" s="73">
        <v>0.92013888888888884</v>
      </c>
      <c r="X208" s="136"/>
      <c r="Y208" s="42"/>
      <c r="Z208" s="42"/>
      <c r="AA208" s="42"/>
      <c r="AB208" s="42"/>
      <c r="AC208" s="237" t="s">
        <v>288</v>
      </c>
      <c r="AD208" s="44"/>
      <c r="AE208" s="44"/>
      <c r="AF208" s="44"/>
      <c r="AG208" s="45"/>
      <c r="AH208" s="45"/>
      <c r="AI208" s="45"/>
      <c r="AJ208" s="45"/>
      <c r="AK208" s="45"/>
      <c r="AL208" s="45"/>
      <c r="AM208" s="45"/>
      <c r="AN208" s="45"/>
      <c r="AO208" s="45"/>
      <c r="AP208" s="46"/>
      <c r="AQ208" s="46"/>
    </row>
    <row r="209" spans="1:43" ht="18.75" hidden="1" customHeight="1">
      <c r="A209" s="19" t="s">
        <v>285</v>
      </c>
      <c r="B209" s="20" t="s">
        <v>289</v>
      </c>
      <c r="C209" s="20">
        <v>4</v>
      </c>
      <c r="D209" s="19">
        <v>6</v>
      </c>
      <c r="E209" s="177" t="s">
        <v>11</v>
      </c>
      <c r="F209" s="51" t="s">
        <v>11</v>
      </c>
      <c r="G209" s="24" t="s">
        <v>492</v>
      </c>
      <c r="H209" s="25">
        <v>0.25347222222222221</v>
      </c>
      <c r="I209" s="72" t="s">
        <v>11</v>
      </c>
      <c r="J209" s="25">
        <v>0.84930555555555554</v>
      </c>
      <c r="K209" s="26">
        <f t="shared" si="5"/>
        <v>0</v>
      </c>
      <c r="L209" s="38"/>
      <c r="M209" s="39"/>
      <c r="N209" s="40"/>
      <c r="O209" s="39"/>
      <c r="P209" s="238">
        <v>0.25347222222222221</v>
      </c>
      <c r="Q209" s="184">
        <v>0.30902777777777779</v>
      </c>
      <c r="R209" s="184">
        <v>0.39583333333333331</v>
      </c>
      <c r="S209" s="184">
        <v>0.47916666666666669</v>
      </c>
      <c r="T209" s="184">
        <v>0.57222222222222219</v>
      </c>
      <c r="U209" s="184">
        <v>0.66249999999999998</v>
      </c>
      <c r="V209" s="184">
        <v>0.75555555555555554</v>
      </c>
      <c r="W209" s="184">
        <v>0.84930555555555554</v>
      </c>
      <c r="X209" s="184"/>
      <c r="Y209" s="185"/>
      <c r="Z209" s="185"/>
      <c r="AA209" s="185"/>
      <c r="AB209" s="185"/>
      <c r="AC209" s="239" t="s">
        <v>292</v>
      </c>
      <c r="AD209" s="186"/>
      <c r="AE209" s="186"/>
      <c r="AF209" s="186"/>
      <c r="AG209" s="93"/>
      <c r="AH209" s="93"/>
      <c r="AI209" s="93"/>
      <c r="AJ209" s="93"/>
      <c r="AK209" s="93"/>
      <c r="AL209" s="93"/>
      <c r="AM209" s="93"/>
      <c r="AN209" s="93"/>
      <c r="AO209" s="93"/>
      <c r="AP209" s="99"/>
      <c r="AQ209" s="99"/>
    </row>
    <row r="210" spans="1:43" ht="18.75" hidden="1" customHeight="1">
      <c r="A210" s="19" t="s">
        <v>285</v>
      </c>
      <c r="B210" s="20" t="s">
        <v>289</v>
      </c>
      <c r="C210" s="20">
        <v>5</v>
      </c>
      <c r="D210" s="19" t="s">
        <v>287</v>
      </c>
      <c r="E210" s="177" t="s">
        <v>133</v>
      </c>
      <c r="F210" s="51" t="s">
        <v>133</v>
      </c>
      <c r="G210" s="24" t="s">
        <v>492</v>
      </c>
      <c r="H210" s="25">
        <v>0.27430555555555552</v>
      </c>
      <c r="I210" s="72" t="s">
        <v>11</v>
      </c>
      <c r="J210" s="25">
        <v>0.86805555555555547</v>
      </c>
      <c r="K210" s="26">
        <f t="shared" si="5"/>
        <v>0</v>
      </c>
      <c r="L210" s="180"/>
      <c r="M210" s="181"/>
      <c r="N210" s="182"/>
      <c r="O210" s="181"/>
      <c r="P210" s="240">
        <v>0.27430555555555552</v>
      </c>
      <c r="Q210" s="136">
        <v>0.3263888888888889</v>
      </c>
      <c r="R210" s="136">
        <v>0.41319444444444442</v>
      </c>
      <c r="S210" s="136">
        <v>0.49652777777777773</v>
      </c>
      <c r="T210" s="136">
        <v>0.59027777777777779</v>
      </c>
      <c r="U210" s="136">
        <v>0.68055555555555547</v>
      </c>
      <c r="V210" s="136">
        <v>0.77430555555555547</v>
      </c>
      <c r="W210" s="136">
        <v>0.86805555555555547</v>
      </c>
      <c r="X210" s="136"/>
      <c r="Y210" s="73"/>
      <c r="Z210" s="42"/>
      <c r="AA210" s="42"/>
      <c r="AB210" s="42"/>
      <c r="AC210" s="237" t="s">
        <v>293</v>
      </c>
      <c r="AD210" s="43"/>
      <c r="AE210" s="43"/>
      <c r="AF210" s="43"/>
      <c r="AG210" s="45"/>
      <c r="AH210" s="45"/>
      <c r="AI210" s="45"/>
      <c r="AJ210" s="45"/>
      <c r="AK210" s="45"/>
      <c r="AL210" s="45"/>
      <c r="AM210" s="45"/>
      <c r="AN210" s="45"/>
      <c r="AO210" s="45"/>
      <c r="AP210" s="46"/>
      <c r="AQ210" s="46"/>
    </row>
    <row r="211" spans="1:43" ht="18.75" hidden="1" customHeight="1">
      <c r="A211" s="19" t="s">
        <v>285</v>
      </c>
      <c r="B211" s="20" t="s">
        <v>289</v>
      </c>
      <c r="C211" s="20">
        <v>6</v>
      </c>
      <c r="D211" s="19">
        <v>62</v>
      </c>
      <c r="E211" s="74" t="s">
        <v>4</v>
      </c>
      <c r="F211" s="51" t="s">
        <v>6</v>
      </c>
      <c r="G211" s="24" t="s">
        <v>4</v>
      </c>
      <c r="H211" s="25">
        <v>0.25</v>
      </c>
      <c r="I211" s="24" t="s">
        <v>40</v>
      </c>
      <c r="J211" s="25">
        <v>0.88194444444444453</v>
      </c>
      <c r="K211" s="26">
        <f t="shared" si="5"/>
        <v>0</v>
      </c>
      <c r="L211" s="241"/>
      <c r="M211" s="242"/>
      <c r="N211" s="243"/>
      <c r="O211" s="242"/>
      <c r="P211" s="41">
        <v>0.25</v>
      </c>
      <c r="Q211" s="42">
        <v>0.38819444444444445</v>
      </c>
      <c r="R211" s="73">
        <v>0.53194444444444444</v>
      </c>
      <c r="S211" s="73">
        <v>0.67569444444444438</v>
      </c>
      <c r="T211" s="136">
        <v>0.81944444444444453</v>
      </c>
      <c r="U211" s="42"/>
      <c r="V211" s="42"/>
      <c r="W211" s="42"/>
      <c r="X211" s="42"/>
      <c r="Y211" s="42"/>
      <c r="Z211" s="42"/>
      <c r="AA211" s="42"/>
      <c r="AB211" s="42"/>
      <c r="AC211" s="43" t="s">
        <v>186</v>
      </c>
      <c r="AD211" s="43" t="s">
        <v>294</v>
      </c>
      <c r="AE211" s="43"/>
      <c r="AF211" s="187"/>
      <c r="AG211" s="45">
        <v>0.31597222222222221</v>
      </c>
      <c r="AH211" s="59">
        <v>0.45416666666666666</v>
      </c>
      <c r="AI211" s="59">
        <v>0.59791666666666665</v>
      </c>
      <c r="AJ211" s="45">
        <v>0.73958333333333337</v>
      </c>
      <c r="AK211" s="45">
        <v>0.88194444444444453</v>
      </c>
      <c r="AL211" s="45"/>
      <c r="AM211" s="45"/>
      <c r="AN211" s="45"/>
      <c r="AO211" s="45"/>
      <c r="AP211" s="188" t="s">
        <v>186</v>
      </c>
      <c r="AQ211" s="46"/>
    </row>
    <row r="212" spans="1:43" ht="18.75" hidden="1" customHeight="1">
      <c r="A212" s="19" t="s">
        <v>285</v>
      </c>
      <c r="B212" s="20" t="s">
        <v>289</v>
      </c>
      <c r="C212" s="20">
        <v>7</v>
      </c>
      <c r="D212" s="19">
        <v>149</v>
      </c>
      <c r="E212" s="74" t="s">
        <v>182</v>
      </c>
      <c r="F212" s="51" t="s">
        <v>295</v>
      </c>
      <c r="G212" s="24" t="s">
        <v>480</v>
      </c>
      <c r="H212" s="25">
        <v>0.26527777777777778</v>
      </c>
      <c r="I212" s="24" t="s">
        <v>40</v>
      </c>
      <c r="J212" s="25">
        <v>0.89583333333333337</v>
      </c>
      <c r="K212" s="26">
        <f t="shared" si="5"/>
        <v>0</v>
      </c>
      <c r="L212" s="241"/>
      <c r="M212" s="242"/>
      <c r="N212" s="243"/>
      <c r="O212" s="242"/>
      <c r="P212" s="41">
        <v>0.26527777777777778</v>
      </c>
      <c r="Q212" s="42">
        <v>0.40416666666666662</v>
      </c>
      <c r="R212" s="73">
        <v>0.54791666666666672</v>
      </c>
      <c r="S212" s="73">
        <v>0.69166666666666676</v>
      </c>
      <c r="T212" s="136">
        <v>0.83333333333333337</v>
      </c>
      <c r="U212" s="42"/>
      <c r="V212" s="42"/>
      <c r="W212" s="42"/>
      <c r="X212" s="42"/>
      <c r="Y212" s="42"/>
      <c r="Z212" s="42"/>
      <c r="AA212" s="42"/>
      <c r="AB212" s="42"/>
      <c r="AC212" s="43" t="s">
        <v>185</v>
      </c>
      <c r="AD212" s="187"/>
      <c r="AE212" s="187"/>
      <c r="AF212" s="187"/>
      <c r="AG212" s="45">
        <v>0.33124999999999999</v>
      </c>
      <c r="AH212" s="59">
        <v>0.47013888888888888</v>
      </c>
      <c r="AI212" s="59">
        <v>0.61388888888888882</v>
      </c>
      <c r="AJ212" s="45">
        <v>0.75763888888888886</v>
      </c>
      <c r="AK212" s="45">
        <v>0.89583333333333337</v>
      </c>
      <c r="AL212" s="45"/>
      <c r="AM212" s="45"/>
      <c r="AN212" s="45"/>
      <c r="AO212" s="45"/>
      <c r="AP212" s="188" t="s">
        <v>186</v>
      </c>
      <c r="AQ212" s="46"/>
    </row>
    <row r="213" spans="1:43" ht="18.75" hidden="1" customHeight="1">
      <c r="A213" s="19" t="s">
        <v>285</v>
      </c>
      <c r="B213" s="20" t="s">
        <v>289</v>
      </c>
      <c r="C213" s="20">
        <v>8</v>
      </c>
      <c r="D213" s="19">
        <v>62</v>
      </c>
      <c r="E213" s="74" t="s">
        <v>4</v>
      </c>
      <c r="F213" s="51" t="s">
        <v>6</v>
      </c>
      <c r="G213" s="24" t="s">
        <v>4</v>
      </c>
      <c r="H213" s="25">
        <v>0.28055555555555556</v>
      </c>
      <c r="I213" s="24" t="s">
        <v>40</v>
      </c>
      <c r="J213" s="25">
        <v>0.90972222222222221</v>
      </c>
      <c r="K213" s="26">
        <f t="shared" si="5"/>
        <v>0</v>
      </c>
      <c r="L213" s="38" t="s">
        <v>65</v>
      </c>
      <c r="M213" s="39" t="s">
        <v>65</v>
      </c>
      <c r="N213" s="40"/>
      <c r="O213" s="39" t="s">
        <v>65</v>
      </c>
      <c r="P213" s="41">
        <v>0.28055555555555556</v>
      </c>
      <c r="Q213" s="42">
        <v>0.4201388888888889</v>
      </c>
      <c r="R213" s="73">
        <v>0.56388888888888888</v>
      </c>
      <c r="S213" s="73">
        <v>0.70763888888888893</v>
      </c>
      <c r="T213" s="136">
        <v>0.84722222222222221</v>
      </c>
      <c r="U213" s="42"/>
      <c r="V213" s="42"/>
      <c r="W213" s="42"/>
      <c r="X213" s="42"/>
      <c r="Y213" s="42"/>
      <c r="Z213" s="42"/>
      <c r="AA213" s="42"/>
      <c r="AB213" s="42"/>
      <c r="AC213" s="43" t="s">
        <v>185</v>
      </c>
      <c r="AD213" s="43" t="s">
        <v>294</v>
      </c>
      <c r="AE213" s="43"/>
      <c r="AF213" s="187"/>
      <c r="AG213" s="45">
        <v>0.34652777777777777</v>
      </c>
      <c r="AH213" s="59">
        <v>0.48402777777777778</v>
      </c>
      <c r="AI213" s="59">
        <v>0.62986111111111109</v>
      </c>
      <c r="AJ213" s="45">
        <v>0.77777777777777779</v>
      </c>
      <c r="AK213" s="45">
        <v>0.90972222222222221</v>
      </c>
      <c r="AL213" s="45"/>
      <c r="AM213" s="45"/>
      <c r="AN213" s="45"/>
      <c r="AO213" s="45"/>
      <c r="AP213" s="188" t="s">
        <v>186</v>
      </c>
      <c r="AQ213" s="46"/>
    </row>
    <row r="214" spans="1:43" ht="18.75" hidden="1" customHeight="1">
      <c r="A214" s="19" t="s">
        <v>285</v>
      </c>
      <c r="B214" s="20" t="s">
        <v>289</v>
      </c>
      <c r="C214" s="20">
        <v>9</v>
      </c>
      <c r="D214" s="19">
        <v>62</v>
      </c>
      <c r="E214" s="74" t="s">
        <v>4</v>
      </c>
      <c r="F214" s="51" t="s">
        <v>6</v>
      </c>
      <c r="G214" s="24" t="s">
        <v>493</v>
      </c>
      <c r="H214" s="25">
        <v>0.25347222222222221</v>
      </c>
      <c r="I214" s="24" t="s">
        <v>494</v>
      </c>
      <c r="J214" s="25">
        <v>0.875</v>
      </c>
      <c r="K214" s="26">
        <f t="shared" si="5"/>
        <v>0</v>
      </c>
      <c r="L214" s="27"/>
      <c r="M214" s="28"/>
      <c r="N214" s="29"/>
      <c r="O214" s="28"/>
      <c r="P214" s="41">
        <v>0.31111111111111112</v>
      </c>
      <c r="Q214" s="42">
        <v>0.45208333333333334</v>
      </c>
      <c r="R214" s="73">
        <v>0.59583333333333333</v>
      </c>
      <c r="S214" s="73">
        <v>0.73958333333333337</v>
      </c>
      <c r="T214" s="136">
        <v>0.875</v>
      </c>
      <c r="U214" s="42"/>
      <c r="V214" s="42"/>
      <c r="W214" s="42"/>
      <c r="X214" s="42"/>
      <c r="Y214" s="42"/>
      <c r="Z214" s="42"/>
      <c r="AA214" s="42"/>
      <c r="AB214" s="42"/>
      <c r="AC214" s="43" t="s">
        <v>185</v>
      </c>
      <c r="AD214" s="43" t="s">
        <v>294</v>
      </c>
      <c r="AE214" s="43"/>
      <c r="AF214" s="187"/>
      <c r="AG214" s="244">
        <v>0.25347222222222221</v>
      </c>
      <c r="AH214" s="59">
        <v>0.37708333333333338</v>
      </c>
      <c r="AI214" s="59">
        <v>0.51388888888888895</v>
      </c>
      <c r="AJ214" s="45">
        <v>0.65833333333333333</v>
      </c>
      <c r="AK214" s="45">
        <v>0.8125</v>
      </c>
      <c r="AL214" s="45"/>
      <c r="AM214" s="45"/>
      <c r="AN214" s="45"/>
      <c r="AO214" s="45"/>
      <c r="AP214" s="188" t="s">
        <v>186</v>
      </c>
      <c r="AQ214" s="245" t="s">
        <v>298</v>
      </c>
    </row>
    <row r="215" spans="1:43" ht="18.75" hidden="1" customHeight="1">
      <c r="A215" s="19" t="s">
        <v>285</v>
      </c>
      <c r="B215" s="20" t="s">
        <v>289</v>
      </c>
      <c r="C215" s="20">
        <v>10</v>
      </c>
      <c r="D215" s="19">
        <v>149</v>
      </c>
      <c r="E215" s="74" t="s">
        <v>182</v>
      </c>
      <c r="F215" s="51" t="s">
        <v>295</v>
      </c>
      <c r="G215" s="24" t="s">
        <v>40</v>
      </c>
      <c r="H215" s="25">
        <v>0.26041666666666669</v>
      </c>
      <c r="I215" s="24" t="s">
        <v>480</v>
      </c>
      <c r="J215" s="25">
        <v>0.88888888888888884</v>
      </c>
      <c r="K215" s="26">
        <f t="shared" si="5"/>
        <v>0</v>
      </c>
      <c r="L215" s="27"/>
      <c r="M215" s="28"/>
      <c r="N215" s="29"/>
      <c r="O215" s="28"/>
      <c r="P215" s="41">
        <v>0.3263888888888889</v>
      </c>
      <c r="Q215" s="73">
        <v>0.4680555555555555</v>
      </c>
      <c r="R215" s="42">
        <v>0.6118055555555556</v>
      </c>
      <c r="S215" s="73">
        <v>0.75555555555555554</v>
      </c>
      <c r="T215" s="42">
        <v>0.88888888888888884</v>
      </c>
      <c r="U215" s="42"/>
      <c r="V215" s="42"/>
      <c r="W215" s="42"/>
      <c r="X215" s="42"/>
      <c r="Y215" s="42"/>
      <c r="Z215" s="42"/>
      <c r="AA215" s="42"/>
      <c r="AB215" s="42"/>
      <c r="AC215" s="43" t="s">
        <v>185</v>
      </c>
      <c r="AD215" s="187"/>
      <c r="AE215" s="187"/>
      <c r="AF215" s="187"/>
      <c r="AG215" s="45">
        <v>0.26041666666666669</v>
      </c>
      <c r="AH215" s="59">
        <v>0.3923611111111111</v>
      </c>
      <c r="AI215" s="45">
        <v>0.53402777777777777</v>
      </c>
      <c r="AJ215" s="59">
        <v>0.67361111111111116</v>
      </c>
      <c r="AK215" s="45">
        <v>0.81736111111111109</v>
      </c>
      <c r="AL215" s="45"/>
      <c r="AM215" s="45"/>
      <c r="AN215" s="45"/>
      <c r="AO215" s="45"/>
      <c r="AP215" s="188" t="s">
        <v>186</v>
      </c>
      <c r="AQ215" s="46"/>
    </row>
    <row r="216" spans="1:43" ht="18.75" hidden="1" customHeight="1">
      <c r="A216" s="19" t="s">
        <v>285</v>
      </c>
      <c r="B216" s="20" t="s">
        <v>289</v>
      </c>
      <c r="C216" s="20">
        <v>11</v>
      </c>
      <c r="D216" s="19" t="s">
        <v>299</v>
      </c>
      <c r="E216" s="74" t="s">
        <v>4</v>
      </c>
      <c r="F216" s="51" t="s">
        <v>6</v>
      </c>
      <c r="G216" s="24" t="s">
        <v>6</v>
      </c>
      <c r="H216" s="25">
        <v>0.28819444444444448</v>
      </c>
      <c r="I216" s="24" t="s">
        <v>494</v>
      </c>
      <c r="J216" s="25">
        <v>0.91666666666666663</v>
      </c>
      <c r="K216" s="26">
        <f t="shared" si="5"/>
        <v>0</v>
      </c>
      <c r="L216" s="27"/>
      <c r="M216" s="28"/>
      <c r="N216" s="29"/>
      <c r="O216" s="28"/>
      <c r="P216" s="41">
        <v>0.35694444444444445</v>
      </c>
      <c r="Q216" s="73">
        <v>0.5</v>
      </c>
      <c r="R216" s="42">
        <v>0.64374999999999993</v>
      </c>
      <c r="S216" s="73">
        <v>0.78749999999999998</v>
      </c>
      <c r="T216" s="42">
        <v>0.91666666666666663</v>
      </c>
      <c r="U216" s="42"/>
      <c r="V216" s="42"/>
      <c r="W216" s="42"/>
      <c r="X216" s="42"/>
      <c r="Y216" s="42"/>
      <c r="Z216" s="42"/>
      <c r="AA216" s="42"/>
      <c r="AB216" s="42"/>
      <c r="AC216" s="43" t="s">
        <v>185</v>
      </c>
      <c r="AD216" s="43" t="s">
        <v>294</v>
      </c>
      <c r="AE216" s="43"/>
      <c r="AF216" s="187"/>
      <c r="AG216" s="45">
        <v>0.28819444444444448</v>
      </c>
      <c r="AH216" s="59">
        <v>0.42291666666666666</v>
      </c>
      <c r="AI216" s="45">
        <v>0.5625</v>
      </c>
      <c r="AJ216" s="59">
        <v>0.70486111111111116</v>
      </c>
      <c r="AK216" s="45">
        <v>0.85138888888888886</v>
      </c>
      <c r="AL216" s="45"/>
      <c r="AM216" s="45"/>
      <c r="AN216" s="45"/>
      <c r="AO216" s="45"/>
      <c r="AP216" s="188" t="s">
        <v>186</v>
      </c>
      <c r="AQ216" s="46"/>
    </row>
    <row r="217" spans="1:43" ht="18.75" hidden="1" customHeight="1">
      <c r="A217" s="19" t="s">
        <v>285</v>
      </c>
      <c r="B217" s="20" t="s">
        <v>289</v>
      </c>
      <c r="C217" s="20">
        <v>12</v>
      </c>
      <c r="D217" s="50">
        <v>554</v>
      </c>
      <c r="E217" s="74" t="s">
        <v>7</v>
      </c>
      <c r="F217" s="51" t="s">
        <v>22</v>
      </c>
      <c r="G217" s="24" t="s">
        <v>7</v>
      </c>
      <c r="H217" s="25">
        <v>0.25</v>
      </c>
      <c r="I217" s="24" t="s">
        <v>477</v>
      </c>
      <c r="J217" s="25">
        <v>0.8520833333333333</v>
      </c>
      <c r="K217" s="26">
        <f t="shared" si="5"/>
        <v>0</v>
      </c>
      <c r="L217" s="38"/>
      <c r="M217" s="39"/>
      <c r="N217" s="40"/>
      <c r="O217" s="39"/>
      <c r="P217" s="61">
        <v>0.25</v>
      </c>
      <c r="Q217" s="53">
        <v>0.41319444444444442</v>
      </c>
      <c r="R217" s="53">
        <v>0.58124999999999993</v>
      </c>
      <c r="S217" s="53">
        <v>0.76180555555555562</v>
      </c>
      <c r="T217" s="53"/>
      <c r="U217" s="53"/>
      <c r="V217" s="53"/>
      <c r="W217" s="53"/>
      <c r="X217" s="56"/>
      <c r="Y217" s="56"/>
      <c r="Z217" s="56"/>
      <c r="AA217" s="56"/>
      <c r="AB217" s="56"/>
      <c r="AC217" s="63"/>
      <c r="AD217" s="58"/>
      <c r="AE217" s="58"/>
      <c r="AF217" s="58"/>
      <c r="AG217" s="45">
        <v>0.3298611111111111</v>
      </c>
      <c r="AH217" s="45">
        <v>0.49722222222222223</v>
      </c>
      <c r="AI217" s="45">
        <v>0.67152777777777783</v>
      </c>
      <c r="AJ217" s="45">
        <v>0.8520833333333333</v>
      </c>
      <c r="AK217" s="45"/>
      <c r="AL217" s="45"/>
      <c r="AM217" s="45"/>
      <c r="AN217" s="45"/>
      <c r="AO217" s="45"/>
      <c r="AP217" s="246" t="s">
        <v>300</v>
      </c>
      <c r="AQ217" s="46"/>
    </row>
    <row r="218" spans="1:43" ht="18.75" hidden="1" customHeight="1">
      <c r="A218" s="19" t="s">
        <v>285</v>
      </c>
      <c r="B218" s="20" t="s">
        <v>289</v>
      </c>
      <c r="C218" s="20">
        <v>13</v>
      </c>
      <c r="D218" s="50">
        <v>559</v>
      </c>
      <c r="E218" s="74" t="s">
        <v>7</v>
      </c>
      <c r="F218" s="51" t="s">
        <v>21</v>
      </c>
      <c r="G218" s="24" t="s">
        <v>169</v>
      </c>
      <c r="H218" s="25">
        <v>0.27083333333333331</v>
      </c>
      <c r="I218" s="24" t="s">
        <v>477</v>
      </c>
      <c r="J218" s="25">
        <v>0.87013888888888891</v>
      </c>
      <c r="K218" s="26">
        <f t="shared" si="5"/>
        <v>0</v>
      </c>
      <c r="L218" s="38"/>
      <c r="M218" s="39" t="s">
        <v>65</v>
      </c>
      <c r="N218" s="40"/>
      <c r="O218" s="39" t="s">
        <v>65</v>
      </c>
      <c r="P218" s="61">
        <v>0.27083333333333331</v>
      </c>
      <c r="Q218" s="53">
        <v>0.43055555555555558</v>
      </c>
      <c r="R218" s="53">
        <v>0.59930555555555554</v>
      </c>
      <c r="S218" s="53">
        <v>0.77986111111111101</v>
      </c>
      <c r="T218" s="53"/>
      <c r="U218" s="53"/>
      <c r="V218" s="53"/>
      <c r="W218" s="53"/>
      <c r="X218" s="56"/>
      <c r="Y218" s="56"/>
      <c r="Z218" s="56"/>
      <c r="AA218" s="56"/>
      <c r="AB218" s="56"/>
      <c r="AC218" s="63"/>
      <c r="AD218" s="58"/>
      <c r="AE218" s="58"/>
      <c r="AF218" s="58"/>
      <c r="AG218" s="45">
        <v>0.34930555555555554</v>
      </c>
      <c r="AH218" s="45">
        <v>0.51458333333333328</v>
      </c>
      <c r="AI218" s="45">
        <v>0.68958333333333333</v>
      </c>
      <c r="AJ218" s="45">
        <v>0.87013888888888891</v>
      </c>
      <c r="AK218" s="45"/>
      <c r="AL218" s="45"/>
      <c r="AM218" s="45"/>
      <c r="AN218" s="45"/>
      <c r="AO218" s="45"/>
      <c r="AP218" s="246" t="s">
        <v>300</v>
      </c>
      <c r="AQ218" s="46"/>
    </row>
    <row r="219" spans="1:43" ht="18.75" hidden="1" customHeight="1">
      <c r="A219" s="19" t="s">
        <v>285</v>
      </c>
      <c r="B219" s="20" t="s">
        <v>289</v>
      </c>
      <c r="C219" s="20">
        <v>14</v>
      </c>
      <c r="D219" s="50">
        <v>554</v>
      </c>
      <c r="E219" s="74" t="s">
        <v>7</v>
      </c>
      <c r="F219" s="51" t="s">
        <v>22</v>
      </c>
      <c r="G219" s="24" t="s">
        <v>169</v>
      </c>
      <c r="H219" s="25">
        <v>0.28541666666666665</v>
      </c>
      <c r="I219" s="24" t="s">
        <v>477</v>
      </c>
      <c r="J219" s="25">
        <v>0.8881944444444444</v>
      </c>
      <c r="K219" s="26">
        <f t="shared" si="5"/>
        <v>0</v>
      </c>
      <c r="L219" s="38"/>
      <c r="M219" s="39"/>
      <c r="N219" s="40"/>
      <c r="O219" s="39"/>
      <c r="P219" s="61">
        <v>0.28541666666666665</v>
      </c>
      <c r="Q219" s="53">
        <v>0.44791666666666669</v>
      </c>
      <c r="R219" s="53">
        <v>0.61736111111111114</v>
      </c>
      <c r="S219" s="53">
        <v>0.79791666666666661</v>
      </c>
      <c r="T219" s="53"/>
      <c r="U219" s="53"/>
      <c r="V219" s="53"/>
      <c r="W219" s="53"/>
      <c r="X219" s="56"/>
      <c r="Y219" s="56"/>
      <c r="Z219" s="56"/>
      <c r="AA219" s="56"/>
      <c r="AB219" s="56"/>
      <c r="AC219" s="58"/>
      <c r="AD219" s="58"/>
      <c r="AE219" s="58"/>
      <c r="AF219" s="58"/>
      <c r="AG219" s="45">
        <v>0.36527777777777781</v>
      </c>
      <c r="AH219" s="45">
        <v>0.53194444444444444</v>
      </c>
      <c r="AI219" s="45">
        <v>0.70763888888888893</v>
      </c>
      <c r="AJ219" s="45">
        <v>0.8881944444444444</v>
      </c>
      <c r="AK219" s="45"/>
      <c r="AL219" s="45"/>
      <c r="AM219" s="45"/>
      <c r="AN219" s="45"/>
      <c r="AO219" s="45"/>
      <c r="AP219" s="246" t="s">
        <v>300</v>
      </c>
      <c r="AQ219" s="46"/>
    </row>
    <row r="220" spans="1:43" ht="18.75" hidden="1" customHeight="1">
      <c r="A220" s="19" t="s">
        <v>285</v>
      </c>
      <c r="B220" s="20" t="s">
        <v>289</v>
      </c>
      <c r="C220" s="20">
        <v>15</v>
      </c>
      <c r="D220" s="50">
        <v>559</v>
      </c>
      <c r="E220" s="74" t="s">
        <v>7</v>
      </c>
      <c r="F220" s="51" t="s">
        <v>21</v>
      </c>
      <c r="G220" s="24" t="s">
        <v>169</v>
      </c>
      <c r="H220" s="25">
        <v>0.30208333333333331</v>
      </c>
      <c r="I220" s="24" t="s">
        <v>477</v>
      </c>
      <c r="J220" s="25">
        <v>0.90625</v>
      </c>
      <c r="K220" s="26">
        <f t="shared" si="5"/>
        <v>0</v>
      </c>
      <c r="L220" s="38"/>
      <c r="M220" s="39"/>
      <c r="N220" s="40"/>
      <c r="O220" s="39"/>
      <c r="P220" s="85">
        <v>0.30208333333333331</v>
      </c>
      <c r="Q220" s="86">
        <v>0.46180555555555558</v>
      </c>
      <c r="R220" s="86">
        <v>0.63541666666666663</v>
      </c>
      <c r="S220" s="86">
        <v>0.81597222222222221</v>
      </c>
      <c r="T220" s="86"/>
      <c r="U220" s="86"/>
      <c r="V220" s="86"/>
      <c r="W220" s="86"/>
      <c r="X220" s="87"/>
      <c r="Y220" s="87"/>
      <c r="Z220" s="87"/>
      <c r="AA220" s="87"/>
      <c r="AB220" s="87"/>
      <c r="AC220" s="88"/>
      <c r="AD220" s="89"/>
      <c r="AE220" s="89"/>
      <c r="AF220" s="89"/>
      <c r="AG220" s="34">
        <v>0.37847222222222227</v>
      </c>
      <c r="AH220" s="34">
        <v>0.5493055555555556</v>
      </c>
      <c r="AI220" s="34">
        <v>0.72569444444444453</v>
      </c>
      <c r="AJ220" s="34">
        <v>0.90625</v>
      </c>
      <c r="AK220" s="34"/>
      <c r="AL220" s="34"/>
      <c r="AM220" s="34"/>
      <c r="AN220" s="34"/>
      <c r="AO220" s="34"/>
      <c r="AP220" s="246" t="s">
        <v>300</v>
      </c>
      <c r="AQ220" s="35"/>
    </row>
    <row r="221" spans="1:43" ht="18.75" hidden="1" customHeight="1">
      <c r="A221" s="19" t="s">
        <v>285</v>
      </c>
      <c r="B221" s="20" t="s">
        <v>289</v>
      </c>
      <c r="C221" s="20">
        <v>16</v>
      </c>
      <c r="D221" s="50">
        <v>554</v>
      </c>
      <c r="E221" s="74" t="s">
        <v>7</v>
      </c>
      <c r="F221" s="51" t="s">
        <v>22</v>
      </c>
      <c r="G221" s="24" t="s">
        <v>169</v>
      </c>
      <c r="H221" s="25">
        <v>0.31388888888888888</v>
      </c>
      <c r="I221" s="24" t="s">
        <v>477</v>
      </c>
      <c r="J221" s="25">
        <v>0.9243055555555556</v>
      </c>
      <c r="K221" s="26">
        <f t="shared" si="5"/>
        <v>0</v>
      </c>
      <c r="L221" s="38"/>
      <c r="M221" s="39"/>
      <c r="N221" s="40"/>
      <c r="O221" s="39"/>
      <c r="P221" s="61">
        <v>0.31388888888888888</v>
      </c>
      <c r="Q221" s="53">
        <v>0.47916666666666669</v>
      </c>
      <c r="R221" s="53">
        <v>0.65347222222222223</v>
      </c>
      <c r="S221" s="53">
        <v>0.8340277777777777</v>
      </c>
      <c r="T221" s="53"/>
      <c r="U221" s="53"/>
      <c r="V221" s="53"/>
      <c r="W221" s="53"/>
      <c r="X221" s="56"/>
      <c r="Y221" s="56"/>
      <c r="Z221" s="56"/>
      <c r="AA221" s="56"/>
      <c r="AB221" s="56"/>
      <c r="AC221" s="63"/>
      <c r="AD221" s="58"/>
      <c r="AE221" s="58"/>
      <c r="AF221" s="58"/>
      <c r="AG221" s="45">
        <v>0.39583333333333331</v>
      </c>
      <c r="AH221" s="45">
        <v>0.56666666666666665</v>
      </c>
      <c r="AI221" s="45">
        <v>0.74375000000000002</v>
      </c>
      <c r="AJ221" s="45">
        <v>0.9243055555555556</v>
      </c>
      <c r="AK221" s="45"/>
      <c r="AL221" s="45"/>
      <c r="AM221" s="45"/>
      <c r="AN221" s="45"/>
      <c r="AO221" s="45"/>
      <c r="AP221" s="246" t="s">
        <v>300</v>
      </c>
      <c r="AQ221" s="46"/>
    </row>
    <row r="222" spans="1:43" ht="18.75" hidden="1" customHeight="1">
      <c r="A222" s="19" t="s">
        <v>285</v>
      </c>
      <c r="B222" s="20" t="s">
        <v>289</v>
      </c>
      <c r="C222" s="20">
        <v>17</v>
      </c>
      <c r="D222" s="50">
        <v>559</v>
      </c>
      <c r="E222" s="74" t="s">
        <v>7</v>
      </c>
      <c r="F222" s="51" t="s">
        <v>21</v>
      </c>
      <c r="G222" s="24" t="s">
        <v>477</v>
      </c>
      <c r="H222" s="25">
        <v>0.25</v>
      </c>
      <c r="I222" s="24" t="s">
        <v>7</v>
      </c>
      <c r="J222" s="25">
        <v>0.8520833333333333</v>
      </c>
      <c r="K222" s="26">
        <f t="shared" si="5"/>
        <v>0</v>
      </c>
      <c r="L222" s="38"/>
      <c r="M222" s="39"/>
      <c r="N222" s="40"/>
      <c r="O222" s="39"/>
      <c r="P222" s="61">
        <v>0.3298611111111111</v>
      </c>
      <c r="Q222" s="53">
        <v>0.49652777777777773</v>
      </c>
      <c r="R222" s="53">
        <v>0.67152777777777783</v>
      </c>
      <c r="S222" s="53">
        <v>0.8520833333333333</v>
      </c>
      <c r="T222" s="53"/>
      <c r="U222" s="53"/>
      <c r="V222" s="53"/>
      <c r="W222" s="53"/>
      <c r="X222" s="56"/>
      <c r="Y222" s="56"/>
      <c r="Z222" s="56"/>
      <c r="AA222" s="56"/>
      <c r="AB222" s="56"/>
      <c r="AC222" s="63"/>
      <c r="AD222" s="58"/>
      <c r="AE222" s="58"/>
      <c r="AF222" s="58"/>
      <c r="AG222" s="45">
        <v>0.25</v>
      </c>
      <c r="AH222" s="45">
        <v>0.41319444444444442</v>
      </c>
      <c r="AI222" s="45">
        <v>0.58402777777777781</v>
      </c>
      <c r="AJ222" s="45">
        <v>0.76180555555555562</v>
      </c>
      <c r="AK222" s="45"/>
      <c r="AL222" s="45"/>
      <c r="AM222" s="45"/>
      <c r="AN222" s="45"/>
      <c r="AO222" s="45"/>
      <c r="AP222" s="246" t="s">
        <v>300</v>
      </c>
      <c r="AQ222" s="46"/>
    </row>
    <row r="223" spans="1:43" ht="18.75" hidden="1" customHeight="1">
      <c r="A223" s="19" t="s">
        <v>285</v>
      </c>
      <c r="B223" s="20" t="s">
        <v>289</v>
      </c>
      <c r="C223" s="20">
        <v>18</v>
      </c>
      <c r="D223" s="50">
        <v>554</v>
      </c>
      <c r="E223" s="74" t="s">
        <v>7</v>
      </c>
      <c r="F223" s="51" t="s">
        <v>22</v>
      </c>
      <c r="G223" s="24" t="s">
        <v>477</v>
      </c>
      <c r="H223" s="25">
        <v>0.26597222222222222</v>
      </c>
      <c r="I223" s="24" t="s">
        <v>7</v>
      </c>
      <c r="J223" s="25">
        <v>0.87013888888888891</v>
      </c>
      <c r="K223" s="26">
        <f t="shared" si="5"/>
        <v>0</v>
      </c>
      <c r="L223" s="38"/>
      <c r="M223" s="39"/>
      <c r="N223" s="40"/>
      <c r="O223" s="39"/>
      <c r="P223" s="61">
        <v>0.34722222222222227</v>
      </c>
      <c r="Q223" s="53">
        <v>0.5131944444444444</v>
      </c>
      <c r="R223" s="53">
        <v>0.68958333333333333</v>
      </c>
      <c r="S223" s="53">
        <v>0.87013888888888891</v>
      </c>
      <c r="T223" s="53"/>
      <c r="U223" s="53"/>
      <c r="V223" s="53"/>
      <c r="W223" s="53"/>
      <c r="X223" s="56"/>
      <c r="Y223" s="56"/>
      <c r="Z223" s="56"/>
      <c r="AA223" s="56"/>
      <c r="AB223" s="56"/>
      <c r="AC223" s="63"/>
      <c r="AD223" s="58"/>
      <c r="AE223" s="58"/>
      <c r="AF223" s="58"/>
      <c r="AG223" s="45">
        <v>0.26597222222222222</v>
      </c>
      <c r="AH223" s="45">
        <v>0.43055555555555558</v>
      </c>
      <c r="AI223" s="45">
        <v>0.60138888888888886</v>
      </c>
      <c r="AJ223" s="45">
        <v>0.77986111111111101</v>
      </c>
      <c r="AK223" s="45"/>
      <c r="AL223" s="45"/>
      <c r="AM223" s="45"/>
      <c r="AN223" s="45"/>
      <c r="AO223" s="45"/>
      <c r="AP223" s="246" t="s">
        <v>300</v>
      </c>
      <c r="AQ223" s="46"/>
    </row>
    <row r="224" spans="1:43" ht="18.75" hidden="1" customHeight="1">
      <c r="A224" s="19" t="s">
        <v>285</v>
      </c>
      <c r="B224" s="20" t="s">
        <v>289</v>
      </c>
      <c r="C224" s="20">
        <v>19</v>
      </c>
      <c r="D224" s="50">
        <v>559</v>
      </c>
      <c r="E224" s="74" t="s">
        <v>7</v>
      </c>
      <c r="F224" s="51" t="s">
        <v>21</v>
      </c>
      <c r="G224" s="24" t="s">
        <v>477</v>
      </c>
      <c r="H224" s="25">
        <v>0.28194444444444444</v>
      </c>
      <c r="I224" s="24" t="s">
        <v>169</v>
      </c>
      <c r="J224" s="25">
        <v>0.8881944444444444</v>
      </c>
      <c r="K224" s="26">
        <f t="shared" si="5"/>
        <v>0</v>
      </c>
      <c r="L224" s="38"/>
      <c r="M224" s="39"/>
      <c r="N224" s="40"/>
      <c r="O224" s="39"/>
      <c r="P224" s="61">
        <v>0.36458333333333331</v>
      </c>
      <c r="Q224" s="53">
        <v>0.52986111111111112</v>
      </c>
      <c r="R224" s="53">
        <v>0.70763888888888893</v>
      </c>
      <c r="S224" s="53">
        <v>0.8881944444444444</v>
      </c>
      <c r="T224" s="53"/>
      <c r="U224" s="53"/>
      <c r="V224" s="53"/>
      <c r="W224" s="53"/>
      <c r="X224" s="56"/>
      <c r="Y224" s="56"/>
      <c r="Z224" s="56"/>
      <c r="AA224" s="56"/>
      <c r="AB224" s="56"/>
      <c r="AC224" s="63"/>
      <c r="AD224" s="58"/>
      <c r="AE224" s="58"/>
      <c r="AF224" s="58"/>
      <c r="AG224" s="45">
        <v>0.28194444444444444</v>
      </c>
      <c r="AH224" s="45">
        <v>0.44791666666666669</v>
      </c>
      <c r="AI224" s="45">
        <v>0.61875000000000002</v>
      </c>
      <c r="AJ224" s="45">
        <v>0.79791666666666661</v>
      </c>
      <c r="AK224" s="45"/>
      <c r="AL224" s="45"/>
      <c r="AM224" s="45"/>
      <c r="AN224" s="45"/>
      <c r="AO224" s="45"/>
      <c r="AP224" s="246" t="s">
        <v>300</v>
      </c>
      <c r="AQ224" s="46"/>
    </row>
    <row r="225" spans="1:43" ht="18.75" hidden="1" customHeight="1">
      <c r="A225" s="19" t="s">
        <v>285</v>
      </c>
      <c r="B225" s="20" t="s">
        <v>289</v>
      </c>
      <c r="C225" s="20">
        <v>20</v>
      </c>
      <c r="D225" s="50">
        <v>554</v>
      </c>
      <c r="E225" s="74" t="s">
        <v>7</v>
      </c>
      <c r="F225" s="51" t="s">
        <v>22</v>
      </c>
      <c r="G225" s="24" t="s">
        <v>477</v>
      </c>
      <c r="H225" s="25">
        <v>0.29791666666666666</v>
      </c>
      <c r="I225" s="24" t="s">
        <v>7</v>
      </c>
      <c r="J225" s="25">
        <v>0.90625</v>
      </c>
      <c r="K225" s="26">
        <f t="shared" si="5"/>
        <v>0</v>
      </c>
      <c r="L225" s="38"/>
      <c r="M225" s="39" t="s">
        <v>65</v>
      </c>
      <c r="N225" s="40"/>
      <c r="O225" s="39" t="s">
        <v>65</v>
      </c>
      <c r="P225" s="61">
        <v>0.37986111111111115</v>
      </c>
      <c r="Q225" s="53">
        <v>0.54652777777777783</v>
      </c>
      <c r="R225" s="53">
        <v>0.72569444444444453</v>
      </c>
      <c r="S225" s="53">
        <v>0.90625</v>
      </c>
      <c r="T225" s="53"/>
      <c r="U225" s="53"/>
      <c r="V225" s="53"/>
      <c r="W225" s="53"/>
      <c r="X225" s="56"/>
      <c r="Y225" s="56"/>
      <c r="Z225" s="56"/>
      <c r="AA225" s="56"/>
      <c r="AB225" s="56"/>
      <c r="AC225" s="63"/>
      <c r="AD225" s="63"/>
      <c r="AE225" s="63"/>
      <c r="AF225" s="58"/>
      <c r="AG225" s="45">
        <v>0.29791666666666666</v>
      </c>
      <c r="AH225" s="45">
        <v>0.46180555555555558</v>
      </c>
      <c r="AI225" s="45">
        <v>0.63611111111111118</v>
      </c>
      <c r="AJ225" s="45">
        <v>0.81597222222222221</v>
      </c>
      <c r="AK225" s="45"/>
      <c r="AL225" s="45"/>
      <c r="AM225" s="45"/>
      <c r="AN225" s="45"/>
      <c r="AO225" s="45"/>
      <c r="AP225" s="246" t="s">
        <v>300</v>
      </c>
      <c r="AQ225" s="46"/>
    </row>
    <row r="226" spans="1:43" ht="18.75" hidden="1" customHeight="1">
      <c r="A226" s="19" t="s">
        <v>285</v>
      </c>
      <c r="B226" s="20" t="s">
        <v>289</v>
      </c>
      <c r="C226" s="20">
        <v>21</v>
      </c>
      <c r="D226" s="50">
        <v>559</v>
      </c>
      <c r="E226" s="74" t="s">
        <v>7</v>
      </c>
      <c r="F226" s="51" t="s">
        <v>21</v>
      </c>
      <c r="G226" s="24" t="s">
        <v>477</v>
      </c>
      <c r="H226" s="25">
        <v>0.31388888888888888</v>
      </c>
      <c r="I226" s="24" t="s">
        <v>169</v>
      </c>
      <c r="J226" s="25">
        <v>0.9243055555555556</v>
      </c>
      <c r="K226" s="26">
        <f t="shared" si="5"/>
        <v>0</v>
      </c>
      <c r="L226" s="38"/>
      <c r="M226" s="39"/>
      <c r="N226" s="40"/>
      <c r="O226" s="39"/>
      <c r="P226" s="64">
        <v>0.39652777777777781</v>
      </c>
      <c r="Q226" s="65">
        <v>0.56319444444444444</v>
      </c>
      <c r="R226" s="65">
        <v>0.74375000000000002</v>
      </c>
      <c r="S226" s="65">
        <v>0.9243055555555556</v>
      </c>
      <c r="T226" s="65"/>
      <c r="U226" s="53"/>
      <c r="V226" s="53"/>
      <c r="W226" s="53"/>
      <c r="X226" s="56"/>
      <c r="Y226" s="56"/>
      <c r="Z226" s="56"/>
      <c r="AA226" s="56"/>
      <c r="AB226" s="56"/>
      <c r="AC226" s="63"/>
      <c r="AD226" s="58"/>
      <c r="AE226" s="58"/>
      <c r="AF226" s="58"/>
      <c r="AG226" s="68">
        <v>0.31388888888888888</v>
      </c>
      <c r="AH226" s="68">
        <v>0.47986111111111113</v>
      </c>
      <c r="AI226" s="68">
        <v>0.65347222222222223</v>
      </c>
      <c r="AJ226" s="68">
        <v>0.8340277777777777</v>
      </c>
      <c r="AK226" s="68"/>
      <c r="AL226" s="45"/>
      <c r="AM226" s="45"/>
      <c r="AN226" s="45"/>
      <c r="AO226" s="45"/>
      <c r="AP226" s="246" t="s">
        <v>300</v>
      </c>
      <c r="AQ226" s="46"/>
    </row>
    <row r="227" spans="1:43" ht="18.75" hidden="1" customHeight="1">
      <c r="A227" s="19" t="s">
        <v>285</v>
      </c>
      <c r="B227" s="20" t="s">
        <v>289</v>
      </c>
      <c r="C227" s="20">
        <v>22</v>
      </c>
      <c r="D227" s="50">
        <v>350</v>
      </c>
      <c r="E227" s="36" t="s">
        <v>3</v>
      </c>
      <c r="F227" s="51" t="s">
        <v>302</v>
      </c>
      <c r="G227" s="24" t="s">
        <v>3</v>
      </c>
      <c r="H227" s="25">
        <v>0.26180555555555557</v>
      </c>
      <c r="I227" s="24" t="s">
        <v>476</v>
      </c>
      <c r="J227" s="25">
        <v>0.88680555555555562</v>
      </c>
      <c r="K227" s="26">
        <f t="shared" si="5"/>
        <v>0</v>
      </c>
      <c r="L227" s="38"/>
      <c r="M227" s="39"/>
      <c r="N227" s="40"/>
      <c r="O227" s="39"/>
      <c r="P227" s="61">
        <v>0.26180555555555557</v>
      </c>
      <c r="Q227" s="53">
        <v>0.40069444444444441</v>
      </c>
      <c r="R227" s="53">
        <v>0.5444444444444444</v>
      </c>
      <c r="S227" s="53">
        <v>0.67847222222222225</v>
      </c>
      <c r="T227" s="53">
        <v>0.81736111111111109</v>
      </c>
      <c r="U227" s="53"/>
      <c r="V227" s="53"/>
      <c r="W227" s="53"/>
      <c r="X227" s="56"/>
      <c r="Y227" s="56"/>
      <c r="Z227" s="56"/>
      <c r="AA227" s="56"/>
      <c r="AB227" s="56"/>
      <c r="AC227" s="63"/>
      <c r="AD227" s="58"/>
      <c r="AE227" s="58"/>
      <c r="AF227" s="58"/>
      <c r="AG227" s="45">
        <v>0.33124999999999999</v>
      </c>
      <c r="AH227" s="45">
        <v>0.47013888888888883</v>
      </c>
      <c r="AI227" s="45">
        <v>0.60902777777777783</v>
      </c>
      <c r="AJ227" s="45">
        <v>0.74791666666666656</v>
      </c>
      <c r="AK227" s="45">
        <v>0.88680555555555562</v>
      </c>
      <c r="AL227" s="45"/>
      <c r="AM227" s="45"/>
      <c r="AN227" s="45"/>
      <c r="AO227" s="45"/>
      <c r="AP227" s="46"/>
      <c r="AQ227" s="46"/>
    </row>
    <row r="228" spans="1:43" ht="18.75" hidden="1" customHeight="1">
      <c r="A228" s="19" t="s">
        <v>285</v>
      </c>
      <c r="B228" s="20" t="s">
        <v>289</v>
      </c>
      <c r="C228" s="20">
        <v>23</v>
      </c>
      <c r="D228" s="50">
        <v>354</v>
      </c>
      <c r="E228" s="74" t="s">
        <v>8</v>
      </c>
      <c r="F228" s="51" t="s">
        <v>303</v>
      </c>
      <c r="G228" s="24" t="s">
        <v>8</v>
      </c>
      <c r="H228" s="25">
        <v>0.2722222222222222</v>
      </c>
      <c r="I228" s="24" t="s">
        <v>41</v>
      </c>
      <c r="J228" s="25">
        <v>0.89722222222222225</v>
      </c>
      <c r="K228" s="26">
        <f t="shared" si="5"/>
        <v>0</v>
      </c>
      <c r="L228" s="38"/>
      <c r="M228" s="39"/>
      <c r="N228" s="40"/>
      <c r="O228" s="39"/>
      <c r="P228" s="61">
        <v>0.2722222222222222</v>
      </c>
      <c r="Q228" s="53">
        <v>0.41111111111111115</v>
      </c>
      <c r="R228" s="53">
        <v>0.55347222222222225</v>
      </c>
      <c r="S228" s="53">
        <v>0.68888888888888899</v>
      </c>
      <c r="T228" s="53">
        <v>0.82777777777777783</v>
      </c>
      <c r="U228" s="53"/>
      <c r="V228" s="53"/>
      <c r="W228" s="53"/>
      <c r="X228" s="56"/>
      <c r="Y228" s="56"/>
      <c r="Z228" s="56"/>
      <c r="AA228" s="56"/>
      <c r="AB228" s="56"/>
      <c r="AC228" s="58"/>
      <c r="AD228" s="58"/>
      <c r="AE228" s="58"/>
      <c r="AF228" s="58"/>
      <c r="AG228" s="45">
        <v>0.34166666666666662</v>
      </c>
      <c r="AH228" s="45">
        <v>0.4770833333333333</v>
      </c>
      <c r="AI228" s="45">
        <v>0.61944444444444446</v>
      </c>
      <c r="AJ228" s="45">
        <v>0.7583333333333333</v>
      </c>
      <c r="AK228" s="45">
        <v>0.89722222222222225</v>
      </c>
      <c r="AL228" s="45"/>
      <c r="AM228" s="45"/>
      <c r="AN228" s="45"/>
      <c r="AO228" s="45"/>
      <c r="AP228" s="46"/>
      <c r="AQ228" s="46"/>
    </row>
    <row r="229" spans="1:43" ht="18.75" hidden="1" customHeight="1">
      <c r="A229" s="19" t="s">
        <v>285</v>
      </c>
      <c r="B229" s="20" t="s">
        <v>289</v>
      </c>
      <c r="C229" s="20">
        <v>24</v>
      </c>
      <c r="D229" s="50">
        <v>350</v>
      </c>
      <c r="E229" s="36" t="s">
        <v>3</v>
      </c>
      <c r="F229" s="51" t="s">
        <v>66</v>
      </c>
      <c r="G229" s="24" t="s">
        <v>3</v>
      </c>
      <c r="H229" s="25">
        <v>0.29166666666666669</v>
      </c>
      <c r="I229" s="24" t="s">
        <v>476</v>
      </c>
      <c r="J229" s="25">
        <v>0.91666666666666663</v>
      </c>
      <c r="K229" s="26">
        <f t="shared" si="5"/>
        <v>0</v>
      </c>
      <c r="L229" s="38"/>
      <c r="M229" s="39"/>
      <c r="N229" s="40"/>
      <c r="O229" s="39"/>
      <c r="P229" s="61">
        <v>0.29166666666666669</v>
      </c>
      <c r="Q229" s="53">
        <v>0.43055555555555558</v>
      </c>
      <c r="R229" s="395">
        <v>0.57291666666666663</v>
      </c>
      <c r="S229" s="53">
        <v>0.70833333333333337</v>
      </c>
      <c r="T229" s="53">
        <v>0.84722222222222221</v>
      </c>
      <c r="U229" s="53"/>
      <c r="V229" s="53"/>
      <c r="W229" s="53"/>
      <c r="X229" s="56"/>
      <c r="Y229" s="56"/>
      <c r="Z229" s="56"/>
      <c r="AA229" s="56"/>
      <c r="AB229" s="56"/>
      <c r="AC229" s="63"/>
      <c r="AD229" s="58"/>
      <c r="AE229" s="58"/>
      <c r="AF229" s="58"/>
      <c r="AG229" s="45">
        <v>0.3611111111111111</v>
      </c>
      <c r="AH229" s="45">
        <v>0.5</v>
      </c>
      <c r="AI229" s="45">
        <v>0.63888888888888895</v>
      </c>
      <c r="AJ229" s="45">
        <v>0.77777777777777779</v>
      </c>
      <c r="AK229" s="45">
        <v>0.91666666666666663</v>
      </c>
      <c r="AL229" s="45"/>
      <c r="AM229" s="45"/>
      <c r="AN229" s="45"/>
      <c r="AO229" s="45"/>
      <c r="AP229" s="46"/>
      <c r="AQ229" s="46"/>
    </row>
    <row r="230" spans="1:43" ht="18.75" hidden="1" customHeight="1">
      <c r="A230" s="19" t="s">
        <v>285</v>
      </c>
      <c r="B230" s="20" t="s">
        <v>289</v>
      </c>
      <c r="C230" s="20">
        <v>25</v>
      </c>
      <c r="D230" s="50">
        <v>354</v>
      </c>
      <c r="E230" s="74" t="s">
        <v>8</v>
      </c>
      <c r="F230" s="51" t="s">
        <v>303</v>
      </c>
      <c r="G230" s="24" t="s">
        <v>8</v>
      </c>
      <c r="H230" s="25">
        <v>0.30208333333333331</v>
      </c>
      <c r="I230" s="24" t="s">
        <v>41</v>
      </c>
      <c r="J230" s="25">
        <v>0.92708333333333337</v>
      </c>
      <c r="K230" s="26">
        <f t="shared" si="5"/>
        <v>0</v>
      </c>
      <c r="L230" s="38" t="s">
        <v>65</v>
      </c>
      <c r="M230" s="39" t="s">
        <v>65</v>
      </c>
      <c r="N230" s="40" t="s">
        <v>65</v>
      </c>
      <c r="O230" s="39" t="s">
        <v>65</v>
      </c>
      <c r="P230" s="61">
        <v>0.30208333333333331</v>
      </c>
      <c r="Q230" s="53">
        <v>0.44097222222222227</v>
      </c>
      <c r="R230" s="53">
        <v>0.58333333333333337</v>
      </c>
      <c r="S230" s="53">
        <v>0.71875</v>
      </c>
      <c r="T230" s="53">
        <v>0.85763888888888884</v>
      </c>
      <c r="U230" s="53"/>
      <c r="V230" s="53"/>
      <c r="W230" s="53"/>
      <c r="X230" s="56"/>
      <c r="Y230" s="56"/>
      <c r="Z230" s="56"/>
      <c r="AA230" s="56"/>
      <c r="AB230" s="56"/>
      <c r="AC230" s="63"/>
      <c r="AD230" s="58"/>
      <c r="AE230" s="58"/>
      <c r="AF230" s="58"/>
      <c r="AG230" s="45">
        <v>0.37152777777777773</v>
      </c>
      <c r="AH230" s="45">
        <v>0.50694444444444442</v>
      </c>
      <c r="AI230" s="45">
        <v>0.64930555555555558</v>
      </c>
      <c r="AJ230" s="45">
        <v>0.78819444444444453</v>
      </c>
      <c r="AK230" s="45">
        <v>0.92708333333333337</v>
      </c>
      <c r="AL230" s="45"/>
      <c r="AM230" s="45"/>
      <c r="AN230" s="45"/>
      <c r="AO230" s="45"/>
      <c r="AP230" s="46"/>
      <c r="AQ230" s="46"/>
    </row>
    <row r="231" spans="1:43" ht="18.75" hidden="1" customHeight="1">
      <c r="A231" s="19" t="s">
        <v>285</v>
      </c>
      <c r="B231" s="20" t="s">
        <v>289</v>
      </c>
      <c r="C231" s="20">
        <v>26</v>
      </c>
      <c r="D231" s="50">
        <v>350</v>
      </c>
      <c r="E231" s="36" t="s">
        <v>3</v>
      </c>
      <c r="F231" s="51" t="s">
        <v>66</v>
      </c>
      <c r="G231" s="24" t="s">
        <v>3</v>
      </c>
      <c r="H231" s="25">
        <v>0.3215277777777778</v>
      </c>
      <c r="I231" s="24" t="s">
        <v>476</v>
      </c>
      <c r="J231" s="25">
        <v>0.94652777777777775</v>
      </c>
      <c r="K231" s="26">
        <f t="shared" si="5"/>
        <v>0</v>
      </c>
      <c r="L231" s="38" t="s">
        <v>65</v>
      </c>
      <c r="M231" s="39" t="s">
        <v>65</v>
      </c>
      <c r="N231" s="40" t="s">
        <v>65</v>
      </c>
      <c r="O231" s="39" t="s">
        <v>65</v>
      </c>
      <c r="P231" s="61">
        <v>0.3215277777777778</v>
      </c>
      <c r="Q231" s="53">
        <v>0.4604166666666667</v>
      </c>
      <c r="R231" s="53">
        <v>0.60277777777777775</v>
      </c>
      <c r="S231" s="53">
        <v>0.73819444444444438</v>
      </c>
      <c r="T231" s="53">
        <v>0.87708333333333333</v>
      </c>
      <c r="U231" s="53"/>
      <c r="V231" s="53"/>
      <c r="W231" s="53"/>
      <c r="X231" s="56"/>
      <c r="Y231" s="56"/>
      <c r="Z231" s="56"/>
      <c r="AA231" s="56"/>
      <c r="AB231" s="56"/>
      <c r="AC231" s="63"/>
      <c r="AD231" s="58"/>
      <c r="AE231" s="58"/>
      <c r="AF231" s="58"/>
      <c r="AG231" s="45">
        <v>0.39097222222222222</v>
      </c>
      <c r="AH231" s="45">
        <v>0.52986111111111112</v>
      </c>
      <c r="AI231" s="45">
        <v>0.66875000000000007</v>
      </c>
      <c r="AJ231" s="45">
        <v>0.80763888888888891</v>
      </c>
      <c r="AK231" s="45">
        <v>0.94652777777777775</v>
      </c>
      <c r="AL231" s="45"/>
      <c r="AM231" s="45"/>
      <c r="AN231" s="45"/>
      <c r="AO231" s="45"/>
      <c r="AP231" s="46"/>
      <c r="AQ231" s="46"/>
    </row>
    <row r="232" spans="1:43" ht="18.75" hidden="1" customHeight="1">
      <c r="A232" s="19" t="s">
        <v>285</v>
      </c>
      <c r="B232" s="20" t="s">
        <v>289</v>
      </c>
      <c r="C232" s="20">
        <v>27</v>
      </c>
      <c r="D232" s="50">
        <v>354</v>
      </c>
      <c r="E232" s="74" t="s">
        <v>8</v>
      </c>
      <c r="F232" s="51" t="s">
        <v>304</v>
      </c>
      <c r="G232" s="24" t="s">
        <v>41</v>
      </c>
      <c r="H232" s="25">
        <v>0.26250000000000001</v>
      </c>
      <c r="I232" s="24" t="s">
        <v>8</v>
      </c>
      <c r="J232" s="25">
        <v>0.88750000000000007</v>
      </c>
      <c r="K232" s="26">
        <f t="shared" si="5"/>
        <v>0</v>
      </c>
      <c r="L232" s="27"/>
      <c r="M232" s="28"/>
      <c r="N232" s="29"/>
      <c r="O232" s="28"/>
      <c r="P232" s="61">
        <v>0.33194444444444443</v>
      </c>
      <c r="Q232" s="53">
        <v>0.47083333333333338</v>
      </c>
      <c r="R232" s="53">
        <v>0.61319444444444449</v>
      </c>
      <c r="S232" s="53">
        <v>0.74861111111111101</v>
      </c>
      <c r="T232" s="53">
        <v>0.88750000000000007</v>
      </c>
      <c r="U232" s="53"/>
      <c r="V232" s="53"/>
      <c r="W232" s="53"/>
      <c r="X232" s="56"/>
      <c r="Y232" s="56"/>
      <c r="Z232" s="56"/>
      <c r="AA232" s="56"/>
      <c r="AB232" s="56"/>
      <c r="AC232" s="63"/>
      <c r="AD232" s="58"/>
      <c r="AE232" s="58"/>
      <c r="AF232" s="58"/>
      <c r="AG232" s="45">
        <v>0.26250000000000001</v>
      </c>
      <c r="AH232" s="45">
        <v>0.40138888888888885</v>
      </c>
      <c r="AI232" s="45">
        <v>0.53680555555555554</v>
      </c>
      <c r="AJ232" s="45">
        <v>0.6791666666666667</v>
      </c>
      <c r="AK232" s="45">
        <v>0.81805555555555554</v>
      </c>
      <c r="AL232" s="45"/>
      <c r="AM232" s="45"/>
      <c r="AN232" s="45"/>
      <c r="AO232" s="45"/>
      <c r="AP232" s="46"/>
      <c r="AQ232" s="46"/>
    </row>
    <row r="233" spans="1:43" ht="18.75" hidden="1" customHeight="1">
      <c r="A233" s="19" t="s">
        <v>285</v>
      </c>
      <c r="B233" s="20" t="s">
        <v>289</v>
      </c>
      <c r="C233" s="20">
        <v>28</v>
      </c>
      <c r="D233" s="50">
        <v>350</v>
      </c>
      <c r="E233" s="36" t="s">
        <v>3</v>
      </c>
      <c r="F233" s="51" t="s">
        <v>66</v>
      </c>
      <c r="G233" s="24" t="s">
        <v>476</v>
      </c>
      <c r="H233" s="25">
        <v>0.28194444444444444</v>
      </c>
      <c r="I233" s="24" t="s">
        <v>3</v>
      </c>
      <c r="J233" s="25">
        <v>0.90694444444444433</v>
      </c>
      <c r="K233" s="26">
        <f t="shared" si="5"/>
        <v>0</v>
      </c>
      <c r="L233" s="38"/>
      <c r="M233" s="39"/>
      <c r="N233" s="40"/>
      <c r="O233" s="39"/>
      <c r="P233" s="61">
        <v>0.35138888888888886</v>
      </c>
      <c r="Q233" s="53">
        <v>0.49027777777777776</v>
      </c>
      <c r="R233" s="395">
        <v>0.62916666666666665</v>
      </c>
      <c r="S233" s="53">
        <v>0.76805555555555549</v>
      </c>
      <c r="T233" s="53">
        <v>0.90694444444444433</v>
      </c>
      <c r="U233" s="53"/>
      <c r="V233" s="53"/>
      <c r="W233" s="53"/>
      <c r="X233" s="56"/>
      <c r="Y233" s="56"/>
      <c r="Z233" s="56"/>
      <c r="AA233" s="56"/>
      <c r="AB233" s="56"/>
      <c r="AC233" s="63"/>
      <c r="AD233" s="58"/>
      <c r="AE233" s="58"/>
      <c r="AF233" s="58"/>
      <c r="AG233" s="45">
        <v>0.28194444444444444</v>
      </c>
      <c r="AH233" s="45">
        <v>0.42083333333333334</v>
      </c>
      <c r="AI233" s="45">
        <v>0.55972222222222223</v>
      </c>
      <c r="AJ233" s="45">
        <v>0.69861111111111107</v>
      </c>
      <c r="AK233" s="45">
        <v>0.83750000000000002</v>
      </c>
      <c r="AL233" s="45"/>
      <c r="AM233" s="45"/>
      <c r="AN233" s="45"/>
      <c r="AO233" s="45"/>
      <c r="AP233" s="46"/>
      <c r="AQ233" s="46"/>
    </row>
    <row r="234" spans="1:43" ht="18.75" hidden="1" customHeight="1">
      <c r="A234" s="19" t="s">
        <v>285</v>
      </c>
      <c r="B234" s="20" t="s">
        <v>289</v>
      </c>
      <c r="C234" s="20">
        <v>29</v>
      </c>
      <c r="D234" s="50">
        <v>354</v>
      </c>
      <c r="E234" s="74" t="s">
        <v>8</v>
      </c>
      <c r="F234" s="51" t="s">
        <v>303</v>
      </c>
      <c r="G234" s="24" t="s">
        <v>41</v>
      </c>
      <c r="H234" s="25">
        <v>0.29236111111111113</v>
      </c>
      <c r="I234" s="24" t="s">
        <v>8</v>
      </c>
      <c r="J234" s="25">
        <v>0.91736111111111107</v>
      </c>
      <c r="K234" s="26">
        <f t="shared" si="5"/>
        <v>0</v>
      </c>
      <c r="L234" s="180"/>
      <c r="M234" s="181"/>
      <c r="N234" s="182"/>
      <c r="O234" s="181"/>
      <c r="P234" s="52">
        <v>0.36180555555555555</v>
      </c>
      <c r="Q234" s="55">
        <v>0.50069444444444444</v>
      </c>
      <c r="R234" s="55">
        <v>0.64166666666666672</v>
      </c>
      <c r="S234" s="55">
        <v>0.77847222222222223</v>
      </c>
      <c r="T234" s="53">
        <v>0.91736111111111107</v>
      </c>
      <c r="U234" s="53"/>
      <c r="V234" s="53"/>
      <c r="W234" s="53"/>
      <c r="X234" s="56"/>
      <c r="Y234" s="56"/>
      <c r="Z234" s="56"/>
      <c r="AA234" s="56"/>
      <c r="AB234" s="56"/>
      <c r="AC234" s="57" t="s">
        <v>305</v>
      </c>
      <c r="AD234" s="58"/>
      <c r="AE234" s="58"/>
      <c r="AF234" s="58"/>
      <c r="AG234" s="45">
        <v>0.29236111111111113</v>
      </c>
      <c r="AH234" s="59">
        <v>0.43124999999999997</v>
      </c>
      <c r="AI234" s="59">
        <v>0.56666666666666665</v>
      </c>
      <c r="AJ234" s="59">
        <v>0.7055555555555556</v>
      </c>
      <c r="AK234" s="59">
        <v>0.84791666666666676</v>
      </c>
      <c r="AL234" s="45"/>
      <c r="AM234" s="45"/>
      <c r="AN234" s="45"/>
      <c r="AO234" s="45"/>
      <c r="AP234" s="60" t="s">
        <v>305</v>
      </c>
      <c r="AQ234" s="46"/>
    </row>
    <row r="235" spans="1:43" ht="18.75" hidden="1" customHeight="1">
      <c r="A235" s="19" t="s">
        <v>285</v>
      </c>
      <c r="B235" s="20" t="s">
        <v>289</v>
      </c>
      <c r="C235" s="20">
        <v>30</v>
      </c>
      <c r="D235" s="50">
        <v>350</v>
      </c>
      <c r="E235" s="36" t="s">
        <v>3</v>
      </c>
      <c r="F235" s="51" t="s">
        <v>66</v>
      </c>
      <c r="G235" s="24" t="s">
        <v>476</v>
      </c>
      <c r="H235" s="25">
        <v>0.31180555555555556</v>
      </c>
      <c r="I235" s="24" t="s">
        <v>3</v>
      </c>
      <c r="J235" s="25">
        <v>0.93680555555555556</v>
      </c>
      <c r="K235" s="26">
        <f t="shared" si="5"/>
        <v>0</v>
      </c>
      <c r="L235" s="38"/>
      <c r="M235" s="39"/>
      <c r="N235" s="40"/>
      <c r="O235" s="39"/>
      <c r="P235" s="61">
        <v>0.38124999999999998</v>
      </c>
      <c r="Q235" s="53">
        <v>0.52013888888888893</v>
      </c>
      <c r="R235" s="53">
        <v>0.66249999999999998</v>
      </c>
      <c r="S235" s="53">
        <v>0.79791666666666672</v>
      </c>
      <c r="T235" s="53">
        <v>0.93680555555555556</v>
      </c>
      <c r="U235" s="53"/>
      <c r="V235" s="53"/>
      <c r="W235" s="53"/>
      <c r="X235" s="56"/>
      <c r="Y235" s="56"/>
      <c r="Z235" s="56"/>
      <c r="AA235" s="56"/>
      <c r="AB235" s="56"/>
      <c r="AC235" s="63"/>
      <c r="AD235" s="58"/>
      <c r="AE235" s="58"/>
      <c r="AF235" s="58"/>
      <c r="AG235" s="45">
        <v>0.31180555555555556</v>
      </c>
      <c r="AH235" s="45">
        <v>0.45069444444444445</v>
      </c>
      <c r="AI235" s="45">
        <v>0.58958333333333335</v>
      </c>
      <c r="AJ235" s="45">
        <v>0.72847222222222219</v>
      </c>
      <c r="AK235" s="45">
        <v>0.86736111111111103</v>
      </c>
      <c r="AL235" s="45"/>
      <c r="AM235" s="45"/>
      <c r="AN235" s="45"/>
      <c r="AO235" s="45"/>
      <c r="AP235" s="46"/>
      <c r="AQ235" s="46"/>
    </row>
    <row r="236" spans="1:43" ht="18.75" hidden="1" customHeight="1">
      <c r="A236" s="19" t="s">
        <v>285</v>
      </c>
      <c r="B236" s="20" t="s">
        <v>289</v>
      </c>
      <c r="C236" s="20">
        <v>31</v>
      </c>
      <c r="D236" s="50">
        <v>381</v>
      </c>
      <c r="E236" s="92" t="s">
        <v>76</v>
      </c>
      <c r="F236" s="75" t="s">
        <v>75</v>
      </c>
      <c r="G236" s="24" t="s">
        <v>76</v>
      </c>
      <c r="H236" s="25">
        <v>0.25486111111111109</v>
      </c>
      <c r="I236" s="24" t="s">
        <v>76</v>
      </c>
      <c r="J236" s="25">
        <v>0.87708333333333333</v>
      </c>
      <c r="K236" s="26">
        <f t="shared" si="5"/>
        <v>0</v>
      </c>
      <c r="L236" s="27"/>
      <c r="M236" s="28"/>
      <c r="N236" s="29"/>
      <c r="O236" s="28"/>
      <c r="P236" s="61">
        <v>0.25486111111111109</v>
      </c>
      <c r="Q236" s="53">
        <v>0.41041666666666665</v>
      </c>
      <c r="R236" s="53">
        <v>0.56944444444444442</v>
      </c>
      <c r="S236" s="53">
        <v>0.72152777777777777</v>
      </c>
      <c r="T236" s="53">
        <v>0.87708333333333333</v>
      </c>
      <c r="U236" s="53"/>
      <c r="V236" s="53"/>
      <c r="W236" s="53"/>
      <c r="X236" s="56"/>
      <c r="Y236" s="56"/>
      <c r="Z236" s="56"/>
      <c r="AA236" s="56"/>
      <c r="AB236" s="56"/>
      <c r="AC236" s="63"/>
      <c r="AD236" s="58"/>
      <c r="AE236" s="58"/>
      <c r="AF236" s="58"/>
      <c r="AG236" s="45">
        <v>0.33263888888888887</v>
      </c>
      <c r="AH236" s="45">
        <v>0.48472222222222222</v>
      </c>
      <c r="AI236" s="45">
        <v>0.64374999999999993</v>
      </c>
      <c r="AJ236" s="45">
        <v>0.7993055555555556</v>
      </c>
      <c r="AK236" s="45"/>
      <c r="AL236" s="45"/>
      <c r="AM236" s="45"/>
      <c r="AN236" s="45"/>
      <c r="AO236" s="45"/>
      <c r="AP236" s="46"/>
      <c r="AQ236" s="46"/>
    </row>
    <row r="237" spans="1:43" ht="18.75" hidden="1" customHeight="1">
      <c r="A237" s="19" t="s">
        <v>285</v>
      </c>
      <c r="B237" s="20" t="s">
        <v>289</v>
      </c>
      <c r="C237" s="20">
        <v>32</v>
      </c>
      <c r="D237" s="50">
        <v>381</v>
      </c>
      <c r="E237" s="92" t="s">
        <v>76</v>
      </c>
      <c r="F237" s="75" t="s">
        <v>75</v>
      </c>
      <c r="G237" s="24" t="s">
        <v>76</v>
      </c>
      <c r="H237" s="25">
        <v>0.27430555555555552</v>
      </c>
      <c r="I237" s="24" t="s">
        <v>76</v>
      </c>
      <c r="J237" s="25">
        <v>0.8965277777777777</v>
      </c>
      <c r="K237" s="26">
        <f t="shared" si="5"/>
        <v>0</v>
      </c>
      <c r="L237" s="38"/>
      <c r="M237" s="39" t="s">
        <v>65</v>
      </c>
      <c r="N237" s="40"/>
      <c r="O237" s="39" t="s">
        <v>65</v>
      </c>
      <c r="P237" s="61">
        <v>0.27430555555555552</v>
      </c>
      <c r="Q237" s="53">
        <v>0.42986111111111108</v>
      </c>
      <c r="R237" s="53">
        <v>0.58888888888888891</v>
      </c>
      <c r="S237" s="53">
        <v>0.74097222222222225</v>
      </c>
      <c r="T237" s="53">
        <v>0.8965277777777777</v>
      </c>
      <c r="U237" s="53"/>
      <c r="V237" s="53"/>
      <c r="W237" s="53"/>
      <c r="X237" s="56"/>
      <c r="Y237" s="56"/>
      <c r="Z237" s="56"/>
      <c r="AA237" s="56"/>
      <c r="AB237" s="56"/>
      <c r="AC237" s="58"/>
      <c r="AD237" s="58"/>
      <c r="AE237" s="58"/>
      <c r="AF237" s="58"/>
      <c r="AG237" s="45">
        <v>0.3520833333333333</v>
      </c>
      <c r="AH237" s="45">
        <v>0.50416666666666665</v>
      </c>
      <c r="AI237" s="45">
        <v>0.66319444444444442</v>
      </c>
      <c r="AJ237" s="45">
        <v>0.81874999999999998</v>
      </c>
      <c r="AK237" s="45"/>
      <c r="AL237" s="45"/>
      <c r="AM237" s="45"/>
      <c r="AN237" s="45"/>
      <c r="AO237" s="45"/>
      <c r="AP237" s="46"/>
      <c r="AQ237" s="46"/>
    </row>
    <row r="238" spans="1:43" ht="18.75" hidden="1" customHeight="1">
      <c r="A238" s="19" t="s">
        <v>285</v>
      </c>
      <c r="B238" s="20" t="s">
        <v>289</v>
      </c>
      <c r="C238" s="20">
        <v>33</v>
      </c>
      <c r="D238" s="50">
        <v>381</v>
      </c>
      <c r="E238" s="92" t="s">
        <v>76</v>
      </c>
      <c r="F238" s="75" t="s">
        <v>75</v>
      </c>
      <c r="G238" s="24" t="s">
        <v>76</v>
      </c>
      <c r="H238" s="25">
        <v>0.29375000000000001</v>
      </c>
      <c r="I238" s="24" t="s">
        <v>76</v>
      </c>
      <c r="J238" s="25">
        <v>0.9159722222222223</v>
      </c>
      <c r="K238" s="26">
        <f t="shared" si="5"/>
        <v>0</v>
      </c>
      <c r="L238" s="38"/>
      <c r="M238" s="39"/>
      <c r="N238" s="40"/>
      <c r="O238" s="39"/>
      <c r="P238" s="61">
        <v>0.29375000000000001</v>
      </c>
      <c r="Q238" s="53">
        <v>0.44930555555555557</v>
      </c>
      <c r="R238" s="53">
        <v>0.60833333333333328</v>
      </c>
      <c r="S238" s="53">
        <v>0.76041666666666663</v>
      </c>
      <c r="T238" s="53">
        <v>0.9159722222222223</v>
      </c>
      <c r="U238" s="53"/>
      <c r="V238" s="53"/>
      <c r="W238" s="53"/>
      <c r="X238" s="56"/>
      <c r="Y238" s="56"/>
      <c r="Z238" s="56"/>
      <c r="AA238" s="56"/>
      <c r="AB238" s="56"/>
      <c r="AC238" s="58"/>
      <c r="AD238" s="58"/>
      <c r="AE238" s="58"/>
      <c r="AF238" s="58"/>
      <c r="AG238" s="45">
        <v>0.37152777777777773</v>
      </c>
      <c r="AH238" s="45">
        <v>0.52361111111111114</v>
      </c>
      <c r="AI238" s="45">
        <v>0.68263888888888891</v>
      </c>
      <c r="AJ238" s="45">
        <v>0.83819444444444446</v>
      </c>
      <c r="AK238" s="45"/>
      <c r="AL238" s="45"/>
      <c r="AM238" s="45"/>
      <c r="AN238" s="45"/>
      <c r="AO238" s="45"/>
      <c r="AP238" s="46"/>
      <c r="AQ238" s="46"/>
    </row>
    <row r="239" spans="1:43" ht="18.75" hidden="1" customHeight="1">
      <c r="A239" s="19" t="s">
        <v>285</v>
      </c>
      <c r="B239" s="20" t="s">
        <v>289</v>
      </c>
      <c r="C239" s="20">
        <v>34</v>
      </c>
      <c r="D239" s="50">
        <v>381</v>
      </c>
      <c r="E239" s="92" t="s">
        <v>76</v>
      </c>
      <c r="F239" s="75" t="s">
        <v>75</v>
      </c>
      <c r="G239" s="24" t="s">
        <v>76</v>
      </c>
      <c r="H239" s="25">
        <v>0.31319444444444444</v>
      </c>
      <c r="I239" s="24" t="s">
        <v>76</v>
      </c>
      <c r="J239" s="25">
        <v>0.93541666666666667</v>
      </c>
      <c r="K239" s="26">
        <f t="shared" si="5"/>
        <v>0</v>
      </c>
      <c r="L239" s="38"/>
      <c r="M239" s="39"/>
      <c r="N239" s="40"/>
      <c r="O239" s="39"/>
      <c r="P239" s="61">
        <v>0.31319444444444444</v>
      </c>
      <c r="Q239" s="53">
        <v>0.46875</v>
      </c>
      <c r="R239" s="53">
        <v>0.62777777777777777</v>
      </c>
      <c r="S239" s="53">
        <v>0.77986111111111101</v>
      </c>
      <c r="T239" s="53">
        <v>0.93541666666666667</v>
      </c>
      <c r="U239" s="53"/>
      <c r="V239" s="53"/>
      <c r="W239" s="53"/>
      <c r="X239" s="56"/>
      <c r="Y239" s="56"/>
      <c r="Z239" s="56"/>
      <c r="AA239" s="56"/>
      <c r="AB239" s="56"/>
      <c r="AC239" s="63"/>
      <c r="AD239" s="58"/>
      <c r="AE239" s="58"/>
      <c r="AF239" s="58"/>
      <c r="AG239" s="45">
        <v>0.39097222222222222</v>
      </c>
      <c r="AH239" s="45">
        <v>0.54305555555555551</v>
      </c>
      <c r="AI239" s="45">
        <v>0.70208333333333339</v>
      </c>
      <c r="AJ239" s="45">
        <v>0.85763888888888884</v>
      </c>
      <c r="AK239" s="45"/>
      <c r="AL239" s="45"/>
      <c r="AM239" s="45"/>
      <c r="AN239" s="45"/>
      <c r="AO239" s="45"/>
      <c r="AP239" s="46"/>
      <c r="AQ239" s="46"/>
    </row>
    <row r="240" spans="1:43" ht="18.75" hidden="1" customHeight="1">
      <c r="A240" s="19" t="s">
        <v>285</v>
      </c>
      <c r="B240" s="20" t="s">
        <v>289</v>
      </c>
      <c r="C240" s="20">
        <v>35</v>
      </c>
      <c r="D240" s="50">
        <v>381</v>
      </c>
      <c r="E240" s="92" t="s">
        <v>76</v>
      </c>
      <c r="F240" s="75" t="s">
        <v>75</v>
      </c>
      <c r="G240" s="24" t="s">
        <v>75</v>
      </c>
      <c r="H240" s="25">
        <v>0.25486111111111109</v>
      </c>
      <c r="I240" s="24" t="s">
        <v>41</v>
      </c>
      <c r="J240" s="25">
        <v>0.87708333333333333</v>
      </c>
      <c r="K240" s="26">
        <f t="shared" si="5"/>
        <v>0</v>
      </c>
      <c r="L240" s="27"/>
      <c r="M240" s="28"/>
      <c r="N240" s="29"/>
      <c r="O240" s="28"/>
      <c r="P240" s="61">
        <v>0.33263888888888887</v>
      </c>
      <c r="Q240" s="53">
        <v>0.48819444444444443</v>
      </c>
      <c r="R240" s="53">
        <v>0.64722222222222225</v>
      </c>
      <c r="S240" s="53">
        <v>0.7993055555555556</v>
      </c>
      <c r="T240" s="53"/>
      <c r="U240" s="53"/>
      <c r="V240" s="53"/>
      <c r="W240" s="53"/>
      <c r="X240" s="56"/>
      <c r="Y240" s="56"/>
      <c r="Z240" s="56"/>
      <c r="AA240" s="56"/>
      <c r="AB240" s="56"/>
      <c r="AC240" s="63"/>
      <c r="AD240" s="58"/>
      <c r="AE240" s="58"/>
      <c r="AF240" s="58"/>
      <c r="AG240" s="45">
        <v>0.25486111111111109</v>
      </c>
      <c r="AH240" s="45">
        <v>0.41041666666666665</v>
      </c>
      <c r="AI240" s="45">
        <v>0.5625</v>
      </c>
      <c r="AJ240" s="45">
        <v>0.72152777777777777</v>
      </c>
      <c r="AK240" s="45">
        <v>0.87708333333333333</v>
      </c>
      <c r="AL240" s="45"/>
      <c r="AM240" s="45"/>
      <c r="AN240" s="45"/>
      <c r="AO240" s="45"/>
      <c r="AP240" s="46"/>
      <c r="AQ240" s="46"/>
    </row>
    <row r="241" spans="1:45" ht="18.75" hidden="1" customHeight="1">
      <c r="A241" s="19" t="s">
        <v>285</v>
      </c>
      <c r="B241" s="20" t="s">
        <v>289</v>
      </c>
      <c r="C241" s="20">
        <v>36</v>
      </c>
      <c r="D241" s="50">
        <v>381</v>
      </c>
      <c r="E241" s="92" t="s">
        <v>76</v>
      </c>
      <c r="F241" s="75" t="s">
        <v>75</v>
      </c>
      <c r="G241" s="24" t="s">
        <v>75</v>
      </c>
      <c r="H241" s="25">
        <v>0.27430555555555552</v>
      </c>
      <c r="I241" s="24" t="s">
        <v>41</v>
      </c>
      <c r="J241" s="25">
        <v>0.8965277777777777</v>
      </c>
      <c r="K241" s="26">
        <f t="shared" si="5"/>
        <v>0</v>
      </c>
      <c r="L241" s="38"/>
      <c r="M241" s="39"/>
      <c r="N241" s="40"/>
      <c r="O241" s="39"/>
      <c r="P241" s="61">
        <v>0.3520833333333333</v>
      </c>
      <c r="Q241" s="53">
        <v>0.50763888888888886</v>
      </c>
      <c r="R241" s="53">
        <v>0.66666666666666663</v>
      </c>
      <c r="S241" s="53">
        <v>0.81874999999999998</v>
      </c>
      <c r="T241" s="53"/>
      <c r="U241" s="53"/>
      <c r="V241" s="53"/>
      <c r="W241" s="53"/>
      <c r="X241" s="56"/>
      <c r="Y241" s="56"/>
      <c r="Z241" s="56"/>
      <c r="AA241" s="56"/>
      <c r="AB241" s="56"/>
      <c r="AC241" s="63"/>
      <c r="AD241" s="58"/>
      <c r="AE241" s="58"/>
      <c r="AF241" s="58"/>
      <c r="AG241" s="45">
        <v>0.27430555555555552</v>
      </c>
      <c r="AH241" s="45">
        <v>0.42986111111111108</v>
      </c>
      <c r="AI241" s="45">
        <v>0.58194444444444449</v>
      </c>
      <c r="AJ241" s="45">
        <v>0.74097222222222225</v>
      </c>
      <c r="AK241" s="45">
        <v>0.8965277777777777</v>
      </c>
      <c r="AL241" s="45"/>
      <c r="AM241" s="45"/>
      <c r="AN241" s="45"/>
      <c r="AO241" s="45"/>
      <c r="AP241" s="46"/>
      <c r="AQ241" s="46"/>
    </row>
    <row r="242" spans="1:45" ht="18.75" hidden="1" customHeight="1">
      <c r="A242" s="19" t="s">
        <v>285</v>
      </c>
      <c r="B242" s="20" t="s">
        <v>289</v>
      </c>
      <c r="C242" s="20">
        <v>37</v>
      </c>
      <c r="D242" s="50">
        <v>381</v>
      </c>
      <c r="E242" s="92" t="s">
        <v>76</v>
      </c>
      <c r="F242" s="75" t="s">
        <v>75</v>
      </c>
      <c r="G242" s="24" t="s">
        <v>75</v>
      </c>
      <c r="H242" s="25">
        <v>0.29375000000000001</v>
      </c>
      <c r="I242" s="24" t="s">
        <v>41</v>
      </c>
      <c r="J242" s="25">
        <v>0.9159722222222223</v>
      </c>
      <c r="K242" s="26">
        <f t="shared" si="5"/>
        <v>0</v>
      </c>
      <c r="L242" s="38"/>
      <c r="M242" s="39" t="s">
        <v>65</v>
      </c>
      <c r="N242" s="40"/>
      <c r="O242" s="39" t="s">
        <v>65</v>
      </c>
      <c r="P242" s="61">
        <v>0.37152777777777773</v>
      </c>
      <c r="Q242" s="53">
        <v>0.52708333333333335</v>
      </c>
      <c r="R242" s="53">
        <v>0.68611111111111101</v>
      </c>
      <c r="S242" s="53">
        <v>0.83819444444444446</v>
      </c>
      <c r="T242" s="53"/>
      <c r="U242" s="53"/>
      <c r="V242" s="53"/>
      <c r="W242" s="53"/>
      <c r="X242" s="56"/>
      <c r="Y242" s="56"/>
      <c r="Z242" s="56"/>
      <c r="AA242" s="56"/>
      <c r="AB242" s="56"/>
      <c r="AC242" s="63"/>
      <c r="AD242" s="58"/>
      <c r="AE242" s="58"/>
      <c r="AF242" s="58"/>
      <c r="AG242" s="45">
        <v>0.29375000000000001</v>
      </c>
      <c r="AH242" s="45">
        <v>0.44930555555555557</v>
      </c>
      <c r="AI242" s="45">
        <v>0.60138888888888886</v>
      </c>
      <c r="AJ242" s="45">
        <v>0.76041666666666663</v>
      </c>
      <c r="AK242" s="45">
        <v>0.9159722222222223</v>
      </c>
      <c r="AL242" s="45"/>
      <c r="AM242" s="45"/>
      <c r="AN242" s="45"/>
      <c r="AO242" s="45"/>
      <c r="AP242" s="46"/>
      <c r="AQ242" s="46"/>
    </row>
    <row r="243" spans="1:45" ht="18.75" hidden="1" customHeight="1">
      <c r="A243" s="19" t="s">
        <v>285</v>
      </c>
      <c r="B243" s="20" t="s">
        <v>289</v>
      </c>
      <c r="C243" s="20">
        <v>38</v>
      </c>
      <c r="D243" s="50">
        <v>381</v>
      </c>
      <c r="E243" s="92" t="s">
        <v>76</v>
      </c>
      <c r="F243" s="75" t="s">
        <v>75</v>
      </c>
      <c r="G243" s="24" t="s">
        <v>75</v>
      </c>
      <c r="H243" s="25">
        <v>0.31319444444444444</v>
      </c>
      <c r="I243" s="24" t="s">
        <v>41</v>
      </c>
      <c r="J243" s="25">
        <v>0.93541666666666667</v>
      </c>
      <c r="K243" s="26">
        <f t="shared" si="5"/>
        <v>0</v>
      </c>
      <c r="L243" s="38"/>
      <c r="M243" s="39"/>
      <c r="N243" s="40"/>
      <c r="O243" s="39"/>
      <c r="P243" s="61">
        <v>0.39097222222222222</v>
      </c>
      <c r="Q243" s="53">
        <v>0.54652777777777783</v>
      </c>
      <c r="R243" s="53">
        <v>0.7055555555555556</v>
      </c>
      <c r="S243" s="53">
        <v>0.85763888888888884</v>
      </c>
      <c r="T243" s="53"/>
      <c r="U243" s="53"/>
      <c r="V243" s="53"/>
      <c r="W243" s="53"/>
      <c r="X243" s="56"/>
      <c r="Y243" s="56"/>
      <c r="Z243" s="56"/>
      <c r="AA243" s="56"/>
      <c r="AB243" s="56"/>
      <c r="AC243" s="63"/>
      <c r="AD243" s="58"/>
      <c r="AE243" s="58"/>
      <c r="AF243" s="58"/>
      <c r="AG243" s="45">
        <v>0.31319444444444444</v>
      </c>
      <c r="AH243" s="45">
        <v>0.46875</v>
      </c>
      <c r="AI243" s="45">
        <v>0.62083333333333335</v>
      </c>
      <c r="AJ243" s="45">
        <v>0.77986111111111101</v>
      </c>
      <c r="AK243" s="45">
        <v>0.93541666666666667</v>
      </c>
      <c r="AL243" s="45"/>
      <c r="AM243" s="45"/>
      <c r="AN243" s="45"/>
      <c r="AO243" s="45"/>
      <c r="AP243" s="46"/>
      <c r="AQ243" s="46"/>
    </row>
    <row r="244" spans="1:45" ht="18.75" hidden="1" customHeight="1">
      <c r="A244" s="19" t="s">
        <v>285</v>
      </c>
      <c r="B244" s="20" t="s">
        <v>289</v>
      </c>
      <c r="C244" s="20">
        <v>39</v>
      </c>
      <c r="D244" s="19">
        <v>74</v>
      </c>
      <c r="E244" s="36" t="s">
        <v>3</v>
      </c>
      <c r="F244" s="71" t="s">
        <v>70</v>
      </c>
      <c r="G244" s="24" t="s">
        <v>3</v>
      </c>
      <c r="H244" s="25">
        <v>0.25347222222222221</v>
      </c>
      <c r="I244" s="24" t="s">
        <v>63</v>
      </c>
      <c r="J244" s="25">
        <v>0.86458333333333337</v>
      </c>
      <c r="K244" s="26">
        <f t="shared" si="5"/>
        <v>0</v>
      </c>
      <c r="L244" s="38"/>
      <c r="M244" s="39"/>
      <c r="N244" s="40"/>
      <c r="O244" s="39"/>
      <c r="P244" s="61">
        <v>0.25347222222222221</v>
      </c>
      <c r="Q244" s="53">
        <v>0.40625</v>
      </c>
      <c r="R244" s="53">
        <v>0.55902777777777779</v>
      </c>
      <c r="S244" s="53">
        <v>0.71180555555555547</v>
      </c>
      <c r="T244" s="53">
        <v>0.86458333333333337</v>
      </c>
      <c r="U244" s="53"/>
      <c r="V244" s="53"/>
      <c r="W244" s="53"/>
      <c r="X244" s="56"/>
      <c r="Y244" s="56"/>
      <c r="Z244" s="56"/>
      <c r="AA244" s="56"/>
      <c r="AB244" s="56"/>
      <c r="AC244" s="63"/>
      <c r="AD244" s="58"/>
      <c r="AE244" s="58"/>
      <c r="AF244" s="58"/>
      <c r="AG244" s="45">
        <v>0.3298611111111111</v>
      </c>
      <c r="AH244" s="45">
        <v>0.4826388888888889</v>
      </c>
      <c r="AI244" s="45">
        <v>0.63541666666666663</v>
      </c>
      <c r="AJ244" s="45">
        <v>0.78819444444444453</v>
      </c>
      <c r="AK244" s="45"/>
      <c r="AL244" s="45"/>
      <c r="AM244" s="45"/>
      <c r="AN244" s="45"/>
      <c r="AO244" s="45"/>
      <c r="AP244" s="46"/>
      <c r="AQ244" s="46"/>
    </row>
    <row r="245" spans="1:45" ht="18.75" hidden="1" customHeight="1">
      <c r="A245" s="19" t="s">
        <v>285</v>
      </c>
      <c r="B245" s="20" t="s">
        <v>289</v>
      </c>
      <c r="C245" s="20">
        <v>40</v>
      </c>
      <c r="D245" s="19">
        <v>74</v>
      </c>
      <c r="E245" s="36" t="s">
        <v>3</v>
      </c>
      <c r="F245" s="71" t="s">
        <v>70</v>
      </c>
      <c r="G245" s="24" t="s">
        <v>3</v>
      </c>
      <c r="H245" s="25">
        <v>0.28402777777777777</v>
      </c>
      <c r="I245" s="24" t="s">
        <v>63</v>
      </c>
      <c r="J245" s="25">
        <v>0.89513888888888893</v>
      </c>
      <c r="K245" s="26">
        <f t="shared" si="5"/>
        <v>0</v>
      </c>
      <c r="L245" s="38" t="s">
        <v>65</v>
      </c>
      <c r="M245" s="39" t="s">
        <v>65</v>
      </c>
      <c r="N245" s="40"/>
      <c r="O245" s="39" t="s">
        <v>65</v>
      </c>
      <c r="P245" s="61">
        <v>0.28402777777777777</v>
      </c>
      <c r="Q245" s="53">
        <v>0.4368055555555555</v>
      </c>
      <c r="R245" s="53">
        <v>0.58958333333333335</v>
      </c>
      <c r="S245" s="53">
        <v>0.74236111111111114</v>
      </c>
      <c r="T245" s="53">
        <v>0.89513888888888893</v>
      </c>
      <c r="U245" s="53"/>
      <c r="V245" s="53"/>
      <c r="W245" s="53"/>
      <c r="X245" s="56"/>
      <c r="Y245" s="56"/>
      <c r="Z245" s="56"/>
      <c r="AA245" s="56"/>
      <c r="AB245" s="56"/>
      <c r="AC245" s="58"/>
      <c r="AD245" s="58"/>
      <c r="AE245" s="58"/>
      <c r="AF245" s="58"/>
      <c r="AG245" s="45">
        <v>0.36041666666666666</v>
      </c>
      <c r="AH245" s="45">
        <v>0.5131944444444444</v>
      </c>
      <c r="AI245" s="45">
        <v>0.66597222222222219</v>
      </c>
      <c r="AJ245" s="45">
        <v>0.81874999999999998</v>
      </c>
      <c r="AK245" s="45"/>
      <c r="AL245" s="45"/>
      <c r="AM245" s="45"/>
      <c r="AN245" s="45"/>
      <c r="AO245" s="45"/>
      <c r="AP245" s="46"/>
      <c r="AQ245" s="46"/>
    </row>
    <row r="246" spans="1:45" ht="18.75" hidden="1" customHeight="1">
      <c r="A246" s="19" t="s">
        <v>285</v>
      </c>
      <c r="B246" s="20" t="s">
        <v>289</v>
      </c>
      <c r="C246" s="20">
        <v>41</v>
      </c>
      <c r="D246" s="19">
        <v>74</v>
      </c>
      <c r="E246" s="36" t="s">
        <v>3</v>
      </c>
      <c r="F246" s="71" t="s">
        <v>70</v>
      </c>
      <c r="G246" s="24" t="s">
        <v>3</v>
      </c>
      <c r="H246" s="25">
        <v>0.31458333333333333</v>
      </c>
      <c r="I246" s="24" t="s">
        <v>63</v>
      </c>
      <c r="J246" s="25">
        <v>0.92569444444444438</v>
      </c>
      <c r="K246" s="26">
        <f t="shared" si="5"/>
        <v>0</v>
      </c>
      <c r="L246" s="38"/>
      <c r="M246" s="39"/>
      <c r="N246" s="40"/>
      <c r="O246" s="39"/>
      <c r="P246" s="61">
        <v>0.31458333333333333</v>
      </c>
      <c r="Q246" s="53">
        <v>0.46736111111111112</v>
      </c>
      <c r="R246" s="53">
        <v>0.62013888888888891</v>
      </c>
      <c r="S246" s="53">
        <v>0.7729166666666667</v>
      </c>
      <c r="T246" s="53">
        <v>0.92569444444444438</v>
      </c>
      <c r="U246" s="53"/>
      <c r="V246" s="53"/>
      <c r="W246" s="53"/>
      <c r="X246" s="56"/>
      <c r="Y246" s="56"/>
      <c r="Z246" s="56"/>
      <c r="AA246" s="56"/>
      <c r="AB246" s="56"/>
      <c r="AC246" s="63"/>
      <c r="AD246" s="58"/>
      <c r="AE246" s="58"/>
      <c r="AF246" s="58"/>
      <c r="AG246" s="45">
        <v>0.39097222222222222</v>
      </c>
      <c r="AH246" s="45">
        <v>0.54375000000000007</v>
      </c>
      <c r="AI246" s="45">
        <v>0.69652777777777775</v>
      </c>
      <c r="AJ246" s="45">
        <v>0.84930555555555554</v>
      </c>
      <c r="AK246" s="45"/>
      <c r="AL246" s="45"/>
      <c r="AM246" s="45"/>
      <c r="AN246" s="45"/>
      <c r="AO246" s="45"/>
      <c r="AP246" s="46"/>
      <c r="AQ246" s="46"/>
    </row>
    <row r="247" spans="1:45" ht="18.75" hidden="1" customHeight="1">
      <c r="A247" s="19" t="s">
        <v>285</v>
      </c>
      <c r="B247" s="20" t="s">
        <v>289</v>
      </c>
      <c r="C247" s="20">
        <v>42</v>
      </c>
      <c r="D247" s="19">
        <v>74</v>
      </c>
      <c r="E247" s="36" t="s">
        <v>3</v>
      </c>
      <c r="F247" s="71" t="s">
        <v>70</v>
      </c>
      <c r="G247" s="24" t="s">
        <v>71</v>
      </c>
      <c r="H247" s="25">
        <v>0.26874999999999999</v>
      </c>
      <c r="I247" s="24" t="s">
        <v>70</v>
      </c>
      <c r="J247" s="25">
        <v>0.87986111111111109</v>
      </c>
      <c r="K247" s="26">
        <f t="shared" si="5"/>
        <v>0</v>
      </c>
      <c r="L247" s="38"/>
      <c r="M247" s="39"/>
      <c r="N247" s="40"/>
      <c r="O247" s="39"/>
      <c r="P247" s="61">
        <v>0.34513888888888888</v>
      </c>
      <c r="Q247" s="53">
        <v>0.49791666666666662</v>
      </c>
      <c r="R247" s="53">
        <v>0.65069444444444446</v>
      </c>
      <c r="S247" s="53">
        <v>0.80347222222222225</v>
      </c>
      <c r="T247" s="53"/>
      <c r="U247" s="53"/>
      <c r="V247" s="53"/>
      <c r="W247" s="53"/>
      <c r="X247" s="56"/>
      <c r="Y247" s="56"/>
      <c r="Z247" s="56"/>
      <c r="AA247" s="56"/>
      <c r="AB247" s="56"/>
      <c r="AC247" s="63"/>
      <c r="AD247" s="58"/>
      <c r="AE247" s="58"/>
      <c r="AF247" s="58"/>
      <c r="AG247" s="45">
        <v>0.26874999999999999</v>
      </c>
      <c r="AH247" s="45">
        <v>0.42152777777777778</v>
      </c>
      <c r="AI247" s="45">
        <v>0.57430555555555551</v>
      </c>
      <c r="AJ247" s="45">
        <v>0.7270833333333333</v>
      </c>
      <c r="AK247" s="45">
        <v>0.87986111111111109</v>
      </c>
      <c r="AL247" s="45"/>
      <c r="AM247" s="45"/>
      <c r="AN247" s="45"/>
      <c r="AO247" s="45"/>
      <c r="AP247" s="46"/>
      <c r="AQ247" s="46"/>
    </row>
    <row r="248" spans="1:45" ht="18.75" hidden="1" customHeight="1">
      <c r="A248" s="19" t="s">
        <v>307</v>
      </c>
      <c r="B248" s="20" t="s">
        <v>289</v>
      </c>
      <c r="C248" s="20">
        <v>43</v>
      </c>
      <c r="D248" s="19">
        <v>74</v>
      </c>
      <c r="E248" s="36" t="s">
        <v>3</v>
      </c>
      <c r="F248" s="71" t="s">
        <v>70</v>
      </c>
      <c r="G248" s="24" t="s">
        <v>71</v>
      </c>
      <c r="H248" s="25">
        <v>0.29930555555555555</v>
      </c>
      <c r="I248" s="24" t="s">
        <v>70</v>
      </c>
      <c r="J248" s="25">
        <v>0.91041666666666676</v>
      </c>
      <c r="K248" s="26">
        <f t="shared" si="5"/>
        <v>0</v>
      </c>
      <c r="L248" s="38"/>
      <c r="M248" s="39"/>
      <c r="N248" s="40"/>
      <c r="O248" s="39"/>
      <c r="P248" s="61">
        <v>0.3756944444444445</v>
      </c>
      <c r="Q248" s="53">
        <v>0.52847222222222223</v>
      </c>
      <c r="R248" s="53">
        <v>0.68125000000000002</v>
      </c>
      <c r="S248" s="53">
        <v>0.8340277777777777</v>
      </c>
      <c r="T248" s="53"/>
      <c r="U248" s="53"/>
      <c r="V248" s="53"/>
      <c r="W248" s="53"/>
      <c r="X248" s="56"/>
      <c r="Y248" s="56"/>
      <c r="Z248" s="56"/>
      <c r="AA248" s="56"/>
      <c r="AB248" s="56"/>
      <c r="AC248" s="63"/>
      <c r="AD248" s="58"/>
      <c r="AE248" s="58"/>
      <c r="AF248" s="58"/>
      <c r="AG248" s="45">
        <v>0.29930555555555555</v>
      </c>
      <c r="AH248" s="45">
        <v>0.45208333333333334</v>
      </c>
      <c r="AI248" s="45">
        <v>0.60486111111111118</v>
      </c>
      <c r="AJ248" s="45">
        <v>0.75763888888888886</v>
      </c>
      <c r="AK248" s="45">
        <v>0.91041666666666676</v>
      </c>
      <c r="AL248" s="45"/>
      <c r="AM248" s="45"/>
      <c r="AN248" s="45"/>
      <c r="AO248" s="45"/>
      <c r="AP248" s="46"/>
      <c r="AQ248" s="46"/>
    </row>
    <row r="249" spans="1:45" s="82" customFormat="1" ht="18.75" hidden="1" customHeight="1">
      <c r="A249" s="19" t="s">
        <v>307</v>
      </c>
      <c r="B249" s="20" t="s">
        <v>289</v>
      </c>
      <c r="C249" s="20">
        <v>44</v>
      </c>
      <c r="D249" s="50">
        <v>420</v>
      </c>
      <c r="E249" s="36" t="s">
        <v>3</v>
      </c>
      <c r="F249" s="51" t="s">
        <v>78</v>
      </c>
      <c r="G249" s="24" t="s">
        <v>78</v>
      </c>
      <c r="H249" s="25">
        <v>0.27083333333333331</v>
      </c>
      <c r="I249" s="24" t="s">
        <v>63</v>
      </c>
      <c r="J249" s="25">
        <v>0.90277777777777779</v>
      </c>
      <c r="K249" s="26">
        <f t="shared" si="5"/>
        <v>0</v>
      </c>
      <c r="L249" s="38" t="s">
        <v>65</v>
      </c>
      <c r="M249" s="39" t="s">
        <v>65</v>
      </c>
      <c r="N249" s="40" t="s">
        <v>65</v>
      </c>
      <c r="O249" s="39" t="s">
        <v>65</v>
      </c>
      <c r="P249" s="53">
        <v>0.34722222222222227</v>
      </c>
      <c r="Q249" s="53">
        <v>0.4861111111111111</v>
      </c>
      <c r="R249" s="53">
        <v>0.625</v>
      </c>
      <c r="S249" s="53">
        <v>0.76388888888888884</v>
      </c>
      <c r="T249" s="53">
        <v>0.90277777777777779</v>
      </c>
      <c r="U249" s="53"/>
      <c r="V249" s="53"/>
      <c r="W249" s="53"/>
      <c r="X249" s="77"/>
      <c r="Y249" s="77"/>
      <c r="Z249" s="77"/>
      <c r="AA249" s="77"/>
      <c r="AB249" s="77"/>
      <c r="AC249" s="78"/>
      <c r="AD249" s="78"/>
      <c r="AE249" s="79"/>
      <c r="AF249" s="79" t="s">
        <v>79</v>
      </c>
      <c r="AG249" s="45">
        <v>0.27083333333333331</v>
      </c>
      <c r="AH249" s="45">
        <v>0.40972222222222227</v>
      </c>
      <c r="AI249" s="45">
        <v>0.54861111111111105</v>
      </c>
      <c r="AJ249" s="45">
        <v>0.6875</v>
      </c>
      <c r="AK249" s="45">
        <v>0.82638888888888884</v>
      </c>
      <c r="AL249" s="45"/>
      <c r="AM249" s="45"/>
      <c r="AN249" s="45"/>
      <c r="AO249" s="45"/>
      <c r="AP249" s="46"/>
      <c r="AQ249" s="80" t="s">
        <v>79</v>
      </c>
      <c r="AR249" s="81"/>
    </row>
    <row r="250" spans="1:45" ht="18.75" hidden="1" customHeight="1">
      <c r="A250" s="19" t="s">
        <v>307</v>
      </c>
      <c r="B250" s="20" t="s">
        <v>289</v>
      </c>
      <c r="C250" s="20">
        <v>45</v>
      </c>
      <c r="D250" s="50">
        <v>420</v>
      </c>
      <c r="E250" s="36" t="s">
        <v>3</v>
      </c>
      <c r="F250" s="51" t="s">
        <v>78</v>
      </c>
      <c r="G250" s="24" t="s">
        <v>78</v>
      </c>
      <c r="H250" s="25" t="s">
        <v>495</v>
      </c>
      <c r="I250" s="24" t="s">
        <v>63</v>
      </c>
      <c r="J250" s="25">
        <v>0.90972222222222221</v>
      </c>
      <c r="K250" s="26">
        <f t="shared" si="5"/>
        <v>0</v>
      </c>
      <c r="L250" s="27"/>
      <c r="M250" s="28"/>
      <c r="N250" s="29"/>
      <c r="O250" s="28"/>
      <c r="P250" s="61">
        <v>0.35416666666666669</v>
      </c>
      <c r="Q250" s="53">
        <v>0.49305555555555558</v>
      </c>
      <c r="R250" s="53">
        <v>0.63194444444444442</v>
      </c>
      <c r="S250" s="53">
        <v>0.77083333333333337</v>
      </c>
      <c r="T250" s="53">
        <v>0.90972222222222221</v>
      </c>
      <c r="U250" s="53"/>
      <c r="V250" s="53"/>
      <c r="W250" s="53"/>
      <c r="X250" s="56"/>
      <c r="Y250" s="56"/>
      <c r="Z250" s="56"/>
      <c r="AA250" s="56"/>
      <c r="AB250" s="56"/>
      <c r="AC250" s="63"/>
      <c r="AD250" s="63"/>
      <c r="AE250" s="58"/>
      <c r="AF250" s="58"/>
      <c r="AG250" s="45">
        <v>0.28472222222222221</v>
      </c>
      <c r="AH250" s="45">
        <v>0.4236111111111111</v>
      </c>
      <c r="AI250" s="45">
        <v>0.5625</v>
      </c>
      <c r="AJ250" s="45">
        <v>0.70138888888888884</v>
      </c>
      <c r="AK250" s="45">
        <v>0.84027777777777779</v>
      </c>
      <c r="AL250" s="45"/>
      <c r="AM250" s="45"/>
      <c r="AN250" s="45"/>
      <c r="AO250" s="45"/>
      <c r="AP250" s="46"/>
      <c r="AQ250" s="46"/>
    </row>
    <row r="251" spans="1:45" ht="18.75" hidden="1" customHeight="1">
      <c r="A251" s="19" t="s">
        <v>285</v>
      </c>
      <c r="B251" s="20" t="s">
        <v>289</v>
      </c>
      <c r="C251" s="20">
        <v>46</v>
      </c>
      <c r="D251" s="19">
        <v>200</v>
      </c>
      <c r="E251" s="74" t="s">
        <v>3</v>
      </c>
      <c r="F251" s="51" t="s">
        <v>529</v>
      </c>
      <c r="G251" s="24" t="s">
        <v>63</v>
      </c>
      <c r="H251" s="25">
        <v>0.27361111111111108</v>
      </c>
      <c r="I251" s="24" t="s">
        <v>506</v>
      </c>
      <c r="J251" s="25">
        <v>0.89861111111111114</v>
      </c>
      <c r="K251" s="26">
        <f t="shared" si="5"/>
        <v>0</v>
      </c>
      <c r="L251" s="27"/>
      <c r="M251" s="28"/>
      <c r="N251" s="29"/>
      <c r="O251" s="28"/>
      <c r="P251" s="61">
        <v>0.27361111111111108</v>
      </c>
      <c r="Q251" s="53">
        <v>0.41250000000000003</v>
      </c>
      <c r="R251" s="53">
        <v>0.55138888888888882</v>
      </c>
      <c r="S251" s="53">
        <v>0.69027777777777777</v>
      </c>
      <c r="T251" s="53">
        <v>0.82916666666666661</v>
      </c>
      <c r="U251" s="65"/>
      <c r="V251" s="77"/>
      <c r="W251" s="56"/>
      <c r="X251" s="56"/>
      <c r="Y251" s="56"/>
      <c r="Z251" s="56"/>
      <c r="AA251" s="56"/>
      <c r="AB251" s="56"/>
      <c r="AC251" s="63"/>
      <c r="AD251" s="63"/>
      <c r="AE251" s="63"/>
      <c r="AF251" s="63"/>
      <c r="AG251" s="45">
        <v>0.34027777777777773</v>
      </c>
      <c r="AH251" s="45">
        <v>0.48194444444444445</v>
      </c>
      <c r="AI251" s="45">
        <v>0.62083333333333335</v>
      </c>
      <c r="AJ251" s="45">
        <v>0.7597222222222223</v>
      </c>
      <c r="AK251" s="45">
        <v>0.89861111111111114</v>
      </c>
      <c r="AL251" s="59"/>
      <c r="AM251" s="45"/>
      <c r="AN251" s="45"/>
      <c r="AO251" s="45"/>
      <c r="AP251" s="101"/>
      <c r="AQ251" s="101"/>
      <c r="AS251" s="91"/>
    </row>
    <row r="252" spans="1:45" ht="18.75" hidden="1" customHeight="1">
      <c r="A252" s="19" t="s">
        <v>285</v>
      </c>
      <c r="B252" s="20" t="s">
        <v>289</v>
      </c>
      <c r="C252" s="20">
        <v>47</v>
      </c>
      <c r="D252" s="19">
        <v>200</v>
      </c>
      <c r="E252" s="74" t="s">
        <v>3</v>
      </c>
      <c r="F252" s="51" t="s">
        <v>529</v>
      </c>
      <c r="G252" s="24" t="s">
        <v>507</v>
      </c>
      <c r="H252" s="25">
        <v>0.25</v>
      </c>
      <c r="I252" s="24" t="s">
        <v>63</v>
      </c>
      <c r="J252" s="25">
        <v>0.875</v>
      </c>
      <c r="K252" s="26">
        <f t="shared" si="5"/>
        <v>0</v>
      </c>
      <c r="L252" s="27"/>
      <c r="M252" s="28"/>
      <c r="N252" s="29"/>
      <c r="O252" s="28"/>
      <c r="P252" s="64">
        <v>0.31944444444444448</v>
      </c>
      <c r="Q252" s="53">
        <v>0.45833333333333331</v>
      </c>
      <c r="R252" s="53">
        <v>0.59722222222222221</v>
      </c>
      <c r="S252" s="53">
        <v>0.73611111111111116</v>
      </c>
      <c r="T252" s="53">
        <v>0.875</v>
      </c>
      <c r="U252" s="53"/>
      <c r="V252" s="77"/>
      <c r="W252" s="247"/>
      <c r="X252" s="247"/>
      <c r="Y252" s="247"/>
      <c r="Z252" s="247"/>
      <c r="AA252" s="247"/>
      <c r="AB252" s="247"/>
      <c r="AC252" s="199"/>
      <c r="AD252" s="199"/>
      <c r="AE252" s="199"/>
      <c r="AF252" s="199"/>
      <c r="AG252" s="59">
        <v>0.25</v>
      </c>
      <c r="AH252" s="45">
        <v>0.3888888888888889</v>
      </c>
      <c r="AI252" s="45">
        <v>0.52777777777777779</v>
      </c>
      <c r="AJ252" s="45">
        <v>0.66666666666666663</v>
      </c>
      <c r="AK252" s="45">
        <v>0.80555555555555547</v>
      </c>
      <c r="AL252" s="45"/>
      <c r="AM252" s="45"/>
      <c r="AN252" s="45"/>
      <c r="AO252" s="45"/>
      <c r="AP252" s="101" t="s">
        <v>312</v>
      </c>
      <c r="AQ252" s="101"/>
      <c r="AS252" s="91"/>
    </row>
    <row r="253" spans="1:45" ht="18.75" hidden="1" customHeight="1">
      <c r="A253" s="19" t="s">
        <v>285</v>
      </c>
      <c r="B253" s="20" t="s">
        <v>289</v>
      </c>
      <c r="C253" s="20">
        <v>48</v>
      </c>
      <c r="D253" s="19">
        <v>508</v>
      </c>
      <c r="E253" s="36" t="s">
        <v>3</v>
      </c>
      <c r="F253" s="51" t="s">
        <v>313</v>
      </c>
      <c r="G253" s="24" t="s">
        <v>3</v>
      </c>
      <c r="H253" s="25">
        <v>0.25347222222222221</v>
      </c>
      <c r="I253" s="24" t="s">
        <v>63</v>
      </c>
      <c r="J253" s="25">
        <v>0.86458333333333337</v>
      </c>
      <c r="K253" s="26">
        <f t="shared" si="5"/>
        <v>0</v>
      </c>
      <c r="L253" s="27"/>
      <c r="M253" s="28"/>
      <c r="N253" s="29"/>
      <c r="O253" s="28"/>
      <c r="P253" s="61">
        <v>0.25347222222222221</v>
      </c>
      <c r="Q253" s="53">
        <v>0.40625</v>
      </c>
      <c r="R253" s="53">
        <v>0.55902777777777779</v>
      </c>
      <c r="S253" s="53">
        <v>0.71180555555555547</v>
      </c>
      <c r="T253" s="53">
        <v>0.86458333333333337</v>
      </c>
      <c r="U253" s="77"/>
      <c r="V253" s="77"/>
      <c r="W253" s="56"/>
      <c r="X253" s="56"/>
      <c r="Y253" s="56"/>
      <c r="Z253" s="56"/>
      <c r="AA253" s="56"/>
      <c r="AB253" s="56"/>
      <c r="AC253" s="63"/>
      <c r="AD253" s="63"/>
      <c r="AE253" s="63"/>
      <c r="AF253" s="63"/>
      <c r="AG253" s="45">
        <v>0.3263888888888889</v>
      </c>
      <c r="AH253" s="45">
        <v>0.47916666666666669</v>
      </c>
      <c r="AI253" s="45">
        <v>0.63194444444444442</v>
      </c>
      <c r="AJ253" s="45">
        <v>0.78472222222222221</v>
      </c>
      <c r="AK253" s="45"/>
      <c r="AL253" s="45"/>
      <c r="AM253" s="45"/>
      <c r="AN253" s="45"/>
      <c r="AO253" s="45"/>
      <c r="AP253" s="101"/>
      <c r="AQ253" s="101"/>
      <c r="AS253" s="91"/>
    </row>
    <row r="254" spans="1:45" ht="18.75" hidden="1" customHeight="1">
      <c r="A254" s="19" t="s">
        <v>285</v>
      </c>
      <c r="B254" s="20" t="s">
        <v>289</v>
      </c>
      <c r="C254" s="20">
        <v>49</v>
      </c>
      <c r="D254" s="19">
        <v>545</v>
      </c>
      <c r="E254" s="36" t="s">
        <v>3</v>
      </c>
      <c r="F254" s="51" t="s">
        <v>280</v>
      </c>
      <c r="G254" s="24" t="s">
        <v>3</v>
      </c>
      <c r="H254" s="25">
        <v>0.27291666666666664</v>
      </c>
      <c r="I254" s="24" t="s">
        <v>63</v>
      </c>
      <c r="J254" s="25">
        <v>0.88541666666666663</v>
      </c>
      <c r="K254" s="26">
        <f t="shared" si="5"/>
        <v>0</v>
      </c>
      <c r="L254" s="27"/>
      <c r="M254" s="28"/>
      <c r="N254" s="29"/>
      <c r="O254" s="28"/>
      <c r="P254" s="61">
        <v>0.27291666666666664</v>
      </c>
      <c r="Q254" s="53">
        <v>0.42569444444444443</v>
      </c>
      <c r="R254" s="53">
        <v>0.57847222222222217</v>
      </c>
      <c r="S254" s="53">
        <v>0.73125000000000007</v>
      </c>
      <c r="T254" s="53">
        <v>0.88541666666666663</v>
      </c>
      <c r="U254" s="77"/>
      <c r="V254" s="77"/>
      <c r="W254" s="56"/>
      <c r="X254" s="56"/>
      <c r="Y254" s="56"/>
      <c r="Z254" s="56"/>
      <c r="AA254" s="56"/>
      <c r="AB254" s="56"/>
      <c r="AC254" s="63"/>
      <c r="AD254" s="63"/>
      <c r="AE254" s="63"/>
      <c r="AF254" s="63"/>
      <c r="AG254" s="45">
        <v>0.34583333333333338</v>
      </c>
      <c r="AH254" s="45">
        <v>0.49861111111111112</v>
      </c>
      <c r="AI254" s="45">
        <v>0.65138888888888891</v>
      </c>
      <c r="AJ254" s="45">
        <v>0.8041666666666667</v>
      </c>
      <c r="AK254" s="45"/>
      <c r="AL254" s="45"/>
      <c r="AM254" s="45"/>
      <c r="AN254" s="45"/>
      <c r="AO254" s="45"/>
      <c r="AP254" s="101"/>
      <c r="AQ254" s="101"/>
      <c r="AS254" s="91"/>
    </row>
    <row r="255" spans="1:45" ht="18.75" hidden="1" customHeight="1">
      <c r="A255" s="19" t="s">
        <v>285</v>
      </c>
      <c r="B255" s="20" t="s">
        <v>289</v>
      </c>
      <c r="C255" s="20">
        <v>50</v>
      </c>
      <c r="D255" s="19">
        <v>536</v>
      </c>
      <c r="E255" s="36" t="s">
        <v>3</v>
      </c>
      <c r="F255" s="51" t="s">
        <v>314</v>
      </c>
      <c r="G255" s="24" t="s">
        <v>3</v>
      </c>
      <c r="H255" s="25">
        <v>0.29166666666666669</v>
      </c>
      <c r="I255" s="24" t="s">
        <v>63</v>
      </c>
      <c r="J255" s="25">
        <v>0.90625</v>
      </c>
      <c r="K255" s="26">
        <f t="shared" si="5"/>
        <v>0</v>
      </c>
      <c r="L255" s="27"/>
      <c r="M255" s="28"/>
      <c r="N255" s="29"/>
      <c r="O255" s="28"/>
      <c r="P255" s="61">
        <v>0.29166666666666669</v>
      </c>
      <c r="Q255" s="53">
        <v>0.44444444444444442</v>
      </c>
      <c r="R255" s="53">
        <v>0.59722222222222221</v>
      </c>
      <c r="S255" s="53">
        <v>0.75</v>
      </c>
      <c r="T255" s="53">
        <v>0.90625</v>
      </c>
      <c r="U255" s="77"/>
      <c r="V255" s="77"/>
      <c r="W255" s="56"/>
      <c r="X255" s="56"/>
      <c r="Y255" s="56"/>
      <c r="Z255" s="56"/>
      <c r="AA255" s="56"/>
      <c r="AB255" s="56"/>
      <c r="AC255" s="63"/>
      <c r="AD255" s="63"/>
      <c r="AE255" s="63"/>
      <c r="AF255" s="63"/>
      <c r="AG255" s="45">
        <v>0.36458333333333331</v>
      </c>
      <c r="AH255" s="45">
        <v>0.51736111111111105</v>
      </c>
      <c r="AI255" s="45">
        <v>0.67013888888888884</v>
      </c>
      <c r="AJ255" s="45">
        <v>0.82291666666666663</v>
      </c>
      <c r="AK255" s="45"/>
      <c r="AL255" s="45"/>
      <c r="AM255" s="45"/>
      <c r="AN255" s="45"/>
      <c r="AO255" s="45"/>
      <c r="AP255" s="101"/>
      <c r="AQ255" s="101"/>
      <c r="AS255" s="91"/>
    </row>
    <row r="256" spans="1:45" ht="18.75" hidden="1" customHeight="1">
      <c r="A256" s="19" t="s">
        <v>285</v>
      </c>
      <c r="B256" s="20" t="s">
        <v>289</v>
      </c>
      <c r="C256" s="20">
        <v>51</v>
      </c>
      <c r="D256" s="19">
        <v>542</v>
      </c>
      <c r="E256" s="36" t="s">
        <v>3</v>
      </c>
      <c r="F256" s="51" t="s">
        <v>315</v>
      </c>
      <c r="G256" s="24" t="s">
        <v>3</v>
      </c>
      <c r="H256" s="25">
        <v>0.31111111111111112</v>
      </c>
      <c r="I256" s="24" t="s">
        <v>3</v>
      </c>
      <c r="J256" s="25">
        <v>0.93055555555555547</v>
      </c>
      <c r="K256" s="26">
        <f t="shared" si="5"/>
        <v>0</v>
      </c>
      <c r="L256" s="27"/>
      <c r="M256" s="28"/>
      <c r="N256" s="29"/>
      <c r="O256" s="28"/>
      <c r="P256" s="61">
        <v>0.31111111111111112</v>
      </c>
      <c r="Q256" s="53">
        <v>0.46388888888888885</v>
      </c>
      <c r="R256" s="53">
        <v>0.6166666666666667</v>
      </c>
      <c r="S256" s="53">
        <v>0.76944444444444438</v>
      </c>
      <c r="T256" s="53">
        <v>0.93055555555555547</v>
      </c>
      <c r="U256" s="77"/>
      <c r="V256" s="77"/>
      <c r="W256" s="56"/>
      <c r="X256" s="56"/>
      <c r="Y256" s="56"/>
      <c r="Z256" s="56"/>
      <c r="AA256" s="56"/>
      <c r="AB256" s="56"/>
      <c r="AC256" s="63"/>
      <c r="AD256" s="63"/>
      <c r="AE256" s="63"/>
      <c r="AF256" s="63"/>
      <c r="AG256" s="45">
        <v>0.3840277777777778</v>
      </c>
      <c r="AH256" s="45">
        <v>0.53680555555555554</v>
      </c>
      <c r="AI256" s="45">
        <v>0.68958333333333333</v>
      </c>
      <c r="AJ256" s="45">
        <v>0.84236111111111101</v>
      </c>
      <c r="AK256" s="45"/>
      <c r="AL256" s="45"/>
      <c r="AM256" s="45"/>
      <c r="AN256" s="45"/>
      <c r="AO256" s="45"/>
      <c r="AP256" s="101"/>
      <c r="AQ256" s="101"/>
      <c r="AS256" s="91"/>
    </row>
    <row r="257" spans="1:45" ht="18.75" hidden="1" customHeight="1">
      <c r="A257" s="19" t="s">
        <v>285</v>
      </c>
      <c r="B257" s="20" t="s">
        <v>289</v>
      </c>
      <c r="C257" s="20">
        <v>52</v>
      </c>
      <c r="D257" s="19">
        <v>545</v>
      </c>
      <c r="E257" s="201" t="s">
        <v>3</v>
      </c>
      <c r="F257" s="51" t="s">
        <v>280</v>
      </c>
      <c r="G257" s="24" t="s">
        <v>281</v>
      </c>
      <c r="H257" s="25">
        <v>0.25694444444444448</v>
      </c>
      <c r="I257" s="24" t="s">
        <v>281</v>
      </c>
      <c r="J257" s="25">
        <v>0.86458333333333337</v>
      </c>
      <c r="K257" s="26">
        <f t="shared" si="5"/>
        <v>0</v>
      </c>
      <c r="L257" s="38" t="s">
        <v>65</v>
      </c>
      <c r="M257" s="39" t="s">
        <v>65</v>
      </c>
      <c r="N257" s="40"/>
      <c r="O257" s="39" t="s">
        <v>65</v>
      </c>
      <c r="P257" s="61">
        <v>0.3298611111111111</v>
      </c>
      <c r="Q257" s="53">
        <v>0.4826388888888889</v>
      </c>
      <c r="R257" s="53">
        <v>0.63541666666666663</v>
      </c>
      <c r="S257" s="53">
        <v>0.78819444444444453</v>
      </c>
      <c r="T257" s="53"/>
      <c r="U257" s="77"/>
      <c r="V257" s="77"/>
      <c r="W257" s="56"/>
      <c r="X257" s="56"/>
      <c r="Y257" s="56"/>
      <c r="Z257" s="56"/>
      <c r="AA257" s="56"/>
      <c r="AB257" s="56"/>
      <c r="AC257" s="63"/>
      <c r="AD257" s="63"/>
      <c r="AE257" s="63"/>
      <c r="AF257" s="63"/>
      <c r="AG257" s="45">
        <v>0.25694444444444448</v>
      </c>
      <c r="AH257" s="45">
        <v>0.40277777777777773</v>
      </c>
      <c r="AI257" s="45">
        <v>0.55555555555555558</v>
      </c>
      <c r="AJ257" s="45">
        <v>0.70833333333333337</v>
      </c>
      <c r="AK257" s="45">
        <v>0.86458333333333337</v>
      </c>
      <c r="AL257" s="45"/>
      <c r="AM257" s="45"/>
      <c r="AN257" s="45"/>
      <c r="AO257" s="45"/>
      <c r="AP257" s="101"/>
      <c r="AQ257" s="101"/>
      <c r="AS257" s="91"/>
    </row>
    <row r="258" spans="1:45" ht="18.75" hidden="1" customHeight="1">
      <c r="A258" s="19" t="s">
        <v>285</v>
      </c>
      <c r="B258" s="20" t="s">
        <v>289</v>
      </c>
      <c r="C258" s="20">
        <v>53</v>
      </c>
      <c r="D258" s="19">
        <v>546</v>
      </c>
      <c r="E258" s="201" t="s">
        <v>3</v>
      </c>
      <c r="F258" s="51" t="s">
        <v>317</v>
      </c>
      <c r="G258" s="24" t="s">
        <v>496</v>
      </c>
      <c r="H258" s="25">
        <v>0.27291666666666664</v>
      </c>
      <c r="I258" s="24" t="s">
        <v>496</v>
      </c>
      <c r="J258" s="25">
        <v>0.88541666666666663</v>
      </c>
      <c r="K258" s="26">
        <f t="shared" si="5"/>
        <v>0</v>
      </c>
      <c r="L258" s="27"/>
      <c r="M258" s="28"/>
      <c r="N258" s="29"/>
      <c r="O258" s="28"/>
      <c r="P258" s="61">
        <v>0.34930555555555554</v>
      </c>
      <c r="Q258" s="53">
        <v>0.50208333333333333</v>
      </c>
      <c r="R258" s="65">
        <v>0.65486111111111112</v>
      </c>
      <c r="S258" s="53">
        <v>0.80763888888888891</v>
      </c>
      <c r="T258" s="53"/>
      <c r="U258" s="77"/>
      <c r="V258" s="77"/>
      <c r="W258" s="56"/>
      <c r="X258" s="56"/>
      <c r="Y258" s="56"/>
      <c r="Z258" s="56"/>
      <c r="AA258" s="56"/>
      <c r="AB258" s="56"/>
      <c r="AC258" s="63"/>
      <c r="AD258" s="63"/>
      <c r="AE258" s="63"/>
      <c r="AF258" s="63"/>
      <c r="AG258" s="68">
        <v>0.27291666666666664</v>
      </c>
      <c r="AH258" s="68">
        <v>0.42222222222222222</v>
      </c>
      <c r="AI258" s="68">
        <v>0.57500000000000007</v>
      </c>
      <c r="AJ258" s="68">
        <v>0.72777777777777775</v>
      </c>
      <c r="AK258" s="45">
        <v>0.88541666666666663</v>
      </c>
      <c r="AL258" s="45"/>
      <c r="AM258" s="45"/>
      <c r="AN258" s="45"/>
      <c r="AO258" s="45"/>
      <c r="AP258" s="101"/>
      <c r="AQ258" s="101"/>
      <c r="AS258" s="91"/>
    </row>
    <row r="259" spans="1:45" ht="18.75" hidden="1" customHeight="1">
      <c r="A259" s="19" t="s">
        <v>285</v>
      </c>
      <c r="B259" s="20" t="s">
        <v>289</v>
      </c>
      <c r="C259" s="20">
        <v>54</v>
      </c>
      <c r="D259" s="19">
        <v>536</v>
      </c>
      <c r="E259" s="36" t="s">
        <v>3</v>
      </c>
      <c r="F259" s="51" t="s">
        <v>314</v>
      </c>
      <c r="G259" s="24" t="s">
        <v>319</v>
      </c>
      <c r="H259" s="25">
        <v>0.29166666666666669</v>
      </c>
      <c r="I259" s="24" t="s">
        <v>319</v>
      </c>
      <c r="J259" s="25">
        <v>0.90625</v>
      </c>
      <c r="K259" s="26">
        <f t="shared" si="5"/>
        <v>0</v>
      </c>
      <c r="L259" s="27"/>
      <c r="M259" s="28"/>
      <c r="N259" s="29"/>
      <c r="O259" s="28"/>
      <c r="P259" s="61">
        <v>0.36805555555555558</v>
      </c>
      <c r="Q259" s="53">
        <v>0.52083333333333337</v>
      </c>
      <c r="R259" s="53">
        <v>0.67361111111111116</v>
      </c>
      <c r="S259" s="53">
        <v>0.82638888888888884</v>
      </c>
      <c r="T259" s="77"/>
      <c r="U259" s="77"/>
      <c r="V259" s="77"/>
      <c r="W259" s="56"/>
      <c r="X259" s="56"/>
      <c r="Y259" s="56"/>
      <c r="Z259" s="56"/>
      <c r="AA259" s="56"/>
      <c r="AB259" s="56"/>
      <c r="AC259" s="63"/>
      <c r="AD259" s="63"/>
      <c r="AE259" s="63"/>
      <c r="AF259" s="63"/>
      <c r="AG259" s="45">
        <v>0.29166666666666669</v>
      </c>
      <c r="AH259" s="45">
        <v>0.44097222222222227</v>
      </c>
      <c r="AI259" s="45">
        <v>0.59375</v>
      </c>
      <c r="AJ259" s="45">
        <v>0.74652777777777779</v>
      </c>
      <c r="AK259" s="45">
        <v>0.90625</v>
      </c>
      <c r="AL259" s="45"/>
      <c r="AM259" s="45"/>
      <c r="AN259" s="45"/>
      <c r="AO259" s="45"/>
      <c r="AP259" s="101"/>
      <c r="AQ259" s="101"/>
      <c r="AS259" s="91"/>
    </row>
    <row r="260" spans="1:45" ht="18.75" hidden="1" customHeight="1">
      <c r="A260" s="19" t="s">
        <v>285</v>
      </c>
      <c r="B260" s="20" t="s">
        <v>289</v>
      </c>
      <c r="C260" s="20">
        <v>55</v>
      </c>
      <c r="D260" s="19">
        <v>545</v>
      </c>
      <c r="E260" s="36" t="s">
        <v>3</v>
      </c>
      <c r="F260" s="51" t="s">
        <v>280</v>
      </c>
      <c r="G260" s="24" t="s">
        <v>281</v>
      </c>
      <c r="H260" s="25">
        <v>0.31111111111111112</v>
      </c>
      <c r="I260" s="24" t="s">
        <v>281</v>
      </c>
      <c r="J260" s="25">
        <v>0.93055555555555547</v>
      </c>
      <c r="K260" s="26">
        <f t="shared" si="5"/>
        <v>0</v>
      </c>
      <c r="L260" s="38"/>
      <c r="M260" s="39"/>
      <c r="N260" s="40"/>
      <c r="O260" s="39"/>
      <c r="P260" s="61">
        <v>0.38750000000000001</v>
      </c>
      <c r="Q260" s="53">
        <v>0.54027777777777775</v>
      </c>
      <c r="R260" s="53">
        <v>0.69305555555555554</v>
      </c>
      <c r="S260" s="53">
        <v>0.84583333333333333</v>
      </c>
      <c r="T260" s="77"/>
      <c r="U260" s="77"/>
      <c r="V260" s="77"/>
      <c r="W260" s="56"/>
      <c r="X260" s="56"/>
      <c r="Y260" s="56"/>
      <c r="Z260" s="56"/>
      <c r="AA260" s="56"/>
      <c r="AB260" s="56"/>
      <c r="AC260" s="63"/>
      <c r="AD260" s="63"/>
      <c r="AE260" s="63"/>
      <c r="AF260" s="63"/>
      <c r="AG260" s="45">
        <v>0.31111111111111112</v>
      </c>
      <c r="AH260" s="45">
        <v>0.4604166666666667</v>
      </c>
      <c r="AI260" s="45">
        <v>0.61319444444444449</v>
      </c>
      <c r="AJ260" s="45">
        <v>0.76597222222222217</v>
      </c>
      <c r="AK260" s="45">
        <v>0.93055555555555547</v>
      </c>
      <c r="AL260" s="45"/>
      <c r="AM260" s="45"/>
      <c r="AN260" s="45"/>
      <c r="AO260" s="45"/>
      <c r="AP260" s="101"/>
      <c r="AQ260" s="101"/>
      <c r="AS260" s="91"/>
    </row>
    <row r="261" spans="1:45" ht="18.75" hidden="1" customHeight="1">
      <c r="A261" s="19" t="s">
        <v>285</v>
      </c>
      <c r="B261" s="20" t="s">
        <v>289</v>
      </c>
      <c r="C261" s="20">
        <v>56</v>
      </c>
      <c r="D261" s="19">
        <v>54</v>
      </c>
      <c r="E261" s="36" t="s">
        <v>3</v>
      </c>
      <c r="F261" s="51" t="s">
        <v>320</v>
      </c>
      <c r="G261" s="24" t="s">
        <v>3</v>
      </c>
      <c r="H261" s="25">
        <v>0.2673611111111111</v>
      </c>
      <c r="I261" s="24" t="s">
        <v>425</v>
      </c>
      <c r="J261" s="25">
        <v>0.85763888888888884</v>
      </c>
      <c r="K261" s="26">
        <f t="shared" si="5"/>
        <v>0</v>
      </c>
      <c r="L261" s="27"/>
      <c r="M261" s="28"/>
      <c r="N261" s="29"/>
      <c r="O261" s="28"/>
      <c r="P261" s="61">
        <v>0.2673611111111111</v>
      </c>
      <c r="Q261" s="53">
        <v>0.39930555555555558</v>
      </c>
      <c r="R261" s="53">
        <v>0.53125</v>
      </c>
      <c r="S261" s="53">
        <v>0.66319444444444442</v>
      </c>
      <c r="T261" s="53">
        <v>0.79513888888888884</v>
      </c>
      <c r="U261" s="53"/>
      <c r="V261" s="248"/>
      <c r="W261" s="56"/>
      <c r="X261" s="56"/>
      <c r="Y261" s="56"/>
      <c r="Z261" s="56"/>
      <c r="AA261" s="56"/>
      <c r="AB261" s="56"/>
      <c r="AC261" s="63"/>
      <c r="AD261" s="67"/>
      <c r="AE261" s="67"/>
      <c r="AF261" s="67"/>
      <c r="AG261" s="45">
        <v>0.3263888888888889</v>
      </c>
      <c r="AH261" s="45">
        <v>0.46180555555555558</v>
      </c>
      <c r="AI261" s="45">
        <v>0.59375</v>
      </c>
      <c r="AJ261" s="45">
        <v>0.72569444444444453</v>
      </c>
      <c r="AK261" s="45">
        <v>0.85763888888888884</v>
      </c>
      <c r="AL261" s="45"/>
      <c r="AM261" s="45"/>
      <c r="AN261" s="45"/>
      <c r="AO261" s="45"/>
      <c r="AP261" s="101"/>
      <c r="AQ261" s="101"/>
      <c r="AS261" s="91"/>
    </row>
    <row r="262" spans="1:45" ht="18.75" hidden="1" customHeight="1">
      <c r="A262" s="19" t="s">
        <v>285</v>
      </c>
      <c r="B262" s="20" t="s">
        <v>289</v>
      </c>
      <c r="C262" s="20">
        <v>57</v>
      </c>
      <c r="D262" s="19">
        <v>57</v>
      </c>
      <c r="E262" s="36" t="s">
        <v>3</v>
      </c>
      <c r="F262" s="51" t="s">
        <v>322</v>
      </c>
      <c r="G262" s="24" t="s">
        <v>3</v>
      </c>
      <c r="H262" s="25">
        <v>0.28402777777777777</v>
      </c>
      <c r="I262" s="24" t="s">
        <v>497</v>
      </c>
      <c r="J262" s="25">
        <v>0.875</v>
      </c>
      <c r="K262" s="26">
        <f t="shared" si="5"/>
        <v>0</v>
      </c>
      <c r="L262" s="27"/>
      <c r="M262" s="28"/>
      <c r="N262" s="29"/>
      <c r="O262" s="28"/>
      <c r="P262" s="61">
        <v>0.28402777777777777</v>
      </c>
      <c r="Q262" s="53">
        <v>0.41597222222222219</v>
      </c>
      <c r="R262" s="53">
        <v>0.54791666666666672</v>
      </c>
      <c r="S262" s="53">
        <v>0.67986111111111114</v>
      </c>
      <c r="T262" s="53">
        <v>0.8125</v>
      </c>
      <c r="U262" s="53"/>
      <c r="V262" s="248"/>
      <c r="W262" s="56"/>
      <c r="X262" s="56"/>
      <c r="Y262" s="56"/>
      <c r="Z262" s="56"/>
      <c r="AA262" s="56"/>
      <c r="AB262" s="56"/>
      <c r="AC262" s="63"/>
      <c r="AD262" s="67"/>
      <c r="AE262" s="67"/>
      <c r="AF262" s="67"/>
      <c r="AG262" s="45">
        <v>0.34652777777777777</v>
      </c>
      <c r="AH262" s="45">
        <v>0.47847222222222219</v>
      </c>
      <c r="AI262" s="45">
        <v>0.61041666666666672</v>
      </c>
      <c r="AJ262" s="45">
        <v>0.74236111111111114</v>
      </c>
      <c r="AK262" s="45">
        <v>0.875</v>
      </c>
      <c r="AL262" s="45"/>
      <c r="AM262" s="45"/>
      <c r="AN262" s="45"/>
      <c r="AO262" s="45"/>
      <c r="AP262" s="101"/>
      <c r="AQ262" s="101"/>
      <c r="AS262" s="91"/>
    </row>
    <row r="263" spans="1:45" ht="18.75" hidden="1" customHeight="1">
      <c r="A263" s="19" t="s">
        <v>285</v>
      </c>
      <c r="B263" s="20" t="s">
        <v>289</v>
      </c>
      <c r="C263" s="20">
        <v>58</v>
      </c>
      <c r="D263" s="19">
        <v>55</v>
      </c>
      <c r="E263" s="36" t="s">
        <v>3</v>
      </c>
      <c r="F263" s="51" t="s">
        <v>324</v>
      </c>
      <c r="G263" s="24" t="s">
        <v>3</v>
      </c>
      <c r="H263" s="25">
        <v>0.30069444444444443</v>
      </c>
      <c r="I263" s="24" t="s">
        <v>425</v>
      </c>
      <c r="J263" s="25">
        <v>0.89930555555555547</v>
      </c>
      <c r="K263" s="26">
        <f t="shared" ref="K263:K326" si="6">SUBTOTAL(2,P263:AB263,AG263:AO263)</f>
        <v>0</v>
      </c>
      <c r="L263" s="27"/>
      <c r="M263" s="28"/>
      <c r="N263" s="29"/>
      <c r="O263" s="28"/>
      <c r="P263" s="61">
        <v>0.30069444444444443</v>
      </c>
      <c r="Q263" s="53">
        <v>0.43263888888888885</v>
      </c>
      <c r="R263" s="53">
        <v>0.56458333333333333</v>
      </c>
      <c r="S263" s="53">
        <v>0.69652777777777775</v>
      </c>
      <c r="T263" s="55">
        <v>0.82986111111111116</v>
      </c>
      <c r="U263" s="53"/>
      <c r="V263" s="248"/>
      <c r="W263" s="56"/>
      <c r="X263" s="56"/>
      <c r="Y263" s="56"/>
      <c r="Z263" s="56"/>
      <c r="AA263" s="56"/>
      <c r="AB263" s="56"/>
      <c r="AC263" s="63" t="s">
        <v>325</v>
      </c>
      <c r="AD263" s="67"/>
      <c r="AE263" s="67"/>
      <c r="AF263" s="67"/>
      <c r="AG263" s="45">
        <v>0.36319444444444443</v>
      </c>
      <c r="AH263" s="45">
        <v>0.49513888888888885</v>
      </c>
      <c r="AI263" s="45">
        <v>0.62708333333333333</v>
      </c>
      <c r="AJ263" s="45">
        <v>0.75902777777777775</v>
      </c>
      <c r="AK263" s="59">
        <v>0.89930555555555547</v>
      </c>
      <c r="AL263" s="45"/>
      <c r="AM263" s="45"/>
      <c r="AN263" s="45"/>
      <c r="AO263" s="45"/>
      <c r="AP263" s="101" t="s">
        <v>326</v>
      </c>
      <c r="AQ263" s="101"/>
      <c r="AS263" s="91"/>
    </row>
    <row r="264" spans="1:45" ht="18.75" hidden="1" customHeight="1">
      <c r="A264" s="19" t="s">
        <v>285</v>
      </c>
      <c r="B264" s="20" t="s">
        <v>289</v>
      </c>
      <c r="C264" s="20">
        <v>59</v>
      </c>
      <c r="D264" s="19">
        <v>58</v>
      </c>
      <c r="E264" s="36" t="s">
        <v>3</v>
      </c>
      <c r="F264" s="51" t="s">
        <v>327</v>
      </c>
      <c r="G264" s="24" t="s">
        <v>3</v>
      </c>
      <c r="H264" s="25">
        <v>0.31666666666666665</v>
      </c>
      <c r="I264" s="24" t="s">
        <v>329</v>
      </c>
      <c r="J264" s="25">
        <v>0.91666666666666663</v>
      </c>
      <c r="K264" s="26">
        <f t="shared" si="6"/>
        <v>0</v>
      </c>
      <c r="L264" s="180"/>
      <c r="M264" s="181"/>
      <c r="N264" s="182"/>
      <c r="O264" s="181"/>
      <c r="P264" s="52">
        <v>0.31666666666666665</v>
      </c>
      <c r="Q264" s="53">
        <v>0.44861111111111113</v>
      </c>
      <c r="R264" s="55">
        <v>0.5805555555555556</v>
      </c>
      <c r="S264" s="53">
        <v>0.71250000000000002</v>
      </c>
      <c r="T264" s="55">
        <v>0.84722222222222221</v>
      </c>
      <c r="U264" s="53"/>
      <c r="V264" s="248"/>
      <c r="W264" s="56"/>
      <c r="X264" s="56"/>
      <c r="Y264" s="56"/>
      <c r="Z264" s="56"/>
      <c r="AA264" s="56"/>
      <c r="AB264" s="56"/>
      <c r="AC264" s="63" t="s">
        <v>329</v>
      </c>
      <c r="AD264" s="67"/>
      <c r="AE264" s="67"/>
      <c r="AF264" s="67"/>
      <c r="AG264" s="59">
        <v>0.37916666666666665</v>
      </c>
      <c r="AH264" s="45">
        <v>0.51111111111111118</v>
      </c>
      <c r="AI264" s="59">
        <v>0.6430555555555556</v>
      </c>
      <c r="AJ264" s="45">
        <v>0.77500000000000002</v>
      </c>
      <c r="AK264" s="59">
        <v>0.91666666666666663</v>
      </c>
      <c r="AL264" s="45"/>
      <c r="AM264" s="45"/>
      <c r="AN264" s="45"/>
      <c r="AO264" s="45"/>
      <c r="AP264" s="101" t="s">
        <v>330</v>
      </c>
      <c r="AQ264" s="101"/>
      <c r="AS264" s="91"/>
    </row>
    <row r="265" spans="1:45" ht="18.75" hidden="1" customHeight="1">
      <c r="A265" s="19" t="s">
        <v>285</v>
      </c>
      <c r="B265" s="20" t="s">
        <v>289</v>
      </c>
      <c r="C265" s="20">
        <v>60</v>
      </c>
      <c r="D265" s="19">
        <v>54</v>
      </c>
      <c r="E265" s="36" t="s">
        <v>3</v>
      </c>
      <c r="F265" s="51" t="s">
        <v>320</v>
      </c>
      <c r="G265" s="24" t="s">
        <v>425</v>
      </c>
      <c r="H265" s="25">
        <v>0.25694444444444448</v>
      </c>
      <c r="I265" s="24" t="s">
        <v>63</v>
      </c>
      <c r="J265" s="25">
        <v>0.86458333333333337</v>
      </c>
      <c r="K265" s="26">
        <f t="shared" si="6"/>
        <v>0</v>
      </c>
      <c r="L265" s="27"/>
      <c r="M265" s="28"/>
      <c r="N265" s="29"/>
      <c r="O265" s="28"/>
      <c r="P265" s="61">
        <v>0.33333333333333331</v>
      </c>
      <c r="Q265" s="53">
        <v>0.46527777777777773</v>
      </c>
      <c r="R265" s="53">
        <v>0.59722222222222221</v>
      </c>
      <c r="S265" s="53">
        <v>0.72916666666666663</v>
      </c>
      <c r="T265" s="53">
        <v>0.86458333333333337</v>
      </c>
      <c r="U265" s="77"/>
      <c r="V265" s="77"/>
      <c r="W265" s="56"/>
      <c r="X265" s="56"/>
      <c r="Y265" s="56"/>
      <c r="Z265" s="56"/>
      <c r="AA265" s="56"/>
      <c r="AB265" s="56"/>
      <c r="AC265" s="63"/>
      <c r="AD265" s="63"/>
      <c r="AE265" s="63"/>
      <c r="AF265" s="63"/>
      <c r="AG265" s="45">
        <v>0.25694444444444448</v>
      </c>
      <c r="AH265" s="45">
        <v>0.39583333333333331</v>
      </c>
      <c r="AI265" s="45">
        <v>0.52777777777777779</v>
      </c>
      <c r="AJ265" s="45">
        <v>0.65972222222222221</v>
      </c>
      <c r="AK265" s="45">
        <v>0.79166666666666663</v>
      </c>
      <c r="AL265" s="45"/>
      <c r="AM265" s="45"/>
      <c r="AN265" s="45"/>
      <c r="AO265" s="45"/>
      <c r="AP265" s="101"/>
      <c r="AQ265" s="101"/>
      <c r="AS265" s="91"/>
    </row>
    <row r="266" spans="1:45" ht="18.75" hidden="1" customHeight="1">
      <c r="A266" s="19" t="s">
        <v>285</v>
      </c>
      <c r="B266" s="20" t="s">
        <v>289</v>
      </c>
      <c r="C266" s="20">
        <v>61</v>
      </c>
      <c r="D266" s="19">
        <v>56</v>
      </c>
      <c r="E266" s="201" t="s">
        <v>3</v>
      </c>
      <c r="F266" s="51" t="s">
        <v>331</v>
      </c>
      <c r="G266" s="24" t="s">
        <v>498</v>
      </c>
      <c r="H266" s="25">
        <v>0.28055555555555556</v>
      </c>
      <c r="I266" s="24" t="s">
        <v>3</v>
      </c>
      <c r="J266" s="25">
        <v>0.88194444444444453</v>
      </c>
      <c r="K266" s="26">
        <f t="shared" si="6"/>
        <v>0</v>
      </c>
      <c r="L266" s="180"/>
      <c r="M266" s="181"/>
      <c r="N266" s="182"/>
      <c r="O266" s="181"/>
      <c r="P266" s="61">
        <v>0.35000000000000003</v>
      </c>
      <c r="Q266" s="53">
        <v>0.48194444444444445</v>
      </c>
      <c r="R266" s="53">
        <v>0.61388888888888882</v>
      </c>
      <c r="S266" s="53">
        <v>0.74583333333333324</v>
      </c>
      <c r="T266" s="55">
        <v>0.88194444444444453</v>
      </c>
      <c r="U266" s="77"/>
      <c r="V266" s="77"/>
      <c r="W266" s="56"/>
      <c r="X266" s="56"/>
      <c r="Y266" s="56"/>
      <c r="Z266" s="56"/>
      <c r="AA266" s="56"/>
      <c r="AB266" s="56"/>
      <c r="AC266" s="63" t="s">
        <v>333</v>
      </c>
      <c r="AD266" s="63"/>
      <c r="AE266" s="63"/>
      <c r="AF266" s="63"/>
      <c r="AG266" s="59">
        <v>0.28055555555555556</v>
      </c>
      <c r="AH266" s="45">
        <v>0.41250000000000003</v>
      </c>
      <c r="AI266" s="45">
        <v>0.5444444444444444</v>
      </c>
      <c r="AJ266" s="45">
        <v>0.67638888888888893</v>
      </c>
      <c r="AK266" s="45">
        <v>0.80833333333333324</v>
      </c>
      <c r="AL266" s="45"/>
      <c r="AM266" s="45"/>
      <c r="AN266" s="45"/>
      <c r="AO266" s="45"/>
      <c r="AP266" s="101" t="s">
        <v>334</v>
      </c>
      <c r="AQ266" s="101"/>
      <c r="AS266" s="91"/>
    </row>
    <row r="267" spans="1:45" ht="18.75" hidden="1" customHeight="1">
      <c r="A267" s="19" t="s">
        <v>285</v>
      </c>
      <c r="B267" s="20" t="s">
        <v>289</v>
      </c>
      <c r="C267" s="20">
        <v>62</v>
      </c>
      <c r="D267" s="19">
        <v>55</v>
      </c>
      <c r="E267" s="201" t="s">
        <v>3</v>
      </c>
      <c r="F267" s="51" t="s">
        <v>324</v>
      </c>
      <c r="G267" s="24" t="s">
        <v>499</v>
      </c>
      <c r="H267" s="25">
        <v>0.29722222222222222</v>
      </c>
      <c r="I267" s="24" t="s">
        <v>3</v>
      </c>
      <c r="J267" s="25">
        <v>0.89930555555555547</v>
      </c>
      <c r="K267" s="26">
        <f t="shared" si="6"/>
        <v>0</v>
      </c>
      <c r="L267" s="27"/>
      <c r="M267" s="28"/>
      <c r="N267" s="29"/>
      <c r="O267" s="28"/>
      <c r="P267" s="61">
        <v>0.3666666666666667</v>
      </c>
      <c r="Q267" s="53">
        <v>0.49861111111111112</v>
      </c>
      <c r="R267" s="53">
        <v>0.63055555555555554</v>
      </c>
      <c r="S267" s="53">
        <v>0.76250000000000007</v>
      </c>
      <c r="T267" s="55">
        <v>0.89930555555555547</v>
      </c>
      <c r="U267" s="77"/>
      <c r="V267" s="77"/>
      <c r="W267" s="56"/>
      <c r="X267" s="56"/>
      <c r="Y267" s="56"/>
      <c r="Z267" s="56"/>
      <c r="AA267" s="56"/>
      <c r="AB267" s="56"/>
      <c r="AC267" s="63" t="s">
        <v>336</v>
      </c>
      <c r="AD267" s="63"/>
      <c r="AE267" s="63"/>
      <c r="AF267" s="63"/>
      <c r="AG267" s="45">
        <v>0.29722222222222222</v>
      </c>
      <c r="AH267" s="45">
        <v>0.4291666666666667</v>
      </c>
      <c r="AI267" s="45">
        <v>0.56111111111111112</v>
      </c>
      <c r="AJ267" s="45">
        <v>0.69305555555555554</v>
      </c>
      <c r="AK267" s="45">
        <v>0.82500000000000007</v>
      </c>
      <c r="AL267" s="45"/>
      <c r="AM267" s="45"/>
      <c r="AN267" s="45"/>
      <c r="AO267" s="45"/>
      <c r="AP267" s="101"/>
      <c r="AQ267" s="101"/>
    </row>
    <row r="268" spans="1:45" ht="18.75" hidden="1" customHeight="1">
      <c r="A268" s="19" t="s">
        <v>285</v>
      </c>
      <c r="B268" s="20" t="s">
        <v>289</v>
      </c>
      <c r="C268" s="20">
        <v>63</v>
      </c>
      <c r="D268" s="19">
        <v>58</v>
      </c>
      <c r="E268" s="201" t="s">
        <v>3</v>
      </c>
      <c r="F268" s="51" t="s">
        <v>337</v>
      </c>
      <c r="G268" s="24" t="s">
        <v>500</v>
      </c>
      <c r="H268" s="25">
        <v>0.31319444444444444</v>
      </c>
      <c r="I268" s="24" t="s">
        <v>3</v>
      </c>
      <c r="J268" s="25">
        <v>0.92361111111111116</v>
      </c>
      <c r="K268" s="26">
        <f t="shared" si="6"/>
        <v>0</v>
      </c>
      <c r="L268" s="27"/>
      <c r="M268" s="28"/>
      <c r="N268" s="29"/>
      <c r="O268" s="28"/>
      <c r="P268" s="61">
        <v>0.38263888888888892</v>
      </c>
      <c r="Q268" s="53">
        <v>0.51458333333333328</v>
      </c>
      <c r="R268" s="53">
        <v>0.64652777777777781</v>
      </c>
      <c r="S268" s="53">
        <v>0.77847222222222223</v>
      </c>
      <c r="T268" s="53">
        <v>0.92361111111111116</v>
      </c>
      <c r="U268" s="77"/>
      <c r="V268" s="77"/>
      <c r="W268" s="56"/>
      <c r="X268" s="56"/>
      <c r="Y268" s="56"/>
      <c r="Z268" s="56"/>
      <c r="AA268" s="56"/>
      <c r="AB268" s="56"/>
      <c r="AC268" s="63"/>
      <c r="AD268" s="63"/>
      <c r="AE268" s="63"/>
      <c r="AF268" s="63"/>
      <c r="AG268" s="45">
        <v>0.31319444444444444</v>
      </c>
      <c r="AH268" s="45">
        <v>0.44513888888888892</v>
      </c>
      <c r="AI268" s="45">
        <v>0.57708333333333328</v>
      </c>
      <c r="AJ268" s="45">
        <v>0.7090277777777777</v>
      </c>
      <c r="AK268" s="45">
        <v>0.84375</v>
      </c>
      <c r="AL268" s="45"/>
      <c r="AM268" s="45"/>
      <c r="AN268" s="45"/>
      <c r="AO268" s="45"/>
      <c r="AP268" s="101"/>
      <c r="AQ268" s="101"/>
    </row>
    <row r="269" spans="1:45" ht="18.75" hidden="1" customHeight="1">
      <c r="A269" s="19" t="s">
        <v>285</v>
      </c>
      <c r="B269" s="20" t="s">
        <v>289</v>
      </c>
      <c r="C269" s="20">
        <v>64</v>
      </c>
      <c r="D269" s="249" t="s">
        <v>339</v>
      </c>
      <c r="E269" s="36" t="s">
        <v>11</v>
      </c>
      <c r="F269" s="108" t="s">
        <v>11</v>
      </c>
      <c r="G269" s="24" t="s">
        <v>11</v>
      </c>
      <c r="H269" s="25">
        <v>0.25347222222222221</v>
      </c>
      <c r="I269" s="72" t="s">
        <v>11</v>
      </c>
      <c r="J269" s="25">
        <v>0.87152777777777779</v>
      </c>
      <c r="K269" s="26">
        <f t="shared" si="6"/>
        <v>0</v>
      </c>
      <c r="L269" s="180"/>
      <c r="M269" s="181"/>
      <c r="N269" s="182"/>
      <c r="O269" s="181"/>
      <c r="P269" s="109">
        <v>0.25347222222222221</v>
      </c>
      <c r="Q269" s="110">
        <v>0.33680555555555558</v>
      </c>
      <c r="R269" s="110">
        <v>0.4201388888888889</v>
      </c>
      <c r="S269" s="110">
        <v>0.50486111111111109</v>
      </c>
      <c r="T269" s="110">
        <v>0.59930555555555554</v>
      </c>
      <c r="U269" s="110">
        <v>0.69374999999999998</v>
      </c>
      <c r="V269" s="110">
        <v>0.78611111111111109</v>
      </c>
      <c r="W269" s="110">
        <v>0.87152777777777779</v>
      </c>
      <c r="X269" s="111"/>
      <c r="Y269" s="110"/>
      <c r="Z269" s="110"/>
      <c r="AA269" s="110"/>
      <c r="AB269" s="110"/>
      <c r="AC269" s="119"/>
      <c r="AD269" s="119"/>
      <c r="AE269" s="119"/>
      <c r="AF269" s="119"/>
      <c r="AG269" s="45"/>
      <c r="AH269" s="45"/>
      <c r="AI269" s="45"/>
      <c r="AJ269" s="45"/>
      <c r="AK269" s="45"/>
      <c r="AL269" s="45"/>
      <c r="AM269" s="45"/>
      <c r="AN269" s="45"/>
      <c r="AO269" s="45"/>
      <c r="AP269" s="46"/>
      <c r="AQ269" s="46"/>
    </row>
    <row r="270" spans="1:45" ht="18.75" hidden="1" customHeight="1">
      <c r="A270" s="19" t="s">
        <v>285</v>
      </c>
      <c r="B270" s="20" t="s">
        <v>289</v>
      </c>
      <c r="C270" s="20">
        <v>65</v>
      </c>
      <c r="D270" s="249" t="s">
        <v>339</v>
      </c>
      <c r="E270" s="36" t="s">
        <v>11</v>
      </c>
      <c r="F270" s="108" t="s">
        <v>11</v>
      </c>
      <c r="G270" s="24" t="s">
        <v>11</v>
      </c>
      <c r="H270" s="25">
        <v>0.2638888888888889</v>
      </c>
      <c r="I270" s="72" t="s">
        <v>11</v>
      </c>
      <c r="J270" s="25">
        <v>0.88194444444444453</v>
      </c>
      <c r="K270" s="26">
        <f t="shared" si="6"/>
        <v>0</v>
      </c>
      <c r="L270" s="38"/>
      <c r="M270" s="39" t="s">
        <v>65</v>
      </c>
      <c r="N270" s="40"/>
      <c r="O270" s="39" t="s">
        <v>65</v>
      </c>
      <c r="P270" s="109">
        <v>0.2638888888888889</v>
      </c>
      <c r="Q270" s="110">
        <v>0.34722222222222227</v>
      </c>
      <c r="R270" s="110">
        <v>0.43055555555555558</v>
      </c>
      <c r="S270" s="110">
        <v>0.51666666666666672</v>
      </c>
      <c r="T270" s="110">
        <v>0.61111111111111105</v>
      </c>
      <c r="U270" s="110">
        <v>0.7055555555555556</v>
      </c>
      <c r="V270" s="110">
        <v>0.79722222222222217</v>
      </c>
      <c r="W270" s="110">
        <v>0.88194444444444453</v>
      </c>
      <c r="X270" s="111"/>
      <c r="Y270" s="110"/>
      <c r="Z270" s="110"/>
      <c r="AA270" s="110"/>
      <c r="AB270" s="110"/>
      <c r="AC270" s="119"/>
      <c r="AD270" s="119"/>
      <c r="AE270" s="119"/>
      <c r="AF270" s="119"/>
      <c r="AG270" s="45"/>
      <c r="AH270" s="45"/>
      <c r="AI270" s="45"/>
      <c r="AJ270" s="45"/>
      <c r="AK270" s="45"/>
      <c r="AL270" s="45"/>
      <c r="AM270" s="45"/>
      <c r="AN270" s="45"/>
      <c r="AO270" s="45"/>
      <c r="AP270" s="46"/>
      <c r="AQ270" s="46"/>
    </row>
    <row r="271" spans="1:45" ht="18.75" hidden="1" customHeight="1">
      <c r="A271" s="19" t="s">
        <v>285</v>
      </c>
      <c r="B271" s="20" t="s">
        <v>289</v>
      </c>
      <c r="C271" s="20">
        <v>66</v>
      </c>
      <c r="D271" s="249" t="s">
        <v>339</v>
      </c>
      <c r="E271" s="36" t="s">
        <v>11</v>
      </c>
      <c r="F271" s="108" t="s">
        <v>11</v>
      </c>
      <c r="G271" s="24" t="s">
        <v>11</v>
      </c>
      <c r="H271" s="25">
        <v>0.27430555555555602</v>
      </c>
      <c r="I271" s="72" t="s">
        <v>11</v>
      </c>
      <c r="J271" s="25">
        <v>0.89236111111111116</v>
      </c>
      <c r="K271" s="26">
        <f t="shared" si="6"/>
        <v>0</v>
      </c>
      <c r="L271" s="47"/>
      <c r="M271" s="48"/>
      <c r="N271" s="49"/>
      <c r="O271" s="48"/>
      <c r="P271" s="109">
        <v>0.27430555555555552</v>
      </c>
      <c r="Q271" s="110">
        <v>0.3576388888888889</v>
      </c>
      <c r="R271" s="110">
        <v>0.44097222222222227</v>
      </c>
      <c r="S271" s="110">
        <v>0.52847222222222223</v>
      </c>
      <c r="T271" s="110">
        <v>0.62291666666666667</v>
      </c>
      <c r="U271" s="110">
        <v>0.71805555555555556</v>
      </c>
      <c r="V271" s="110">
        <v>0.80833333333333324</v>
      </c>
      <c r="W271" s="110">
        <v>0.89236111111111116</v>
      </c>
      <c r="X271" s="111"/>
      <c r="Y271" s="110"/>
      <c r="Z271" s="110"/>
      <c r="AA271" s="110"/>
      <c r="AB271" s="110"/>
      <c r="AC271" s="119"/>
      <c r="AD271" s="119"/>
      <c r="AE271" s="119"/>
      <c r="AF271" s="119"/>
      <c r="AG271" s="45"/>
      <c r="AH271" s="45"/>
      <c r="AI271" s="45"/>
      <c r="AJ271" s="45"/>
      <c r="AK271" s="45"/>
      <c r="AL271" s="45"/>
      <c r="AM271" s="45"/>
      <c r="AN271" s="45"/>
      <c r="AO271" s="45"/>
      <c r="AP271" s="46"/>
      <c r="AQ271" s="46"/>
    </row>
    <row r="272" spans="1:45" ht="18.75" hidden="1" customHeight="1">
      <c r="A272" s="19" t="s">
        <v>285</v>
      </c>
      <c r="B272" s="20" t="s">
        <v>289</v>
      </c>
      <c r="C272" s="20">
        <v>67</v>
      </c>
      <c r="D272" s="249" t="s">
        <v>339</v>
      </c>
      <c r="E272" s="36" t="s">
        <v>11</v>
      </c>
      <c r="F272" s="108" t="s">
        <v>11</v>
      </c>
      <c r="G272" s="24" t="s">
        <v>11</v>
      </c>
      <c r="H272" s="25">
        <v>0.28472222222222199</v>
      </c>
      <c r="I272" s="72" t="s">
        <v>11</v>
      </c>
      <c r="J272" s="25">
        <v>0.90277777777777779</v>
      </c>
      <c r="K272" s="26">
        <f t="shared" si="6"/>
        <v>0</v>
      </c>
      <c r="L272" s="38"/>
      <c r="M272" s="39"/>
      <c r="N272" s="40"/>
      <c r="O272" s="39"/>
      <c r="P272" s="109">
        <v>0.28472222222222221</v>
      </c>
      <c r="Q272" s="110">
        <v>0.36805555555555558</v>
      </c>
      <c r="R272" s="110">
        <v>0.4513888888888889</v>
      </c>
      <c r="S272" s="110">
        <v>0.54027777777777775</v>
      </c>
      <c r="T272" s="110">
        <v>0.63472222222222219</v>
      </c>
      <c r="U272" s="110">
        <v>0.72986111111111107</v>
      </c>
      <c r="V272" s="110">
        <v>0.81944444444444453</v>
      </c>
      <c r="W272" s="110">
        <v>0.90277777777777779</v>
      </c>
      <c r="X272" s="112"/>
      <c r="Y272" s="110"/>
      <c r="Z272" s="110"/>
      <c r="AA272" s="110"/>
      <c r="AB272" s="110"/>
      <c r="AC272" s="119"/>
      <c r="AD272" s="120"/>
      <c r="AE272" s="120"/>
      <c r="AF272" s="120"/>
      <c r="AG272" s="45"/>
      <c r="AH272" s="45"/>
      <c r="AI272" s="45"/>
      <c r="AJ272" s="45"/>
      <c r="AK272" s="45"/>
      <c r="AL272" s="45"/>
      <c r="AM272" s="45"/>
      <c r="AN272" s="45"/>
      <c r="AO272" s="45"/>
      <c r="AP272" s="46"/>
      <c r="AQ272" s="46"/>
    </row>
    <row r="273" spans="1:43" ht="18.75" hidden="1" customHeight="1">
      <c r="A273" s="19" t="s">
        <v>285</v>
      </c>
      <c r="B273" s="20" t="s">
        <v>289</v>
      </c>
      <c r="C273" s="20">
        <v>68</v>
      </c>
      <c r="D273" s="249" t="s">
        <v>339</v>
      </c>
      <c r="E273" s="36" t="s">
        <v>11</v>
      </c>
      <c r="F273" s="108" t="s">
        <v>11</v>
      </c>
      <c r="G273" s="24" t="s">
        <v>11</v>
      </c>
      <c r="H273" s="25">
        <v>0.29513888888888801</v>
      </c>
      <c r="I273" s="72" t="s">
        <v>11</v>
      </c>
      <c r="J273" s="25">
        <v>0.91319444444444453</v>
      </c>
      <c r="K273" s="26">
        <f t="shared" si="6"/>
        <v>0</v>
      </c>
      <c r="L273" s="38"/>
      <c r="M273" s="39" t="s">
        <v>65</v>
      </c>
      <c r="N273" s="40"/>
      <c r="O273" s="39" t="s">
        <v>65</v>
      </c>
      <c r="P273" s="109">
        <v>0.2951388888888889</v>
      </c>
      <c r="Q273" s="110">
        <v>0.37847222222222227</v>
      </c>
      <c r="R273" s="110">
        <v>0.46180555555555558</v>
      </c>
      <c r="S273" s="110">
        <v>0.55208333333333337</v>
      </c>
      <c r="T273" s="110">
        <v>0.64652777777777781</v>
      </c>
      <c r="U273" s="110">
        <v>0.7416666666666667</v>
      </c>
      <c r="V273" s="110">
        <v>0.82986111111111116</v>
      </c>
      <c r="W273" s="111">
        <v>0.91319444444444453</v>
      </c>
      <c r="X273" s="112"/>
      <c r="Y273" s="110"/>
      <c r="Z273" s="110"/>
      <c r="AA273" s="110"/>
      <c r="AB273" s="110"/>
      <c r="AC273" s="119" t="s">
        <v>340</v>
      </c>
      <c r="AD273" s="120"/>
      <c r="AE273" s="120"/>
      <c r="AF273" s="120"/>
      <c r="AG273" s="45"/>
      <c r="AH273" s="45"/>
      <c r="AI273" s="45"/>
      <c r="AJ273" s="45"/>
      <c r="AK273" s="45"/>
      <c r="AL273" s="45"/>
      <c r="AM273" s="45"/>
      <c r="AN273" s="45"/>
      <c r="AO273" s="45"/>
      <c r="AP273" s="46"/>
      <c r="AQ273" s="46"/>
    </row>
    <row r="274" spans="1:43" ht="18.75" hidden="1" customHeight="1">
      <c r="A274" s="19" t="s">
        <v>285</v>
      </c>
      <c r="B274" s="20" t="s">
        <v>289</v>
      </c>
      <c r="C274" s="20">
        <v>69</v>
      </c>
      <c r="D274" s="249" t="s">
        <v>339</v>
      </c>
      <c r="E274" s="36" t="s">
        <v>11</v>
      </c>
      <c r="F274" s="108" t="s">
        <v>11</v>
      </c>
      <c r="G274" s="24" t="s">
        <v>11</v>
      </c>
      <c r="H274" s="25">
        <v>0.30555555555555552</v>
      </c>
      <c r="I274" s="72" t="s">
        <v>11</v>
      </c>
      <c r="J274" s="25">
        <v>0.92361111111111116</v>
      </c>
      <c r="K274" s="26">
        <f t="shared" si="6"/>
        <v>0</v>
      </c>
      <c r="L274" s="47"/>
      <c r="M274" s="48"/>
      <c r="N274" s="49"/>
      <c r="O274" s="48"/>
      <c r="P274" s="109">
        <v>0.30555555555555552</v>
      </c>
      <c r="Q274" s="110">
        <v>0.3888888888888889</v>
      </c>
      <c r="R274" s="110">
        <v>0.47222222222222227</v>
      </c>
      <c r="S274" s="110">
        <v>0.56388888888888888</v>
      </c>
      <c r="T274" s="110">
        <v>0.65833333333333333</v>
      </c>
      <c r="U274" s="110">
        <v>0.75277777777777777</v>
      </c>
      <c r="V274" s="110">
        <v>0.84027777777777779</v>
      </c>
      <c r="W274" s="111">
        <v>0.92361111111111116</v>
      </c>
      <c r="X274" s="112"/>
      <c r="Y274" s="110"/>
      <c r="Z274" s="110"/>
      <c r="AA274" s="110"/>
      <c r="AB274" s="110"/>
      <c r="AC274" s="119" t="s">
        <v>340</v>
      </c>
      <c r="AD274" s="120"/>
      <c r="AE274" s="120"/>
      <c r="AF274" s="120"/>
      <c r="AG274" s="45"/>
      <c r="AH274" s="45"/>
      <c r="AI274" s="45"/>
      <c r="AJ274" s="45"/>
      <c r="AK274" s="45"/>
      <c r="AL274" s="45"/>
      <c r="AM274" s="45"/>
      <c r="AN274" s="45"/>
      <c r="AO274" s="45"/>
      <c r="AP274" s="46"/>
      <c r="AQ274" s="46"/>
    </row>
    <row r="275" spans="1:43" ht="18.75" hidden="1" customHeight="1">
      <c r="A275" s="19" t="s">
        <v>285</v>
      </c>
      <c r="B275" s="20" t="s">
        <v>289</v>
      </c>
      <c r="C275" s="20">
        <v>70</v>
      </c>
      <c r="D275" s="249" t="s">
        <v>339</v>
      </c>
      <c r="E275" s="36" t="s">
        <v>11</v>
      </c>
      <c r="F275" s="108" t="s">
        <v>11</v>
      </c>
      <c r="G275" s="24" t="s">
        <v>11</v>
      </c>
      <c r="H275" s="25">
        <v>0.31597222222221999</v>
      </c>
      <c r="I275" s="72" t="s">
        <v>11</v>
      </c>
      <c r="J275" s="25">
        <v>0.93402777777777779</v>
      </c>
      <c r="K275" s="26">
        <f t="shared" si="6"/>
        <v>0</v>
      </c>
      <c r="L275" s="38"/>
      <c r="M275" s="39" t="s">
        <v>65</v>
      </c>
      <c r="N275" s="40"/>
      <c r="O275" s="39" t="s">
        <v>65</v>
      </c>
      <c r="P275" s="109">
        <v>0.31597222222222221</v>
      </c>
      <c r="Q275" s="110">
        <v>0.39930555555555558</v>
      </c>
      <c r="R275" s="110">
        <v>0.4826388888888889</v>
      </c>
      <c r="S275" s="110">
        <v>0.5756944444444444</v>
      </c>
      <c r="T275" s="110">
        <v>0.67013888888888884</v>
      </c>
      <c r="U275" s="110">
        <v>0.76388888888888884</v>
      </c>
      <c r="V275" s="110">
        <v>0.85069444444444453</v>
      </c>
      <c r="W275" s="111">
        <v>0.93402777777777779</v>
      </c>
      <c r="X275" s="112"/>
      <c r="Y275" s="110"/>
      <c r="Z275" s="110"/>
      <c r="AA275" s="110"/>
      <c r="AB275" s="110"/>
      <c r="AC275" s="119" t="s">
        <v>340</v>
      </c>
      <c r="AD275" s="120"/>
      <c r="AE275" s="120"/>
      <c r="AF275" s="120"/>
      <c r="AG275" s="45"/>
      <c r="AH275" s="45"/>
      <c r="AI275" s="45"/>
      <c r="AJ275" s="45"/>
      <c r="AK275" s="45"/>
      <c r="AL275" s="45"/>
      <c r="AM275" s="45"/>
      <c r="AN275" s="45"/>
      <c r="AO275" s="45"/>
      <c r="AP275" s="46"/>
      <c r="AQ275" s="46"/>
    </row>
    <row r="276" spans="1:43" ht="18.75" hidden="1" customHeight="1">
      <c r="A276" s="19" t="s">
        <v>285</v>
      </c>
      <c r="B276" s="20" t="s">
        <v>289</v>
      </c>
      <c r="C276" s="20">
        <v>71</v>
      </c>
      <c r="D276" s="249" t="s">
        <v>339</v>
      </c>
      <c r="E276" s="36" t="s">
        <v>11</v>
      </c>
      <c r="F276" s="108" t="s">
        <v>11</v>
      </c>
      <c r="G276" s="24" t="s">
        <v>501</v>
      </c>
      <c r="H276" s="25">
        <v>0.25347222222222221</v>
      </c>
      <c r="I276" s="72" t="s">
        <v>11</v>
      </c>
      <c r="J276" s="25">
        <v>0.86111111111111116</v>
      </c>
      <c r="K276" s="26">
        <f t="shared" si="6"/>
        <v>0</v>
      </c>
      <c r="L276" s="27"/>
      <c r="M276" s="28"/>
      <c r="N276" s="29"/>
      <c r="O276" s="28"/>
      <c r="P276" s="114">
        <v>0.25347222222222221</v>
      </c>
      <c r="Q276" s="110">
        <v>0.3263888888888889</v>
      </c>
      <c r="R276" s="110">
        <v>0.40972222222222227</v>
      </c>
      <c r="S276" s="110">
        <v>0.49305555555555558</v>
      </c>
      <c r="T276" s="110">
        <v>0.58750000000000002</v>
      </c>
      <c r="U276" s="110">
        <v>0.68194444444444446</v>
      </c>
      <c r="V276" s="110">
        <v>0.77500000000000002</v>
      </c>
      <c r="W276" s="115">
        <v>0.86111111111111116</v>
      </c>
      <c r="X276" s="116"/>
      <c r="Y276" s="110"/>
      <c r="Z276" s="110"/>
      <c r="AA276" s="110"/>
      <c r="AB276" s="110"/>
      <c r="AC276" s="216" t="s">
        <v>342</v>
      </c>
      <c r="AD276" s="250"/>
      <c r="AE276" s="250"/>
      <c r="AF276" s="251"/>
      <c r="AG276" s="45"/>
      <c r="AH276" s="45"/>
      <c r="AI276" s="45"/>
      <c r="AJ276" s="45"/>
      <c r="AK276" s="45"/>
      <c r="AL276" s="45"/>
      <c r="AM276" s="45"/>
      <c r="AN276" s="45"/>
      <c r="AO276" s="45"/>
      <c r="AP276" s="46"/>
      <c r="AQ276" s="46"/>
    </row>
    <row r="277" spans="1:43" ht="18.75" hidden="1" customHeight="1">
      <c r="A277" s="19" t="s">
        <v>285</v>
      </c>
      <c r="B277" s="20" t="s">
        <v>289</v>
      </c>
      <c r="C277" s="20">
        <v>72</v>
      </c>
      <c r="D277" s="19" t="s">
        <v>343</v>
      </c>
      <c r="E277" s="36" t="s">
        <v>11</v>
      </c>
      <c r="F277" s="51" t="s">
        <v>63</v>
      </c>
      <c r="G277" s="24" t="s">
        <v>502</v>
      </c>
      <c r="H277" s="25">
        <v>0.25</v>
      </c>
      <c r="I277" s="24" t="s">
        <v>133</v>
      </c>
      <c r="J277" s="25">
        <v>0.85416666666666663</v>
      </c>
      <c r="K277" s="26">
        <f t="shared" si="6"/>
        <v>0</v>
      </c>
      <c r="L277" s="38"/>
      <c r="M277" s="39"/>
      <c r="N277" s="40"/>
      <c r="O277" s="39"/>
      <c r="P277" s="109">
        <v>0.32291666666666669</v>
      </c>
      <c r="Q277" s="110">
        <v>0.5</v>
      </c>
      <c r="R277" s="110">
        <v>0.67708333333333337</v>
      </c>
      <c r="S277" s="110">
        <v>0.85416666666666596</v>
      </c>
      <c r="T277" s="110"/>
      <c r="U277" s="110"/>
      <c r="V277" s="110"/>
      <c r="W277" s="110"/>
      <c r="X277" s="110"/>
      <c r="Y277" s="110"/>
      <c r="Z277" s="110"/>
      <c r="AA277" s="110"/>
      <c r="AB277" s="110"/>
      <c r="AC277" s="119"/>
      <c r="AD277" s="120"/>
      <c r="AE277" s="120"/>
      <c r="AF277" s="120"/>
      <c r="AG277" s="212">
        <v>0.25</v>
      </c>
      <c r="AH277" s="121">
        <v>0.40972222222222299</v>
      </c>
      <c r="AI277" s="121">
        <v>0.58333333333333337</v>
      </c>
      <c r="AJ277" s="121">
        <v>0.76388888888888895</v>
      </c>
      <c r="AK277" s="45"/>
      <c r="AL277" s="45"/>
      <c r="AM277" s="45"/>
      <c r="AN277" s="45"/>
      <c r="AO277" s="45"/>
      <c r="AP277" s="60" t="s">
        <v>345</v>
      </c>
      <c r="AQ277" s="60"/>
    </row>
    <row r="278" spans="1:43" ht="18.75" hidden="1" customHeight="1">
      <c r="A278" s="19" t="s">
        <v>285</v>
      </c>
      <c r="B278" s="20" t="s">
        <v>289</v>
      </c>
      <c r="C278" s="20">
        <v>73</v>
      </c>
      <c r="D278" s="19" t="s">
        <v>343</v>
      </c>
      <c r="E278" s="36" t="s">
        <v>11</v>
      </c>
      <c r="F278" s="51" t="s">
        <v>63</v>
      </c>
      <c r="G278" s="24" t="s">
        <v>503</v>
      </c>
      <c r="H278" s="25">
        <v>0.26041666666666669</v>
      </c>
      <c r="I278" s="24" t="s">
        <v>11</v>
      </c>
      <c r="J278" s="25">
        <v>0.86458333333333304</v>
      </c>
      <c r="K278" s="26">
        <f t="shared" si="6"/>
        <v>0</v>
      </c>
      <c r="L278" s="47"/>
      <c r="M278" s="48"/>
      <c r="N278" s="49"/>
      <c r="O278" s="48"/>
      <c r="P278" s="109">
        <v>0.33333333333333331</v>
      </c>
      <c r="Q278" s="110">
        <v>0.51041666666666663</v>
      </c>
      <c r="R278" s="110">
        <v>0.68402777777777779</v>
      </c>
      <c r="S278" s="110">
        <v>0.86458333333333304</v>
      </c>
      <c r="T278" s="110"/>
      <c r="U278" s="110"/>
      <c r="V278" s="110"/>
      <c r="W278" s="110"/>
      <c r="X278" s="110"/>
      <c r="Y278" s="110"/>
      <c r="Z278" s="110"/>
      <c r="AA278" s="110"/>
      <c r="AB278" s="110"/>
      <c r="AC278" s="119"/>
      <c r="AD278" s="120"/>
      <c r="AE278" s="120"/>
      <c r="AF278" s="120"/>
      <c r="AG278" s="212">
        <v>0.26041666666666669</v>
      </c>
      <c r="AH278" s="121">
        <v>0.4201388888888889</v>
      </c>
      <c r="AI278" s="121">
        <v>0.59722222222222221</v>
      </c>
      <c r="AJ278" s="121">
        <v>0.77777777777777779</v>
      </c>
      <c r="AK278" s="45"/>
      <c r="AL278" s="45"/>
      <c r="AM278" s="45"/>
      <c r="AN278" s="45"/>
      <c r="AO278" s="45"/>
      <c r="AP278" s="60" t="s">
        <v>347</v>
      </c>
      <c r="AQ278" s="60"/>
    </row>
    <row r="279" spans="1:43" ht="18.75" hidden="1" customHeight="1">
      <c r="A279" s="19" t="s">
        <v>285</v>
      </c>
      <c r="B279" s="20" t="s">
        <v>289</v>
      </c>
      <c r="C279" s="20">
        <v>74</v>
      </c>
      <c r="D279" s="19" t="s">
        <v>343</v>
      </c>
      <c r="E279" s="36" t="s">
        <v>11</v>
      </c>
      <c r="F279" s="51" t="s">
        <v>63</v>
      </c>
      <c r="G279" s="24" t="s">
        <v>63</v>
      </c>
      <c r="H279" s="25">
        <v>0.25347222222222221</v>
      </c>
      <c r="I279" s="24" t="s">
        <v>11</v>
      </c>
      <c r="J279" s="25">
        <v>0.875</v>
      </c>
      <c r="K279" s="26">
        <f t="shared" si="6"/>
        <v>0</v>
      </c>
      <c r="L279" s="38" t="s">
        <v>65</v>
      </c>
      <c r="M279" s="39" t="s">
        <v>65</v>
      </c>
      <c r="N279" s="40"/>
      <c r="O279" s="39" t="s">
        <v>65</v>
      </c>
      <c r="P279" s="109">
        <v>0.34375</v>
      </c>
      <c r="Q279" s="110">
        <v>0.52083333333333337</v>
      </c>
      <c r="R279" s="110">
        <v>0.69444444444444453</v>
      </c>
      <c r="S279" s="110">
        <v>0.875</v>
      </c>
      <c r="T279" s="110"/>
      <c r="U279" s="110"/>
      <c r="V279" s="110"/>
      <c r="W279" s="110"/>
      <c r="X279" s="110"/>
      <c r="Y279" s="110"/>
      <c r="Z279" s="110"/>
      <c r="AA279" s="110"/>
      <c r="AB279" s="110"/>
      <c r="AC279" s="119"/>
      <c r="AD279" s="120"/>
      <c r="AE279" s="120"/>
      <c r="AF279" s="120"/>
      <c r="AG279" s="121">
        <v>0.25347222222222221</v>
      </c>
      <c r="AH279" s="121">
        <v>0.43055555555555558</v>
      </c>
      <c r="AI279" s="121">
        <v>0.60763888888888895</v>
      </c>
      <c r="AJ279" s="121">
        <v>0.78819444444444453</v>
      </c>
      <c r="AK279" s="45"/>
      <c r="AL279" s="45"/>
      <c r="AM279" s="45"/>
      <c r="AN279" s="45"/>
      <c r="AO279" s="45"/>
      <c r="AP279" s="46"/>
      <c r="AQ279" s="46"/>
    </row>
    <row r="280" spans="1:43" ht="18.75" hidden="1" customHeight="1">
      <c r="A280" s="19" t="s">
        <v>285</v>
      </c>
      <c r="B280" s="20" t="s">
        <v>289</v>
      </c>
      <c r="C280" s="20">
        <v>75</v>
      </c>
      <c r="D280" s="19" t="s">
        <v>343</v>
      </c>
      <c r="E280" s="36" t="s">
        <v>11</v>
      </c>
      <c r="F280" s="51" t="s">
        <v>63</v>
      </c>
      <c r="G280" s="24" t="s">
        <v>63</v>
      </c>
      <c r="H280" s="25">
        <v>0.2638888888888889</v>
      </c>
      <c r="I280" s="24" t="s">
        <v>11</v>
      </c>
      <c r="J280" s="25">
        <v>0.88541666666666596</v>
      </c>
      <c r="K280" s="26">
        <f t="shared" si="6"/>
        <v>0</v>
      </c>
      <c r="L280" s="38"/>
      <c r="M280" s="39"/>
      <c r="N280" s="40"/>
      <c r="O280" s="39"/>
      <c r="P280" s="109">
        <v>0.35416666666666702</v>
      </c>
      <c r="Q280" s="110">
        <v>0.53125</v>
      </c>
      <c r="R280" s="110">
        <v>0.70486111111111116</v>
      </c>
      <c r="S280" s="110">
        <v>0.88541666666666596</v>
      </c>
      <c r="T280" s="110"/>
      <c r="U280" s="110"/>
      <c r="V280" s="110"/>
      <c r="W280" s="110"/>
      <c r="X280" s="110"/>
      <c r="Y280" s="110"/>
      <c r="Z280" s="110"/>
      <c r="AA280" s="110"/>
      <c r="AB280" s="110"/>
      <c r="AC280" s="119"/>
      <c r="AD280" s="120"/>
      <c r="AE280" s="120"/>
      <c r="AF280" s="120"/>
      <c r="AG280" s="121">
        <v>0.2638888888888889</v>
      </c>
      <c r="AH280" s="121">
        <v>0.44097222222222199</v>
      </c>
      <c r="AI280" s="121">
        <v>0.61805555555555503</v>
      </c>
      <c r="AJ280" s="121">
        <v>0.79861111111111116</v>
      </c>
      <c r="AK280" s="45"/>
      <c r="AL280" s="45"/>
      <c r="AM280" s="45"/>
      <c r="AN280" s="45"/>
      <c r="AO280" s="45"/>
      <c r="AP280" s="46"/>
      <c r="AQ280" s="46"/>
    </row>
    <row r="281" spans="1:43" ht="18.75" hidden="1" customHeight="1">
      <c r="A281" s="19" t="s">
        <v>285</v>
      </c>
      <c r="B281" s="20" t="s">
        <v>289</v>
      </c>
      <c r="C281" s="20">
        <v>76</v>
      </c>
      <c r="D281" s="19" t="s">
        <v>343</v>
      </c>
      <c r="E281" s="36" t="s">
        <v>11</v>
      </c>
      <c r="F281" s="51" t="s">
        <v>63</v>
      </c>
      <c r="G281" s="24" t="s">
        <v>63</v>
      </c>
      <c r="H281" s="25">
        <v>0.27430555555555552</v>
      </c>
      <c r="I281" s="24" t="s">
        <v>11</v>
      </c>
      <c r="J281" s="25">
        <v>0.89583333333333504</v>
      </c>
      <c r="K281" s="26">
        <f t="shared" si="6"/>
        <v>0</v>
      </c>
      <c r="L281" s="38" t="s">
        <v>65</v>
      </c>
      <c r="M281" s="39" t="s">
        <v>65</v>
      </c>
      <c r="N281" s="40" t="s">
        <v>65</v>
      </c>
      <c r="O281" s="39" t="s">
        <v>65</v>
      </c>
      <c r="P281" s="109">
        <v>0.36458333333333298</v>
      </c>
      <c r="Q281" s="110">
        <v>0.54166666666666696</v>
      </c>
      <c r="R281" s="110">
        <v>0.71527777777777779</v>
      </c>
      <c r="S281" s="110">
        <v>0.89583333333333504</v>
      </c>
      <c r="T281" s="110"/>
      <c r="U281" s="110"/>
      <c r="V281" s="110"/>
      <c r="W281" s="110"/>
      <c r="X281" s="110"/>
      <c r="Y281" s="110"/>
      <c r="Z281" s="110"/>
      <c r="AA281" s="110"/>
      <c r="AB281" s="110"/>
      <c r="AC281" s="119"/>
      <c r="AD281" s="120"/>
      <c r="AE281" s="120"/>
      <c r="AF281" s="120"/>
      <c r="AG281" s="121">
        <v>0.27430555555555552</v>
      </c>
      <c r="AH281" s="121">
        <v>0.45138888888888901</v>
      </c>
      <c r="AI281" s="121">
        <v>0.62847222222222299</v>
      </c>
      <c r="AJ281" s="121">
        <v>0.80902777777777779</v>
      </c>
      <c r="AK281" s="45"/>
      <c r="AL281" s="45"/>
      <c r="AM281" s="45"/>
      <c r="AN281" s="45"/>
      <c r="AO281" s="45"/>
      <c r="AP281" s="46"/>
      <c r="AQ281" s="46"/>
    </row>
    <row r="282" spans="1:43" ht="18.75" hidden="1" customHeight="1">
      <c r="A282" s="19" t="s">
        <v>285</v>
      </c>
      <c r="B282" s="20" t="s">
        <v>289</v>
      </c>
      <c r="C282" s="20">
        <v>77</v>
      </c>
      <c r="D282" s="19" t="s">
        <v>343</v>
      </c>
      <c r="E282" s="36" t="s">
        <v>11</v>
      </c>
      <c r="F282" s="51" t="s">
        <v>63</v>
      </c>
      <c r="G282" s="24" t="s">
        <v>63</v>
      </c>
      <c r="H282" s="25">
        <v>0.28472222222222199</v>
      </c>
      <c r="I282" s="24" t="s">
        <v>11</v>
      </c>
      <c r="J282" s="25">
        <v>0.906250000000004</v>
      </c>
      <c r="K282" s="26">
        <f t="shared" si="6"/>
        <v>0</v>
      </c>
      <c r="L282" s="47"/>
      <c r="M282" s="48"/>
      <c r="N282" s="49"/>
      <c r="O282" s="48"/>
      <c r="P282" s="109">
        <v>0.374999999999999</v>
      </c>
      <c r="Q282" s="110">
        <v>0.55208333333333404</v>
      </c>
      <c r="R282" s="110">
        <v>0.72569444444444453</v>
      </c>
      <c r="S282" s="110">
        <v>0.906250000000004</v>
      </c>
      <c r="T282" s="110"/>
      <c r="U282" s="110"/>
      <c r="V282" s="110"/>
      <c r="W282" s="110"/>
      <c r="X282" s="110"/>
      <c r="Y282" s="110"/>
      <c r="Z282" s="110"/>
      <c r="AA282" s="110"/>
      <c r="AB282" s="110"/>
      <c r="AC282" s="119"/>
      <c r="AD282" s="120"/>
      <c r="AE282" s="120"/>
      <c r="AF282" s="120"/>
      <c r="AG282" s="121">
        <v>0.28472222222222199</v>
      </c>
      <c r="AH282" s="121">
        <v>0.46180555555555602</v>
      </c>
      <c r="AI282" s="121">
        <v>0.63888888888888995</v>
      </c>
      <c r="AJ282" s="121">
        <v>0.81944444444444453</v>
      </c>
      <c r="AK282" s="45"/>
      <c r="AL282" s="45"/>
      <c r="AM282" s="45"/>
      <c r="AN282" s="45"/>
      <c r="AO282" s="45"/>
      <c r="AP282" s="46"/>
      <c r="AQ282" s="46"/>
    </row>
    <row r="283" spans="1:43" ht="18.75" hidden="1" customHeight="1">
      <c r="A283" s="19" t="s">
        <v>285</v>
      </c>
      <c r="B283" s="20" t="s">
        <v>289</v>
      </c>
      <c r="C283" s="20">
        <v>78</v>
      </c>
      <c r="D283" s="19" t="s">
        <v>343</v>
      </c>
      <c r="E283" s="36" t="s">
        <v>11</v>
      </c>
      <c r="F283" s="51" t="s">
        <v>63</v>
      </c>
      <c r="G283" s="24" t="s">
        <v>63</v>
      </c>
      <c r="H283" s="25">
        <v>0.29513888888888901</v>
      </c>
      <c r="I283" s="24" t="s">
        <v>11</v>
      </c>
      <c r="J283" s="25">
        <v>0.91666666666667296</v>
      </c>
      <c r="K283" s="26">
        <f t="shared" si="6"/>
        <v>0</v>
      </c>
      <c r="L283" s="38"/>
      <c r="M283" s="39"/>
      <c r="N283" s="40"/>
      <c r="O283" s="39"/>
      <c r="P283" s="109">
        <v>0.38541666666666502</v>
      </c>
      <c r="Q283" s="110">
        <v>0.562500000000001</v>
      </c>
      <c r="R283" s="110">
        <v>0.73611111111111116</v>
      </c>
      <c r="S283" s="110">
        <v>0.91666666666667296</v>
      </c>
      <c r="T283" s="110"/>
      <c r="U283" s="110"/>
      <c r="V283" s="110"/>
      <c r="W283" s="110"/>
      <c r="X283" s="110"/>
      <c r="Y283" s="110"/>
      <c r="Z283" s="110"/>
      <c r="AA283" s="110"/>
      <c r="AB283" s="110"/>
      <c r="AC283" s="119"/>
      <c r="AD283" s="120"/>
      <c r="AE283" s="120"/>
      <c r="AF283" s="120"/>
      <c r="AG283" s="273">
        <v>0.2951388888888889</v>
      </c>
      <c r="AH283" s="121">
        <v>0.47222222222222227</v>
      </c>
      <c r="AI283" s="121">
        <v>0.64583333333333337</v>
      </c>
      <c r="AJ283" s="121">
        <v>0.82986111111111116</v>
      </c>
      <c r="AK283" s="45"/>
      <c r="AL283" s="45"/>
      <c r="AM283" s="45"/>
      <c r="AN283" s="45"/>
      <c r="AO283" s="45"/>
      <c r="AP283" s="46"/>
      <c r="AQ283" s="46"/>
    </row>
    <row r="284" spans="1:43" ht="18.75" hidden="1" customHeight="1">
      <c r="A284" s="19" t="s">
        <v>285</v>
      </c>
      <c r="B284" s="20" t="s">
        <v>289</v>
      </c>
      <c r="C284" s="20">
        <v>79</v>
      </c>
      <c r="D284" s="19" t="s">
        <v>343</v>
      </c>
      <c r="E284" s="36" t="s">
        <v>11</v>
      </c>
      <c r="F284" s="51" t="s">
        <v>63</v>
      </c>
      <c r="G284" s="24" t="s">
        <v>63</v>
      </c>
      <c r="H284" s="25">
        <v>0.30555555555555503</v>
      </c>
      <c r="I284" s="24" t="s">
        <v>11</v>
      </c>
      <c r="J284" s="25">
        <v>0.93055555555555547</v>
      </c>
      <c r="K284" s="26">
        <f t="shared" si="6"/>
        <v>0</v>
      </c>
      <c r="L284" s="38" t="s">
        <v>65</v>
      </c>
      <c r="M284" s="39" t="s">
        <v>65</v>
      </c>
      <c r="N284" s="376"/>
      <c r="O284" s="39" t="s">
        <v>478</v>
      </c>
      <c r="P284" s="320">
        <v>0.39583333333333098</v>
      </c>
      <c r="Q284" s="273">
        <v>0.57291666666666796</v>
      </c>
      <c r="R284" s="273">
        <v>0.74652777777777779</v>
      </c>
      <c r="S284" s="323">
        <v>0.93055555555555547</v>
      </c>
      <c r="T284" s="110"/>
      <c r="U284" s="110"/>
      <c r="V284" s="110"/>
      <c r="W284" s="110"/>
      <c r="X284" s="110"/>
      <c r="Y284" s="110"/>
      <c r="Z284" s="110"/>
      <c r="AA284" s="110"/>
      <c r="AB284" s="110"/>
      <c r="AC284" s="119" t="s">
        <v>348</v>
      </c>
      <c r="AD284" s="119"/>
      <c r="AE284" s="119"/>
      <c r="AF284" s="119"/>
      <c r="AG284" s="273">
        <v>0.30555555555555503</v>
      </c>
      <c r="AH284" s="273">
        <v>0.48263888888889001</v>
      </c>
      <c r="AI284" s="273">
        <v>0.65625</v>
      </c>
      <c r="AJ284" s="273">
        <v>0.84027777777777779</v>
      </c>
      <c r="AK284" s="45"/>
      <c r="AL284" s="45"/>
      <c r="AM284" s="45"/>
      <c r="AN284" s="45"/>
      <c r="AO284" s="45"/>
      <c r="AP284" s="46"/>
      <c r="AQ284" s="46"/>
    </row>
    <row r="285" spans="1:43" ht="18.75" hidden="1" customHeight="1">
      <c r="A285" s="19" t="s">
        <v>285</v>
      </c>
      <c r="B285" s="20" t="s">
        <v>289</v>
      </c>
      <c r="C285" s="20">
        <v>80</v>
      </c>
      <c r="D285" s="19" t="s">
        <v>343</v>
      </c>
      <c r="E285" s="36" t="s">
        <v>11</v>
      </c>
      <c r="F285" s="51" t="s">
        <v>63</v>
      </c>
      <c r="G285" s="24" t="s">
        <v>63</v>
      </c>
      <c r="H285" s="25">
        <v>0.31597222222222199</v>
      </c>
      <c r="I285" s="24" t="s">
        <v>11</v>
      </c>
      <c r="J285" s="25">
        <v>0.94444444444444453</v>
      </c>
      <c r="K285" s="26">
        <f t="shared" si="6"/>
        <v>0</v>
      </c>
      <c r="L285" s="47"/>
      <c r="M285" s="48"/>
      <c r="N285" s="49"/>
      <c r="O285" s="48"/>
      <c r="P285" s="109">
        <v>0.406249999999997</v>
      </c>
      <c r="Q285" s="110">
        <v>0.58333333333333337</v>
      </c>
      <c r="R285" s="110">
        <v>0.75694444444444453</v>
      </c>
      <c r="S285" s="111">
        <v>0.94444444444444453</v>
      </c>
      <c r="T285" s="110"/>
      <c r="U285" s="110"/>
      <c r="V285" s="110"/>
      <c r="W285" s="110"/>
      <c r="X285" s="110"/>
      <c r="Y285" s="110"/>
      <c r="Z285" s="110"/>
      <c r="AA285" s="110"/>
      <c r="AB285" s="110"/>
      <c r="AC285" s="119" t="s">
        <v>349</v>
      </c>
      <c r="AD285" s="119"/>
      <c r="AE285" s="119"/>
      <c r="AF285" s="119"/>
      <c r="AG285" s="273">
        <v>0.31597222222222221</v>
      </c>
      <c r="AH285" s="121">
        <v>0.49305555555555702</v>
      </c>
      <c r="AI285" s="121">
        <v>0.66666666666666663</v>
      </c>
      <c r="AJ285" s="121">
        <v>0.85069444444444453</v>
      </c>
      <c r="AK285" s="45"/>
      <c r="AL285" s="45"/>
      <c r="AM285" s="45"/>
      <c r="AN285" s="45"/>
      <c r="AO285" s="45"/>
      <c r="AP285" s="46"/>
      <c r="AQ285" s="46"/>
    </row>
    <row r="286" spans="1:43" ht="18.75" hidden="1" customHeight="1">
      <c r="A286" s="19" t="s">
        <v>285</v>
      </c>
      <c r="B286" s="20" t="s">
        <v>289</v>
      </c>
      <c r="C286" s="20">
        <v>81</v>
      </c>
      <c r="D286" s="19" t="s">
        <v>350</v>
      </c>
      <c r="E286" s="36" t="s">
        <v>3</v>
      </c>
      <c r="F286" s="51" t="s">
        <v>75</v>
      </c>
      <c r="G286" s="24" t="s">
        <v>3</v>
      </c>
      <c r="H286" s="25">
        <v>0.25</v>
      </c>
      <c r="I286" s="24" t="s">
        <v>3</v>
      </c>
      <c r="J286" s="25">
        <v>0.87569444444444444</v>
      </c>
      <c r="K286" s="26">
        <f t="shared" si="6"/>
        <v>0</v>
      </c>
      <c r="L286" s="27"/>
      <c r="M286" s="28"/>
      <c r="N286" s="29"/>
      <c r="O286" s="28"/>
      <c r="P286" s="109">
        <v>0.25</v>
      </c>
      <c r="Q286" s="110">
        <v>0.40625</v>
      </c>
      <c r="R286" s="110">
        <v>0.55972222222222223</v>
      </c>
      <c r="S286" s="110">
        <v>0.71944444444444444</v>
      </c>
      <c r="T286" s="110">
        <v>0.87569444444444444</v>
      </c>
      <c r="U286" s="110"/>
      <c r="V286" s="110"/>
      <c r="W286" s="110"/>
      <c r="X286" s="110"/>
      <c r="Y286" s="110"/>
      <c r="Z286" s="110"/>
      <c r="AA286" s="110"/>
      <c r="AB286" s="110"/>
      <c r="AC286" s="118"/>
      <c r="AD286" s="119"/>
      <c r="AE286" s="120"/>
      <c r="AF286" s="120"/>
      <c r="AG286" s="121">
        <v>0.3298611111111111</v>
      </c>
      <c r="AH286" s="121">
        <v>0.4826388888888889</v>
      </c>
      <c r="AI286" s="121">
        <v>0.63611111111111118</v>
      </c>
      <c r="AJ286" s="121">
        <v>0.79583333333333339</v>
      </c>
      <c r="AK286" s="121"/>
      <c r="AL286" s="45"/>
      <c r="AM286" s="45"/>
      <c r="AN286" s="45"/>
      <c r="AO286" s="45"/>
      <c r="AP286" s="46"/>
      <c r="AQ286" s="46"/>
    </row>
    <row r="287" spans="1:43" ht="18.75" hidden="1" customHeight="1">
      <c r="A287" s="19" t="s">
        <v>285</v>
      </c>
      <c r="B287" s="20" t="s">
        <v>289</v>
      </c>
      <c r="C287" s="20">
        <v>82</v>
      </c>
      <c r="D287" s="19" t="s">
        <v>350</v>
      </c>
      <c r="E287" s="36" t="s">
        <v>3</v>
      </c>
      <c r="F287" s="51" t="s">
        <v>75</v>
      </c>
      <c r="G287" s="24" t="s">
        <v>3</v>
      </c>
      <c r="H287" s="25">
        <v>0.2638888888888889</v>
      </c>
      <c r="I287" s="24" t="s">
        <v>3</v>
      </c>
      <c r="J287" s="25">
        <v>0.88888888888888884</v>
      </c>
      <c r="K287" s="26">
        <f t="shared" si="6"/>
        <v>0</v>
      </c>
      <c r="L287" s="38" t="s">
        <v>65</v>
      </c>
      <c r="M287" s="39" t="s">
        <v>65</v>
      </c>
      <c r="N287" s="40"/>
      <c r="O287" s="39" t="s">
        <v>65</v>
      </c>
      <c r="P287" s="109">
        <v>0.2638888888888889</v>
      </c>
      <c r="Q287" s="110">
        <v>0.41875000000000001</v>
      </c>
      <c r="R287" s="110">
        <v>0.57291666666666663</v>
      </c>
      <c r="S287" s="110">
        <v>0.73263888888888884</v>
      </c>
      <c r="T287" s="110">
        <v>0.88888888888888884</v>
      </c>
      <c r="U287" s="110"/>
      <c r="V287" s="110"/>
      <c r="W287" s="110"/>
      <c r="X287" s="110"/>
      <c r="Y287" s="110"/>
      <c r="Z287" s="110"/>
      <c r="AA287" s="110"/>
      <c r="AB287" s="110"/>
      <c r="AC287" s="118"/>
      <c r="AD287" s="119"/>
      <c r="AE287" s="120"/>
      <c r="AF287" s="120"/>
      <c r="AG287" s="121">
        <v>0.34236111111111112</v>
      </c>
      <c r="AH287" s="121">
        <v>0.49513888888888885</v>
      </c>
      <c r="AI287" s="121">
        <v>0.64930555555555558</v>
      </c>
      <c r="AJ287" s="121">
        <v>0.80902777777777779</v>
      </c>
      <c r="AK287" s="121"/>
      <c r="AL287" s="45"/>
      <c r="AM287" s="45"/>
      <c r="AN287" s="45"/>
      <c r="AO287" s="45"/>
      <c r="AP287" s="46"/>
      <c r="AQ287" s="46"/>
    </row>
    <row r="288" spans="1:43" ht="19.5" hidden="1" customHeight="1">
      <c r="A288" s="19" t="s">
        <v>285</v>
      </c>
      <c r="B288" s="20" t="s">
        <v>289</v>
      </c>
      <c r="C288" s="20">
        <v>83</v>
      </c>
      <c r="D288" s="19" t="s">
        <v>350</v>
      </c>
      <c r="E288" s="36" t="s">
        <v>3</v>
      </c>
      <c r="F288" s="51" t="s">
        <v>75</v>
      </c>
      <c r="G288" s="24" t="s">
        <v>3</v>
      </c>
      <c r="H288" s="25">
        <v>0.27777777777777779</v>
      </c>
      <c r="I288" s="24" t="s">
        <v>3</v>
      </c>
      <c r="J288" s="25">
        <v>0.90208333333333324</v>
      </c>
      <c r="K288" s="26">
        <f t="shared" si="6"/>
        <v>0</v>
      </c>
      <c r="L288" s="47"/>
      <c r="M288" s="48"/>
      <c r="N288" s="49"/>
      <c r="O288" s="48"/>
      <c r="P288" s="109">
        <v>0.27777777777777779</v>
      </c>
      <c r="Q288" s="110">
        <v>0.43194444444444446</v>
      </c>
      <c r="R288" s="110">
        <v>0.58611111111111114</v>
      </c>
      <c r="S288" s="110">
        <v>0.74583333333333324</v>
      </c>
      <c r="T288" s="110">
        <v>0.90208333333333324</v>
      </c>
      <c r="U288" s="110"/>
      <c r="V288" s="110"/>
      <c r="W288" s="110"/>
      <c r="X288" s="110"/>
      <c r="Y288" s="110"/>
      <c r="Z288" s="110"/>
      <c r="AA288" s="110"/>
      <c r="AB288" s="110"/>
      <c r="AC288" s="118"/>
      <c r="AD288" s="119"/>
      <c r="AE288" s="120"/>
      <c r="AF288" s="120"/>
      <c r="AG288" s="121">
        <v>0.35555555555555557</v>
      </c>
      <c r="AH288" s="121">
        <v>0.5083333333333333</v>
      </c>
      <c r="AI288" s="121">
        <v>0.66249999999999998</v>
      </c>
      <c r="AJ288" s="121">
        <v>0.8222222222222223</v>
      </c>
      <c r="AK288" s="121"/>
      <c r="AL288" s="45"/>
      <c r="AM288" s="45"/>
      <c r="AN288" s="45"/>
      <c r="AO288" s="45"/>
      <c r="AP288" s="46"/>
      <c r="AQ288" s="46"/>
    </row>
    <row r="289" spans="1:45" ht="18.75" hidden="1" customHeight="1">
      <c r="A289" s="19" t="s">
        <v>285</v>
      </c>
      <c r="B289" s="20" t="s">
        <v>289</v>
      </c>
      <c r="C289" s="20">
        <v>84</v>
      </c>
      <c r="D289" s="19" t="s">
        <v>350</v>
      </c>
      <c r="E289" s="36" t="s">
        <v>3</v>
      </c>
      <c r="F289" s="51" t="s">
        <v>75</v>
      </c>
      <c r="G289" s="24" t="s">
        <v>3</v>
      </c>
      <c r="H289" s="25">
        <v>0.29166666666666669</v>
      </c>
      <c r="I289" s="24" t="s">
        <v>3</v>
      </c>
      <c r="J289" s="25">
        <v>0.91527777777777775</v>
      </c>
      <c r="K289" s="26">
        <f t="shared" si="6"/>
        <v>0</v>
      </c>
      <c r="L289" s="47"/>
      <c r="M289" s="48"/>
      <c r="N289" s="49"/>
      <c r="O289" s="48"/>
      <c r="P289" s="109">
        <v>0.29166666666666669</v>
      </c>
      <c r="Q289" s="110">
        <v>0.44444444444444442</v>
      </c>
      <c r="R289" s="110">
        <v>0.59930555555555554</v>
      </c>
      <c r="S289" s="110">
        <v>0.75902777777777775</v>
      </c>
      <c r="T289" s="110">
        <v>0.91527777777777775</v>
      </c>
      <c r="U289" s="110"/>
      <c r="V289" s="110"/>
      <c r="W289" s="110"/>
      <c r="X289" s="110"/>
      <c r="Y289" s="110"/>
      <c r="Z289" s="110"/>
      <c r="AA289" s="110"/>
      <c r="AB289" s="110"/>
      <c r="AC289" s="118"/>
      <c r="AD289" s="119"/>
      <c r="AE289" s="120"/>
      <c r="AF289" s="120"/>
      <c r="AG289" s="121">
        <v>0.36805555555555558</v>
      </c>
      <c r="AH289" s="121">
        <v>0.52083333333333337</v>
      </c>
      <c r="AI289" s="121">
        <v>0.67569444444444438</v>
      </c>
      <c r="AJ289" s="121">
        <v>0.8354166666666667</v>
      </c>
      <c r="AK289" s="121"/>
      <c r="AL289" s="45"/>
      <c r="AM289" s="45"/>
      <c r="AN289" s="45"/>
      <c r="AO289" s="45"/>
      <c r="AP289" s="46"/>
      <c r="AQ289" s="46"/>
    </row>
    <row r="290" spans="1:45" ht="18.75" hidden="1" customHeight="1">
      <c r="A290" s="19" t="s">
        <v>285</v>
      </c>
      <c r="B290" s="20" t="s">
        <v>289</v>
      </c>
      <c r="C290" s="20">
        <v>85</v>
      </c>
      <c r="D290" s="19" t="s">
        <v>350</v>
      </c>
      <c r="E290" s="36" t="s">
        <v>3</v>
      </c>
      <c r="F290" s="51" t="s">
        <v>75</v>
      </c>
      <c r="G290" s="24" t="s">
        <v>3</v>
      </c>
      <c r="H290" s="25">
        <v>0.30416666666666664</v>
      </c>
      <c r="I290" s="24" t="s">
        <v>3</v>
      </c>
      <c r="J290" s="25">
        <v>0.92847222222222225</v>
      </c>
      <c r="K290" s="26">
        <f t="shared" si="6"/>
        <v>0</v>
      </c>
      <c r="L290" s="38"/>
      <c r="M290" s="39" t="s">
        <v>65</v>
      </c>
      <c r="N290" s="40"/>
      <c r="O290" s="39" t="s">
        <v>65</v>
      </c>
      <c r="P290" s="109">
        <v>0.30416666666666664</v>
      </c>
      <c r="Q290" s="110">
        <v>0.45694444444444443</v>
      </c>
      <c r="R290" s="110">
        <v>0.61249999999999993</v>
      </c>
      <c r="S290" s="110">
        <v>0.77222222222222225</v>
      </c>
      <c r="T290" s="110">
        <v>0.92847222222222225</v>
      </c>
      <c r="U290" s="110"/>
      <c r="V290" s="110"/>
      <c r="W290" s="110"/>
      <c r="X290" s="110"/>
      <c r="Y290" s="110"/>
      <c r="Z290" s="110"/>
      <c r="AA290" s="110"/>
      <c r="AB290" s="110"/>
      <c r="AC290" s="118"/>
      <c r="AD290" s="119"/>
      <c r="AE290" s="120"/>
      <c r="AF290" s="120"/>
      <c r="AG290" s="121">
        <v>0.38055555555555554</v>
      </c>
      <c r="AH290" s="121">
        <v>0.53333333333333333</v>
      </c>
      <c r="AI290" s="121">
        <v>0.68888888888888899</v>
      </c>
      <c r="AJ290" s="121">
        <v>0.84861111111111109</v>
      </c>
      <c r="AK290" s="121"/>
      <c r="AL290" s="45"/>
      <c r="AM290" s="45"/>
      <c r="AN290" s="45"/>
      <c r="AO290" s="45"/>
      <c r="AP290" s="46"/>
      <c r="AQ290" s="46"/>
    </row>
    <row r="291" spans="1:45" ht="18.75" hidden="1" customHeight="1">
      <c r="A291" s="19" t="s">
        <v>285</v>
      </c>
      <c r="B291" s="20" t="s">
        <v>289</v>
      </c>
      <c r="C291" s="20">
        <v>86</v>
      </c>
      <c r="D291" s="19" t="s">
        <v>350</v>
      </c>
      <c r="E291" s="36" t="s">
        <v>3</v>
      </c>
      <c r="F291" s="51" t="s">
        <v>75</v>
      </c>
      <c r="G291" s="24" t="s">
        <v>3</v>
      </c>
      <c r="H291" s="25">
        <v>0.31736111111111115</v>
      </c>
      <c r="I291" s="24" t="s">
        <v>3</v>
      </c>
      <c r="J291" s="25">
        <v>0.94166666666666676</v>
      </c>
      <c r="K291" s="26">
        <f t="shared" si="6"/>
        <v>0</v>
      </c>
      <c r="L291" s="47"/>
      <c r="M291" s="48"/>
      <c r="N291" s="49"/>
      <c r="O291" s="48"/>
      <c r="P291" s="109">
        <v>0.31736111111111115</v>
      </c>
      <c r="Q291" s="110">
        <v>0.47013888888888888</v>
      </c>
      <c r="R291" s="110">
        <v>0.62569444444444444</v>
      </c>
      <c r="S291" s="110">
        <v>0.78541666666666676</v>
      </c>
      <c r="T291" s="110">
        <v>0.94166666666666676</v>
      </c>
      <c r="U291" s="110"/>
      <c r="V291" s="110"/>
      <c r="W291" s="110"/>
      <c r="X291" s="110"/>
      <c r="Y291" s="110"/>
      <c r="Z291" s="110"/>
      <c r="AA291" s="110"/>
      <c r="AB291" s="110"/>
      <c r="AC291" s="118"/>
      <c r="AD291" s="119"/>
      <c r="AE291" s="120"/>
      <c r="AF291" s="120"/>
      <c r="AG291" s="217">
        <v>0.39374999999999999</v>
      </c>
      <c r="AH291" s="121">
        <v>0.54652777777777783</v>
      </c>
      <c r="AI291" s="121">
        <v>0.70208333333333339</v>
      </c>
      <c r="AJ291" s="121">
        <v>0.8618055555555556</v>
      </c>
      <c r="AK291" s="121"/>
      <c r="AL291" s="45"/>
      <c r="AM291" s="45"/>
      <c r="AN291" s="45"/>
      <c r="AO291" s="45"/>
      <c r="AP291" s="60"/>
      <c r="AQ291" s="46"/>
    </row>
    <row r="292" spans="1:45" ht="18.75" hidden="1" customHeight="1">
      <c r="A292" s="19" t="s">
        <v>285</v>
      </c>
      <c r="B292" s="20" t="s">
        <v>289</v>
      </c>
      <c r="C292" s="20">
        <v>87</v>
      </c>
      <c r="D292" s="19" t="s">
        <v>350</v>
      </c>
      <c r="E292" s="36" t="s">
        <v>3</v>
      </c>
      <c r="F292" s="51" t="s">
        <v>75</v>
      </c>
      <c r="G292" s="24" t="s">
        <v>504</v>
      </c>
      <c r="H292" s="25">
        <v>0.25694444444444448</v>
      </c>
      <c r="I292" s="24" t="s">
        <v>75</v>
      </c>
      <c r="J292" s="25">
        <v>0.875</v>
      </c>
      <c r="K292" s="26">
        <f t="shared" si="6"/>
        <v>0</v>
      </c>
      <c r="L292" s="38"/>
      <c r="M292" s="39"/>
      <c r="N292" s="40"/>
      <c r="O292" s="39"/>
      <c r="P292" s="109">
        <v>0.3298611111111111</v>
      </c>
      <c r="Q292" s="110">
        <v>0.4826388888888889</v>
      </c>
      <c r="R292" s="110">
        <v>0.63888888888888895</v>
      </c>
      <c r="S292" s="110">
        <v>0.79861111111111116</v>
      </c>
      <c r="T292" s="110"/>
      <c r="U292" s="110"/>
      <c r="V292" s="110"/>
      <c r="W292" s="110"/>
      <c r="X292" s="110"/>
      <c r="Y292" s="110"/>
      <c r="Z292" s="110"/>
      <c r="AA292" s="110"/>
      <c r="AB292" s="110"/>
      <c r="AC292" s="118"/>
      <c r="AD292" s="119"/>
      <c r="AE292" s="120"/>
      <c r="AF292" s="120"/>
      <c r="AG292" s="212">
        <v>0.25694444444444448</v>
      </c>
      <c r="AH292" s="121">
        <v>0.40625</v>
      </c>
      <c r="AI292" s="121">
        <v>0.55902777777777779</v>
      </c>
      <c r="AJ292" s="121">
        <v>0.71527777777777779</v>
      </c>
      <c r="AK292" s="121">
        <v>0.875</v>
      </c>
      <c r="AL292" s="45"/>
      <c r="AM292" s="45"/>
      <c r="AN292" s="45"/>
      <c r="AO292" s="45"/>
      <c r="AP292" s="60" t="s">
        <v>352</v>
      </c>
      <c r="AQ292" s="46"/>
    </row>
    <row r="293" spans="1:45" ht="18.75" hidden="1" customHeight="1">
      <c r="A293" s="19" t="s">
        <v>285</v>
      </c>
      <c r="B293" s="20" t="s">
        <v>289</v>
      </c>
      <c r="C293" s="20">
        <v>88</v>
      </c>
      <c r="D293" s="19" t="s">
        <v>350</v>
      </c>
      <c r="E293" s="36" t="s">
        <v>3</v>
      </c>
      <c r="F293" s="51" t="s">
        <v>75</v>
      </c>
      <c r="G293" s="24" t="s">
        <v>75</v>
      </c>
      <c r="H293" s="25">
        <v>0.26041666666666669</v>
      </c>
      <c r="I293" s="24" t="s">
        <v>75</v>
      </c>
      <c r="J293" s="25">
        <v>0.8881944444444444</v>
      </c>
      <c r="K293" s="26">
        <f t="shared" si="6"/>
        <v>0</v>
      </c>
      <c r="L293" s="38" t="s">
        <v>65</v>
      </c>
      <c r="M293" s="39" t="s">
        <v>65</v>
      </c>
      <c r="N293" s="40"/>
      <c r="O293" s="39" t="s">
        <v>65</v>
      </c>
      <c r="P293" s="109">
        <v>0.34236111111111112</v>
      </c>
      <c r="Q293" s="110">
        <v>0.49513888888888885</v>
      </c>
      <c r="R293" s="110">
        <v>0.65208333333333335</v>
      </c>
      <c r="S293" s="110">
        <v>0.81180555555555556</v>
      </c>
      <c r="T293" s="110"/>
      <c r="U293" s="110"/>
      <c r="V293" s="110"/>
      <c r="W293" s="110"/>
      <c r="X293" s="110"/>
      <c r="Y293" s="110"/>
      <c r="Z293" s="110"/>
      <c r="AA293" s="110"/>
      <c r="AB293" s="110"/>
      <c r="AC293" s="118"/>
      <c r="AD293" s="119"/>
      <c r="AE293" s="120"/>
      <c r="AF293" s="120"/>
      <c r="AG293" s="121">
        <v>0.26041666666666669</v>
      </c>
      <c r="AH293" s="121">
        <v>0.41875000000000001</v>
      </c>
      <c r="AI293" s="121">
        <v>0.57152777777777775</v>
      </c>
      <c r="AJ293" s="121">
        <v>0.7284722222222223</v>
      </c>
      <c r="AK293" s="121">
        <v>0.8881944444444444</v>
      </c>
      <c r="AL293" s="45"/>
      <c r="AM293" s="45"/>
      <c r="AN293" s="45"/>
      <c r="AO293" s="45"/>
      <c r="AP293" s="46"/>
      <c r="AQ293" s="46"/>
    </row>
    <row r="294" spans="1:45" ht="18.75" hidden="1" customHeight="1">
      <c r="A294" s="19" t="s">
        <v>285</v>
      </c>
      <c r="B294" s="20" t="s">
        <v>289</v>
      </c>
      <c r="C294" s="20">
        <v>89</v>
      </c>
      <c r="D294" s="19" t="s">
        <v>350</v>
      </c>
      <c r="E294" s="36" t="s">
        <v>3</v>
      </c>
      <c r="F294" s="51" t="s">
        <v>75</v>
      </c>
      <c r="G294" s="24" t="s">
        <v>75</v>
      </c>
      <c r="H294" s="25">
        <v>0.27777777777777779</v>
      </c>
      <c r="I294" s="24" t="s">
        <v>75</v>
      </c>
      <c r="J294" s="25">
        <v>0.90138888888888891</v>
      </c>
      <c r="K294" s="26">
        <f t="shared" si="6"/>
        <v>0</v>
      </c>
      <c r="L294" s="47"/>
      <c r="M294" s="48"/>
      <c r="N294" s="49"/>
      <c r="O294" s="48"/>
      <c r="P294" s="109">
        <v>0.35486111111111113</v>
      </c>
      <c r="Q294" s="110">
        <v>0.50763888888888886</v>
      </c>
      <c r="R294" s="110">
        <v>0.66527777777777775</v>
      </c>
      <c r="S294" s="110">
        <v>0.82500000000000007</v>
      </c>
      <c r="T294" s="110"/>
      <c r="U294" s="110"/>
      <c r="V294" s="110"/>
      <c r="W294" s="110"/>
      <c r="X294" s="110"/>
      <c r="Y294" s="110"/>
      <c r="Z294" s="110"/>
      <c r="AA294" s="110"/>
      <c r="AB294" s="110"/>
      <c r="AC294" s="118"/>
      <c r="AD294" s="119"/>
      <c r="AE294" s="120"/>
      <c r="AF294" s="120"/>
      <c r="AG294" s="121">
        <v>0.27777777777777779</v>
      </c>
      <c r="AH294" s="121">
        <v>0.43124999999999997</v>
      </c>
      <c r="AI294" s="121">
        <v>0.58402777777777781</v>
      </c>
      <c r="AJ294" s="121">
        <v>0.7416666666666667</v>
      </c>
      <c r="AK294" s="121">
        <v>0.90138888888888891</v>
      </c>
      <c r="AL294" s="45"/>
      <c r="AM294" s="45"/>
      <c r="AN294" s="45"/>
      <c r="AO294" s="45"/>
      <c r="AP294" s="46"/>
      <c r="AQ294" s="46"/>
    </row>
    <row r="295" spans="1:45" ht="18.75" hidden="1" customHeight="1">
      <c r="A295" s="19" t="s">
        <v>285</v>
      </c>
      <c r="B295" s="20" t="s">
        <v>289</v>
      </c>
      <c r="C295" s="20">
        <v>90</v>
      </c>
      <c r="D295" s="19" t="s">
        <v>350</v>
      </c>
      <c r="E295" s="36" t="s">
        <v>3</v>
      </c>
      <c r="F295" s="51" t="s">
        <v>75</v>
      </c>
      <c r="G295" s="24" t="s">
        <v>75</v>
      </c>
      <c r="H295" s="25">
        <v>0.29166666666666669</v>
      </c>
      <c r="I295" s="24" t="s">
        <v>75</v>
      </c>
      <c r="J295" s="25">
        <v>0.9145833333333333</v>
      </c>
      <c r="K295" s="26">
        <f t="shared" si="6"/>
        <v>0</v>
      </c>
      <c r="L295" s="38"/>
      <c r="M295" s="39" t="s">
        <v>65</v>
      </c>
      <c r="N295" s="40"/>
      <c r="O295" s="39" t="s">
        <v>65</v>
      </c>
      <c r="P295" s="109">
        <v>0.36805555555555558</v>
      </c>
      <c r="Q295" s="110">
        <v>0.52083333333333337</v>
      </c>
      <c r="R295" s="110">
        <v>0.67847222222222225</v>
      </c>
      <c r="S295" s="110">
        <v>0.83819444444444446</v>
      </c>
      <c r="T295" s="110"/>
      <c r="U295" s="110"/>
      <c r="V295" s="110"/>
      <c r="W295" s="110"/>
      <c r="X295" s="110"/>
      <c r="Y295" s="110"/>
      <c r="Z295" s="110"/>
      <c r="AA295" s="110"/>
      <c r="AB295" s="110"/>
      <c r="AC295" s="118"/>
      <c r="AD295" s="119"/>
      <c r="AE295" s="119"/>
      <c r="AF295" s="119"/>
      <c r="AG295" s="121">
        <v>0.29166666666666669</v>
      </c>
      <c r="AH295" s="121">
        <v>0.44444444444444442</v>
      </c>
      <c r="AI295" s="121">
        <v>0.59722222222222221</v>
      </c>
      <c r="AJ295" s="121">
        <v>0.75486111111111109</v>
      </c>
      <c r="AK295" s="121">
        <v>0.9145833333333333</v>
      </c>
      <c r="AL295" s="45"/>
      <c r="AM295" s="45"/>
      <c r="AN295" s="45"/>
      <c r="AO295" s="45"/>
      <c r="AP295" s="46"/>
      <c r="AQ295" s="46"/>
    </row>
    <row r="296" spans="1:45" ht="18.75" hidden="1" customHeight="1">
      <c r="A296" s="19" t="s">
        <v>285</v>
      </c>
      <c r="B296" s="20" t="s">
        <v>289</v>
      </c>
      <c r="C296" s="20">
        <v>91</v>
      </c>
      <c r="D296" s="19" t="s">
        <v>350</v>
      </c>
      <c r="E296" s="36" t="s">
        <v>3</v>
      </c>
      <c r="F296" s="51" t="s">
        <v>75</v>
      </c>
      <c r="G296" s="24" t="s">
        <v>75</v>
      </c>
      <c r="H296" s="25">
        <v>0.30416666666666664</v>
      </c>
      <c r="I296" s="24" t="s">
        <v>75</v>
      </c>
      <c r="J296" s="25">
        <v>0.9277777777777777</v>
      </c>
      <c r="K296" s="26">
        <f t="shared" si="6"/>
        <v>0</v>
      </c>
      <c r="L296" s="27"/>
      <c r="M296" s="28"/>
      <c r="N296" s="29"/>
      <c r="O296" s="28"/>
      <c r="P296" s="109">
        <v>0.38055555555555554</v>
      </c>
      <c r="Q296" s="110">
        <v>0.53333333333333333</v>
      </c>
      <c r="R296" s="110">
        <v>0.69166666666666676</v>
      </c>
      <c r="S296" s="110">
        <v>0.85138888888888886</v>
      </c>
      <c r="T296" s="110"/>
      <c r="U296" s="110"/>
      <c r="V296" s="110"/>
      <c r="W296" s="110"/>
      <c r="X296" s="110"/>
      <c r="Y296" s="110"/>
      <c r="Z296" s="110"/>
      <c r="AA296" s="110"/>
      <c r="AB296" s="110"/>
      <c r="AC296" s="118"/>
      <c r="AD296" s="119"/>
      <c r="AE296" s="120"/>
      <c r="AF296" s="120"/>
      <c r="AG296" s="121">
        <v>0.30416666666666664</v>
      </c>
      <c r="AH296" s="121">
        <v>0.45694444444444443</v>
      </c>
      <c r="AI296" s="121">
        <v>0.60972222222222217</v>
      </c>
      <c r="AJ296" s="121">
        <v>0.7680555555555556</v>
      </c>
      <c r="AK296" s="121">
        <v>0.9277777777777777</v>
      </c>
      <c r="AL296" s="45"/>
      <c r="AM296" s="45"/>
      <c r="AN296" s="45"/>
      <c r="AO296" s="45"/>
      <c r="AP296" s="46"/>
      <c r="AQ296" s="46"/>
    </row>
    <row r="297" spans="1:45" ht="18.75" hidden="1" customHeight="1">
      <c r="A297" s="19" t="s">
        <v>285</v>
      </c>
      <c r="B297" s="20" t="s">
        <v>289</v>
      </c>
      <c r="C297" s="20">
        <v>92</v>
      </c>
      <c r="D297" s="19" t="s">
        <v>350</v>
      </c>
      <c r="E297" s="36" t="s">
        <v>3</v>
      </c>
      <c r="F297" s="51" t="s">
        <v>75</v>
      </c>
      <c r="G297" s="24" t="s">
        <v>75</v>
      </c>
      <c r="H297" s="25">
        <v>0.31666666666666665</v>
      </c>
      <c r="I297" s="24" t="s">
        <v>75</v>
      </c>
      <c r="J297" s="25">
        <v>0.94097222222222221</v>
      </c>
      <c r="K297" s="26">
        <f t="shared" si="6"/>
        <v>0</v>
      </c>
      <c r="L297" s="27"/>
      <c r="M297" s="28"/>
      <c r="N297" s="29"/>
      <c r="O297" s="28"/>
      <c r="P297" s="113">
        <v>0.39305555555555555</v>
      </c>
      <c r="Q297" s="110">
        <v>0.54583333333333328</v>
      </c>
      <c r="R297" s="110">
        <v>0.70486111111111116</v>
      </c>
      <c r="S297" s="110">
        <v>0.86458333333333337</v>
      </c>
      <c r="T297" s="110"/>
      <c r="U297" s="110"/>
      <c r="V297" s="110"/>
      <c r="W297" s="110"/>
      <c r="X297" s="110"/>
      <c r="Y297" s="110"/>
      <c r="Z297" s="110"/>
      <c r="AA297" s="110"/>
      <c r="AB297" s="110"/>
      <c r="AC297" s="118"/>
      <c r="AD297" s="119"/>
      <c r="AE297" s="254"/>
      <c r="AF297" s="120"/>
      <c r="AG297" s="121">
        <v>0.31666666666666665</v>
      </c>
      <c r="AH297" s="121">
        <v>0.4694444444444445</v>
      </c>
      <c r="AI297" s="121">
        <v>0.62222222222222223</v>
      </c>
      <c r="AJ297" s="121">
        <v>0.78125</v>
      </c>
      <c r="AK297" s="121">
        <v>0.94097222222222221</v>
      </c>
      <c r="AL297" s="45"/>
      <c r="AM297" s="45"/>
      <c r="AN297" s="45"/>
      <c r="AO297" s="45"/>
      <c r="AP297" s="46"/>
      <c r="AQ297" s="46"/>
    </row>
    <row r="298" spans="1:45" ht="18.75" hidden="1" customHeight="1">
      <c r="A298" s="19" t="s">
        <v>285</v>
      </c>
      <c r="B298" s="20" t="s">
        <v>289</v>
      </c>
      <c r="C298" s="20">
        <v>93</v>
      </c>
      <c r="D298" s="124" t="s">
        <v>353</v>
      </c>
      <c r="E298" s="74" t="s">
        <v>8</v>
      </c>
      <c r="F298" s="125" t="s">
        <v>354</v>
      </c>
      <c r="G298" s="24" t="s">
        <v>530</v>
      </c>
      <c r="H298" s="25">
        <v>0.25</v>
      </c>
      <c r="I298" s="24" t="s">
        <v>531</v>
      </c>
      <c r="J298" s="25">
        <v>0.875</v>
      </c>
      <c r="K298" s="26">
        <f t="shared" si="6"/>
        <v>0</v>
      </c>
      <c r="L298" s="27"/>
      <c r="M298" s="28"/>
      <c r="N298" s="29"/>
      <c r="O298" s="28"/>
      <c r="P298" s="255">
        <v>0.25</v>
      </c>
      <c r="Q298" s="219">
        <v>0.35416666666666669</v>
      </c>
      <c r="R298" s="42">
        <v>0.47569444444444442</v>
      </c>
      <c r="S298" s="42">
        <v>0.56944444444444442</v>
      </c>
      <c r="T298" s="73">
        <v>0.66319444444444442</v>
      </c>
      <c r="U298" s="73">
        <v>0.76388888888888884</v>
      </c>
      <c r="V298" s="73">
        <v>0.85763888888888884</v>
      </c>
      <c r="W298" s="137"/>
      <c r="X298" s="42"/>
      <c r="Y298" s="42"/>
      <c r="Z298" s="42"/>
      <c r="AA298" s="42"/>
      <c r="AB298" s="110"/>
      <c r="AC298" s="138" t="s">
        <v>357</v>
      </c>
      <c r="AD298" s="117" t="s">
        <v>358</v>
      </c>
      <c r="AE298" s="254" t="s">
        <v>359</v>
      </c>
      <c r="AF298" s="63" t="s">
        <v>360</v>
      </c>
      <c r="AG298" s="59">
        <v>0.3125</v>
      </c>
      <c r="AH298" s="59">
        <v>0.39583333333333331</v>
      </c>
      <c r="AI298" s="59">
        <v>0.51041666666666663</v>
      </c>
      <c r="AJ298" s="59">
        <v>0.60416666666666663</v>
      </c>
      <c r="AK298" s="45">
        <v>0.6875</v>
      </c>
      <c r="AL298" s="45">
        <v>0.79166666666666663</v>
      </c>
      <c r="AM298" s="203">
        <v>0.875</v>
      </c>
      <c r="AN298" s="45"/>
      <c r="AO298" s="45"/>
      <c r="AP298" s="101" t="s">
        <v>361</v>
      </c>
      <c r="AQ298" s="127" t="s">
        <v>532</v>
      </c>
      <c r="AS298" s="6"/>
    </row>
    <row r="299" spans="1:45" ht="18.75" hidden="1" customHeight="1">
      <c r="A299" s="19" t="s">
        <v>285</v>
      </c>
      <c r="B299" s="20" t="s">
        <v>289</v>
      </c>
      <c r="C299" s="20">
        <v>94</v>
      </c>
      <c r="D299" s="124" t="s">
        <v>363</v>
      </c>
      <c r="E299" s="74" t="s">
        <v>8</v>
      </c>
      <c r="F299" s="125" t="s">
        <v>364</v>
      </c>
      <c r="G299" s="24" t="s">
        <v>364</v>
      </c>
      <c r="H299" s="25">
        <v>0.27777777777777779</v>
      </c>
      <c r="I299" s="24" t="s">
        <v>8</v>
      </c>
      <c r="J299" s="25">
        <v>0.90972222222222221</v>
      </c>
      <c r="K299" s="26">
        <f t="shared" si="6"/>
        <v>0</v>
      </c>
      <c r="L299" s="27"/>
      <c r="M299" s="28"/>
      <c r="N299" s="29"/>
      <c r="O299" s="28"/>
      <c r="P299" s="126">
        <v>0.3125</v>
      </c>
      <c r="Q299" s="42">
        <v>0.43055555555555558</v>
      </c>
      <c r="R299" s="42">
        <v>0.52430555555555558</v>
      </c>
      <c r="S299" s="42">
        <v>0.62152777777777779</v>
      </c>
      <c r="T299" s="42">
        <v>0.72916666666666663</v>
      </c>
      <c r="U299" s="42">
        <v>0.82291666666666663</v>
      </c>
      <c r="V299" s="42">
        <v>0.90972222222222221</v>
      </c>
      <c r="W299" s="42"/>
      <c r="X299" s="42"/>
      <c r="Y299" s="42"/>
      <c r="Z299" s="42"/>
      <c r="AA299" s="42"/>
      <c r="AB299" s="42"/>
      <c r="AC299" s="254" t="s">
        <v>146</v>
      </c>
      <c r="AD299" s="117" t="s">
        <v>365</v>
      </c>
      <c r="AE299" s="117"/>
      <c r="AF299" s="58"/>
      <c r="AG299" s="59">
        <v>0.27777777777777779</v>
      </c>
      <c r="AH299" s="45">
        <v>0.3611111111111111</v>
      </c>
      <c r="AI299" s="45">
        <v>0.46875</v>
      </c>
      <c r="AJ299" s="45">
        <v>0.56597222222222221</v>
      </c>
      <c r="AK299" s="45">
        <v>0.66666666666666663</v>
      </c>
      <c r="AL299" s="68">
        <v>0.77430555555555547</v>
      </c>
      <c r="AM299" s="45">
        <v>0.86805555555555547</v>
      </c>
      <c r="AN299" s="45"/>
      <c r="AO299" s="45"/>
      <c r="AP299" s="101" t="s">
        <v>366</v>
      </c>
      <c r="AQ299" s="127" t="s">
        <v>146</v>
      </c>
      <c r="AS299" s="202"/>
    </row>
    <row r="300" spans="1:45" ht="18.75" hidden="1" customHeight="1">
      <c r="A300" s="19" t="s">
        <v>285</v>
      </c>
      <c r="B300" s="20" t="s">
        <v>289</v>
      </c>
      <c r="C300" s="20">
        <v>95</v>
      </c>
      <c r="D300" s="124" t="s">
        <v>367</v>
      </c>
      <c r="E300" s="74" t="s">
        <v>8</v>
      </c>
      <c r="F300" s="125" t="s">
        <v>368</v>
      </c>
      <c r="G300" s="24" t="s">
        <v>368</v>
      </c>
      <c r="H300" s="25">
        <v>0.27777777777777779</v>
      </c>
      <c r="I300" s="24" t="s">
        <v>368</v>
      </c>
      <c r="J300" s="25">
        <v>0.9375</v>
      </c>
      <c r="K300" s="26">
        <f t="shared" si="6"/>
        <v>0</v>
      </c>
      <c r="L300" s="27"/>
      <c r="M300" s="28"/>
      <c r="N300" s="29"/>
      <c r="O300" s="28"/>
      <c r="P300" s="41">
        <v>0.33333333333333331</v>
      </c>
      <c r="Q300" s="42">
        <v>0.44444444444444442</v>
      </c>
      <c r="R300" s="42">
        <v>0.55902777777777779</v>
      </c>
      <c r="S300" s="42">
        <v>0.67708333333333337</v>
      </c>
      <c r="T300" s="42">
        <v>0.79166666666666663</v>
      </c>
      <c r="U300" s="42">
        <v>0.88541666666666663</v>
      </c>
      <c r="V300" s="42"/>
      <c r="W300" s="42"/>
      <c r="X300" s="42"/>
      <c r="Y300" s="42"/>
      <c r="Z300" s="42"/>
      <c r="AA300" s="42"/>
      <c r="AB300" s="42"/>
      <c r="AC300" s="254" t="s">
        <v>369</v>
      </c>
      <c r="AD300" s="117"/>
      <c r="AE300" s="117"/>
      <c r="AF300" s="58"/>
      <c r="AG300" s="45">
        <v>0.27777777777777779</v>
      </c>
      <c r="AH300" s="45">
        <v>0.3888888888888889</v>
      </c>
      <c r="AI300" s="45">
        <v>0.5</v>
      </c>
      <c r="AJ300" s="45">
        <v>0.62152777777777779</v>
      </c>
      <c r="AK300" s="45">
        <v>0.73263888888888884</v>
      </c>
      <c r="AL300" s="45">
        <v>0.84375</v>
      </c>
      <c r="AM300" s="45">
        <v>0.9375</v>
      </c>
      <c r="AN300" s="45"/>
      <c r="AO300" s="45"/>
      <c r="AP300" s="257" t="s">
        <v>370</v>
      </c>
      <c r="AQ300" s="127"/>
    </row>
    <row r="301" spans="1:45" ht="18.75" hidden="1" customHeight="1">
      <c r="A301" s="19" t="s">
        <v>285</v>
      </c>
      <c r="B301" s="20" t="s">
        <v>289</v>
      </c>
      <c r="C301" s="20">
        <v>96</v>
      </c>
      <c r="D301" s="19">
        <v>220</v>
      </c>
      <c r="E301" s="74" t="s">
        <v>3</v>
      </c>
      <c r="F301" s="51" t="s">
        <v>152</v>
      </c>
      <c r="G301" s="24" t="s">
        <v>508</v>
      </c>
      <c r="H301" s="25">
        <v>0.29722222222222222</v>
      </c>
      <c r="I301" s="24" t="s">
        <v>63</v>
      </c>
      <c r="J301" s="25">
        <v>0.92222222222222217</v>
      </c>
      <c r="K301" s="26">
        <f t="shared" si="6"/>
        <v>0</v>
      </c>
      <c r="L301" s="27"/>
      <c r="M301" s="28"/>
      <c r="N301" s="29"/>
      <c r="O301" s="28"/>
      <c r="P301" s="64">
        <v>0.3666666666666667</v>
      </c>
      <c r="Q301" s="53">
        <v>0.50555555555555554</v>
      </c>
      <c r="R301" s="53">
        <v>0.64444444444444449</v>
      </c>
      <c r="S301" s="53">
        <v>0.78333333333333333</v>
      </c>
      <c r="T301" s="53">
        <v>0.92222222222222217</v>
      </c>
      <c r="U301" s="53"/>
      <c r="V301" s="77"/>
      <c r="W301" s="56"/>
      <c r="X301" s="56"/>
      <c r="Y301" s="56"/>
      <c r="Z301" s="56"/>
      <c r="AA301" s="56"/>
      <c r="AB301" s="56"/>
      <c r="AC301" s="57"/>
      <c r="AD301" s="63"/>
      <c r="AE301" s="63"/>
      <c r="AF301" s="63"/>
      <c r="AG301" s="68">
        <v>0.29722222222222222</v>
      </c>
      <c r="AH301" s="45">
        <v>0.43611111111111112</v>
      </c>
      <c r="AI301" s="45">
        <v>0.57500000000000007</v>
      </c>
      <c r="AJ301" s="45">
        <v>0.71388888888888891</v>
      </c>
      <c r="AK301" s="45">
        <v>0.85277777777777775</v>
      </c>
      <c r="AL301" s="45"/>
      <c r="AM301" s="45"/>
      <c r="AN301" s="45"/>
      <c r="AO301" s="45"/>
      <c r="AP301" s="101"/>
      <c r="AQ301" s="101"/>
      <c r="AS301" s="91"/>
    </row>
    <row r="302" spans="1:45" ht="19.5" hidden="1" customHeight="1" thickBot="1">
      <c r="A302" s="146" t="s">
        <v>285</v>
      </c>
      <c r="B302" s="147" t="s">
        <v>289</v>
      </c>
      <c r="C302" s="147">
        <v>97</v>
      </c>
      <c r="D302" s="148">
        <v>1000</v>
      </c>
      <c r="E302" s="149" t="s">
        <v>171</v>
      </c>
      <c r="F302" s="150" t="s">
        <v>137</v>
      </c>
      <c r="G302" s="151" t="s">
        <v>139</v>
      </c>
      <c r="H302" s="152">
        <v>0.28472222222222221</v>
      </c>
      <c r="I302" s="151" t="s">
        <v>171</v>
      </c>
      <c r="J302" s="152">
        <v>0.90277777777777779</v>
      </c>
      <c r="K302" s="153">
        <f t="shared" si="6"/>
        <v>0</v>
      </c>
      <c r="L302" s="227"/>
      <c r="M302" s="28"/>
      <c r="N302" s="29"/>
      <c r="O302" s="228"/>
      <c r="P302" s="154">
        <v>0.34027777777777773</v>
      </c>
      <c r="Q302" s="155">
        <v>0.44791666666666669</v>
      </c>
      <c r="R302" s="155">
        <v>0.55208333333333337</v>
      </c>
      <c r="S302" s="155">
        <v>0.67013888888888884</v>
      </c>
      <c r="T302" s="155">
        <v>0.78472222222222221</v>
      </c>
      <c r="U302" s="155">
        <v>0.90277777777777779</v>
      </c>
      <c r="V302" s="155"/>
      <c r="W302" s="156"/>
      <c r="X302" s="156"/>
      <c r="Y302" s="156"/>
      <c r="Z302" s="156"/>
      <c r="AA302" s="156"/>
      <c r="AB302" s="156"/>
      <c r="AC302" s="157"/>
      <c r="AD302" s="158"/>
      <c r="AE302" s="159"/>
      <c r="AF302" s="159"/>
      <c r="AG302" s="160">
        <v>0.28472222222222221</v>
      </c>
      <c r="AH302" s="160">
        <v>0.3923611111111111</v>
      </c>
      <c r="AI302" s="160">
        <v>0.49652777777777773</v>
      </c>
      <c r="AJ302" s="160">
        <v>0.61458333333333337</v>
      </c>
      <c r="AK302" s="160">
        <v>0.72569444444444453</v>
      </c>
      <c r="AL302" s="160">
        <v>0.84027777777777779</v>
      </c>
      <c r="AM302" s="160"/>
      <c r="AN302" s="161"/>
      <c r="AO302" s="161"/>
      <c r="AP302" s="162"/>
      <c r="AQ302" s="163"/>
    </row>
    <row r="303" spans="1:45" ht="18.75" hidden="1" customHeight="1">
      <c r="A303" s="164" t="s">
        <v>372</v>
      </c>
      <c r="B303" s="165" t="s">
        <v>373</v>
      </c>
      <c r="C303" s="165">
        <v>1</v>
      </c>
      <c r="D303" s="258" t="s">
        <v>374</v>
      </c>
      <c r="E303" s="259" t="s">
        <v>70</v>
      </c>
      <c r="F303" s="260" t="s">
        <v>70</v>
      </c>
      <c r="G303" s="169" t="s">
        <v>71</v>
      </c>
      <c r="H303" s="170">
        <v>0.2673611111111111</v>
      </c>
      <c r="I303" s="171" t="s">
        <v>71</v>
      </c>
      <c r="J303" s="170">
        <v>0.89236111111111116</v>
      </c>
      <c r="K303" s="172">
        <f t="shared" si="6"/>
        <v>0</v>
      </c>
      <c r="L303" s="173"/>
      <c r="M303" s="174"/>
      <c r="N303" s="29"/>
      <c r="O303" s="174"/>
      <c r="P303" s="30">
        <v>0.2673611111111111</v>
      </c>
      <c r="Q303" s="31">
        <v>0.31944444444444448</v>
      </c>
      <c r="R303" s="31">
        <v>0.37152777777777773</v>
      </c>
      <c r="S303" s="31">
        <v>0.4236111111111111</v>
      </c>
      <c r="T303" s="31">
        <v>0.47569444444444442</v>
      </c>
      <c r="U303" s="31">
        <v>0.52430555555555558</v>
      </c>
      <c r="V303" s="31">
        <v>0.57986111111111105</v>
      </c>
      <c r="W303" s="31">
        <v>0.63541666666666663</v>
      </c>
      <c r="X303" s="31">
        <v>0.68402777777777779</v>
      </c>
      <c r="Y303" s="31">
        <v>0.73611111111111116</v>
      </c>
      <c r="Z303" s="31">
        <v>0.78819444444444453</v>
      </c>
      <c r="AA303" s="31">
        <v>0.84027777777777779</v>
      </c>
      <c r="AB303" s="31">
        <v>0.89236111111111116</v>
      </c>
      <c r="AC303" s="32"/>
      <c r="AD303" s="33"/>
      <c r="AE303" s="33"/>
      <c r="AF303" s="33"/>
      <c r="AG303" s="34"/>
      <c r="AH303" s="34"/>
      <c r="AI303" s="34"/>
      <c r="AJ303" s="34"/>
      <c r="AK303" s="34"/>
      <c r="AL303" s="34"/>
      <c r="AM303" s="34"/>
      <c r="AN303" s="34"/>
      <c r="AO303" s="34"/>
      <c r="AP303" s="35"/>
      <c r="AQ303" s="35"/>
    </row>
    <row r="304" spans="1:45" ht="18.75" hidden="1" customHeight="1">
      <c r="A304" s="19" t="s">
        <v>372</v>
      </c>
      <c r="B304" s="20" t="s">
        <v>375</v>
      </c>
      <c r="C304" s="20">
        <v>2</v>
      </c>
      <c r="D304" s="69" t="s">
        <v>374</v>
      </c>
      <c r="E304" s="70" t="s">
        <v>70</v>
      </c>
      <c r="F304" s="71" t="s">
        <v>70</v>
      </c>
      <c r="G304" s="24" t="s">
        <v>71</v>
      </c>
      <c r="H304" s="25">
        <v>0.28472222222222221</v>
      </c>
      <c r="I304" s="72" t="s">
        <v>71</v>
      </c>
      <c r="J304" s="25">
        <v>0.90972222222222221</v>
      </c>
      <c r="K304" s="26">
        <f t="shared" si="6"/>
        <v>0</v>
      </c>
      <c r="L304" s="27"/>
      <c r="M304" s="28"/>
      <c r="N304" s="29"/>
      <c r="O304" s="28"/>
      <c r="P304" s="41">
        <v>0.28472222222222221</v>
      </c>
      <c r="Q304" s="42">
        <v>0.33680555555555558</v>
      </c>
      <c r="R304" s="42">
        <v>0.3888888888888889</v>
      </c>
      <c r="S304" s="42">
        <v>0.44097222222222227</v>
      </c>
      <c r="T304" s="42">
        <v>0.49305555555555558</v>
      </c>
      <c r="U304" s="42">
        <v>0.54166666666666663</v>
      </c>
      <c r="V304" s="42">
        <v>0.59722222222222221</v>
      </c>
      <c r="W304" s="42">
        <v>0.65277777777777779</v>
      </c>
      <c r="X304" s="42">
        <v>0.70138888888888884</v>
      </c>
      <c r="Y304" s="42">
        <v>0.75347222222222221</v>
      </c>
      <c r="Z304" s="42">
        <v>0.80555555555555547</v>
      </c>
      <c r="AA304" s="42">
        <v>0.85763888888888884</v>
      </c>
      <c r="AB304" s="42">
        <v>0.90972222222222221</v>
      </c>
      <c r="AC304" s="43"/>
      <c r="AD304" s="44"/>
      <c r="AE304" s="44"/>
      <c r="AF304" s="44"/>
      <c r="AG304" s="45"/>
      <c r="AH304" s="45"/>
      <c r="AI304" s="45"/>
      <c r="AJ304" s="45"/>
      <c r="AK304" s="45"/>
      <c r="AL304" s="45"/>
      <c r="AM304" s="45"/>
      <c r="AN304" s="45"/>
      <c r="AO304" s="45"/>
      <c r="AP304" s="46"/>
      <c r="AQ304" s="46"/>
    </row>
    <row r="305" spans="1:44" ht="18.75" hidden="1" customHeight="1">
      <c r="A305" s="19" t="s">
        <v>372</v>
      </c>
      <c r="B305" s="20" t="s">
        <v>375</v>
      </c>
      <c r="C305" s="20">
        <v>3</v>
      </c>
      <c r="D305" s="69" t="s">
        <v>374</v>
      </c>
      <c r="E305" s="70" t="s">
        <v>70</v>
      </c>
      <c r="F305" s="71" t="s">
        <v>70</v>
      </c>
      <c r="G305" s="24" t="s">
        <v>71</v>
      </c>
      <c r="H305" s="25">
        <v>0.30208333333333331</v>
      </c>
      <c r="I305" s="72" t="s">
        <v>71</v>
      </c>
      <c r="J305" s="25">
        <v>0.92708333333333337</v>
      </c>
      <c r="K305" s="26">
        <f t="shared" si="6"/>
        <v>0</v>
      </c>
      <c r="L305" s="27"/>
      <c r="M305" s="28"/>
      <c r="N305" s="29"/>
      <c r="O305" s="28"/>
      <c r="P305" s="41">
        <v>0.30208333333333331</v>
      </c>
      <c r="Q305" s="42">
        <v>0.35416666666666669</v>
      </c>
      <c r="R305" s="42">
        <v>0.40625</v>
      </c>
      <c r="S305" s="42">
        <v>0.45833333333333331</v>
      </c>
      <c r="T305" s="42">
        <v>0.51041666666666663</v>
      </c>
      <c r="U305" s="42">
        <v>0.55902777777777779</v>
      </c>
      <c r="V305" s="42">
        <v>0.61805555555555558</v>
      </c>
      <c r="W305" s="42">
        <v>0.66666666666666663</v>
      </c>
      <c r="X305" s="42">
        <v>0.71875</v>
      </c>
      <c r="Y305" s="42">
        <v>0.77083333333333337</v>
      </c>
      <c r="Z305" s="42">
        <v>0.82291666666666663</v>
      </c>
      <c r="AA305" s="42">
        <v>0.875</v>
      </c>
      <c r="AB305" s="42">
        <v>0.92708333333333337</v>
      </c>
      <c r="AC305" s="43"/>
      <c r="AD305" s="44"/>
      <c r="AE305" s="44"/>
      <c r="AF305" s="44"/>
      <c r="AG305" s="45"/>
      <c r="AH305" s="45"/>
      <c r="AI305" s="45"/>
      <c r="AJ305" s="45"/>
      <c r="AK305" s="45"/>
      <c r="AL305" s="45"/>
      <c r="AM305" s="45"/>
      <c r="AN305" s="45"/>
      <c r="AO305" s="45"/>
      <c r="AP305" s="46"/>
      <c r="AQ305" s="46"/>
    </row>
    <row r="306" spans="1:44" ht="18.75" hidden="1" customHeight="1">
      <c r="A306" s="19" t="s">
        <v>372</v>
      </c>
      <c r="B306" s="20" t="s">
        <v>375</v>
      </c>
      <c r="C306" s="20">
        <v>4</v>
      </c>
      <c r="D306" s="21" t="s">
        <v>376</v>
      </c>
      <c r="E306" s="70" t="s">
        <v>70</v>
      </c>
      <c r="F306" s="71" t="s">
        <v>70</v>
      </c>
      <c r="G306" s="24" t="s">
        <v>71</v>
      </c>
      <c r="H306" s="25">
        <v>0.27430555555555552</v>
      </c>
      <c r="I306" s="72" t="s">
        <v>71</v>
      </c>
      <c r="J306" s="25">
        <v>0.90347222222222223</v>
      </c>
      <c r="K306" s="26">
        <f t="shared" si="6"/>
        <v>0</v>
      </c>
      <c r="L306" s="27"/>
      <c r="M306" s="28"/>
      <c r="N306" s="29"/>
      <c r="O306" s="28"/>
      <c r="P306" s="41">
        <v>0.27430555555555552</v>
      </c>
      <c r="Q306" s="42">
        <v>0.3298611111111111</v>
      </c>
      <c r="R306" s="42">
        <v>0.38541666666666669</v>
      </c>
      <c r="S306" s="42">
        <v>0.44097222222222227</v>
      </c>
      <c r="T306" s="42">
        <v>0.49652777777777773</v>
      </c>
      <c r="U306" s="42">
        <v>0.55069444444444449</v>
      </c>
      <c r="V306" s="42">
        <v>0.6166666666666667</v>
      </c>
      <c r="W306" s="42">
        <v>0.67222222222222217</v>
      </c>
      <c r="X306" s="42">
        <v>0.73125000000000007</v>
      </c>
      <c r="Y306" s="42">
        <v>0.79027777777777775</v>
      </c>
      <c r="Z306" s="42">
        <v>0.84791666666666676</v>
      </c>
      <c r="AA306" s="42">
        <v>0.90347222222222223</v>
      </c>
      <c r="AB306" s="42"/>
      <c r="AC306" s="43"/>
      <c r="AD306" s="44"/>
      <c r="AE306" s="44"/>
      <c r="AF306" s="44"/>
      <c r="AG306" s="45"/>
      <c r="AH306" s="45"/>
      <c r="AI306" s="45"/>
      <c r="AJ306" s="45"/>
      <c r="AK306" s="45"/>
      <c r="AL306" s="45"/>
      <c r="AM306" s="45"/>
      <c r="AN306" s="45"/>
      <c r="AO306" s="45"/>
      <c r="AP306" s="46"/>
      <c r="AQ306" s="46"/>
    </row>
    <row r="307" spans="1:44" ht="18.75" hidden="1" customHeight="1">
      <c r="A307" s="19" t="s">
        <v>372</v>
      </c>
      <c r="B307" s="20" t="s">
        <v>375</v>
      </c>
      <c r="C307" s="20">
        <v>5</v>
      </c>
      <c r="D307" s="21" t="s">
        <v>376</v>
      </c>
      <c r="E307" s="70" t="s">
        <v>70</v>
      </c>
      <c r="F307" s="71" t="s">
        <v>70</v>
      </c>
      <c r="G307" s="24" t="s">
        <v>71</v>
      </c>
      <c r="H307" s="25">
        <v>0.29236111111111113</v>
      </c>
      <c r="I307" s="72" t="s">
        <v>71</v>
      </c>
      <c r="J307" s="25">
        <v>0.92222222222222217</v>
      </c>
      <c r="K307" s="26">
        <f t="shared" si="6"/>
        <v>0</v>
      </c>
      <c r="L307" s="27"/>
      <c r="M307" s="28"/>
      <c r="N307" s="29"/>
      <c r="O307" s="28"/>
      <c r="P307" s="41">
        <v>0.29236111111111113</v>
      </c>
      <c r="Q307" s="42">
        <v>0.34791666666666665</v>
      </c>
      <c r="R307" s="42">
        <v>0.40347222222222223</v>
      </c>
      <c r="S307" s="42">
        <v>0.45902777777777781</v>
      </c>
      <c r="T307" s="42">
        <v>0.51458333333333328</v>
      </c>
      <c r="U307" s="42">
        <v>0.57013888888888886</v>
      </c>
      <c r="V307" s="42">
        <v>0.63611111111111118</v>
      </c>
      <c r="W307" s="42">
        <v>0.69166666666666676</v>
      </c>
      <c r="X307" s="42">
        <v>0.75069444444444444</v>
      </c>
      <c r="Y307" s="42">
        <v>0.80972222222222223</v>
      </c>
      <c r="Z307" s="42">
        <v>0.8666666666666667</v>
      </c>
      <c r="AA307" s="42">
        <v>0.92222222222222217</v>
      </c>
      <c r="AB307" s="42"/>
      <c r="AC307" s="43"/>
      <c r="AD307" s="44"/>
      <c r="AE307" s="44"/>
      <c r="AF307" s="44"/>
      <c r="AG307" s="45"/>
      <c r="AH307" s="45"/>
      <c r="AI307" s="45"/>
      <c r="AJ307" s="45"/>
      <c r="AK307" s="45"/>
      <c r="AL307" s="45"/>
      <c r="AM307" s="45"/>
      <c r="AN307" s="45"/>
      <c r="AO307" s="45"/>
      <c r="AP307" s="46"/>
      <c r="AQ307" s="46"/>
    </row>
    <row r="308" spans="1:44" ht="18.75" hidden="1" customHeight="1">
      <c r="A308" s="19" t="s">
        <v>372</v>
      </c>
      <c r="B308" s="20" t="s">
        <v>375</v>
      </c>
      <c r="C308" s="20">
        <v>6</v>
      </c>
      <c r="D308" s="21" t="s">
        <v>376</v>
      </c>
      <c r="E308" s="70" t="s">
        <v>70</v>
      </c>
      <c r="F308" s="71" t="s">
        <v>70</v>
      </c>
      <c r="G308" s="24" t="s">
        <v>71</v>
      </c>
      <c r="H308" s="25">
        <v>0.31111111111111112</v>
      </c>
      <c r="I308" s="72" t="s">
        <v>71</v>
      </c>
      <c r="J308" s="25">
        <v>0.94097222222222221</v>
      </c>
      <c r="K308" s="26">
        <f t="shared" si="6"/>
        <v>0</v>
      </c>
      <c r="L308" s="27"/>
      <c r="M308" s="28"/>
      <c r="N308" s="29"/>
      <c r="O308" s="28"/>
      <c r="P308" s="41">
        <v>0.31111111111111112</v>
      </c>
      <c r="Q308" s="42">
        <v>0.3666666666666667</v>
      </c>
      <c r="R308" s="42">
        <v>0.42222222222222222</v>
      </c>
      <c r="S308" s="42">
        <v>0.4777777777777778</v>
      </c>
      <c r="T308" s="42">
        <v>0.53472222222222221</v>
      </c>
      <c r="U308" s="42">
        <v>0.59027777777777779</v>
      </c>
      <c r="V308" s="42">
        <v>0.65625</v>
      </c>
      <c r="W308" s="42">
        <v>0.71180555555555547</v>
      </c>
      <c r="X308" s="42">
        <v>0.77083333333333337</v>
      </c>
      <c r="Y308" s="42">
        <v>0.82986111111111116</v>
      </c>
      <c r="Z308" s="42">
        <v>0.88541666666666663</v>
      </c>
      <c r="AA308" s="42">
        <v>0.94097222222222221</v>
      </c>
      <c r="AB308" s="42"/>
      <c r="AC308" s="43"/>
      <c r="AD308" s="44"/>
      <c r="AE308" s="44"/>
      <c r="AF308" s="44"/>
      <c r="AG308" s="45"/>
      <c r="AH308" s="45"/>
      <c r="AI308" s="45"/>
      <c r="AJ308" s="45"/>
      <c r="AK308" s="45"/>
      <c r="AL308" s="45"/>
      <c r="AM308" s="45"/>
      <c r="AN308" s="45"/>
      <c r="AO308" s="45"/>
      <c r="AP308" s="46"/>
      <c r="AQ308" s="46"/>
    </row>
    <row r="309" spans="1:44" ht="18.75" hidden="1" customHeight="1">
      <c r="A309" s="19" t="s">
        <v>372</v>
      </c>
      <c r="B309" s="20" t="s">
        <v>375</v>
      </c>
      <c r="C309" s="20">
        <v>7</v>
      </c>
      <c r="D309" s="19" t="s">
        <v>377</v>
      </c>
      <c r="E309" s="74" t="s">
        <v>378</v>
      </c>
      <c r="F309" s="51" t="s">
        <v>20</v>
      </c>
      <c r="G309" s="24" t="s">
        <v>378</v>
      </c>
      <c r="H309" s="25">
        <v>0.25694444444444448</v>
      </c>
      <c r="I309" s="24" t="s">
        <v>378</v>
      </c>
      <c r="J309" s="25">
        <v>0.88194444444444453</v>
      </c>
      <c r="K309" s="26">
        <f t="shared" si="6"/>
        <v>0</v>
      </c>
      <c r="L309" s="27"/>
      <c r="M309" s="28"/>
      <c r="N309" s="29"/>
      <c r="O309" s="28"/>
      <c r="P309" s="41">
        <v>0.25694444444444448</v>
      </c>
      <c r="Q309" s="42">
        <v>0.38194444444444442</v>
      </c>
      <c r="R309" s="42">
        <v>0.50694444444444442</v>
      </c>
      <c r="S309" s="42">
        <v>0.63541666666666663</v>
      </c>
      <c r="T309" s="42">
        <v>0.75694444444444453</v>
      </c>
      <c r="U309" s="42">
        <v>0.88194444444444453</v>
      </c>
      <c r="V309" s="42"/>
      <c r="W309" s="42"/>
      <c r="X309" s="42"/>
      <c r="Y309" s="42"/>
      <c r="Z309" s="42"/>
      <c r="AA309" s="42"/>
      <c r="AB309" s="42"/>
      <c r="AC309" s="43"/>
      <c r="AD309" s="44"/>
      <c r="AE309" s="44"/>
      <c r="AF309" s="44"/>
      <c r="AG309" s="45">
        <v>0.31944444444444448</v>
      </c>
      <c r="AH309" s="45">
        <v>0.44444444444444442</v>
      </c>
      <c r="AI309" s="45">
        <v>0.56597222222222221</v>
      </c>
      <c r="AJ309" s="45">
        <v>0.69444444444444453</v>
      </c>
      <c r="AK309" s="45">
        <v>0.81944444444444453</v>
      </c>
      <c r="AL309" s="45"/>
      <c r="AM309" s="45"/>
      <c r="AN309" s="45"/>
      <c r="AO309" s="45"/>
      <c r="AP309" s="46"/>
      <c r="AQ309" s="46"/>
    </row>
    <row r="310" spans="1:44" ht="18.75" hidden="1" customHeight="1">
      <c r="A310" s="19" t="s">
        <v>372</v>
      </c>
      <c r="B310" s="20" t="s">
        <v>375</v>
      </c>
      <c r="C310" s="20">
        <v>8</v>
      </c>
      <c r="D310" s="19" t="s">
        <v>18</v>
      </c>
      <c r="E310" s="177" t="s">
        <v>2</v>
      </c>
      <c r="F310" s="51" t="s">
        <v>20</v>
      </c>
      <c r="G310" s="24" t="s">
        <v>2</v>
      </c>
      <c r="H310" s="25">
        <v>0.26666666666666666</v>
      </c>
      <c r="I310" s="24" t="s">
        <v>2</v>
      </c>
      <c r="J310" s="25">
        <v>0.89166666666666661</v>
      </c>
      <c r="K310" s="26">
        <f t="shared" si="6"/>
        <v>0</v>
      </c>
      <c r="L310" s="27"/>
      <c r="M310" s="28"/>
      <c r="N310" s="29"/>
      <c r="O310" s="28"/>
      <c r="P310" s="41">
        <v>0.26666666666666666</v>
      </c>
      <c r="Q310" s="42">
        <v>0.39305555555555555</v>
      </c>
      <c r="R310" s="42">
        <v>0.51458333333333328</v>
      </c>
      <c r="S310" s="42">
        <v>0.6430555555555556</v>
      </c>
      <c r="T310" s="42">
        <v>0.76458333333333339</v>
      </c>
      <c r="U310" s="42">
        <v>0.8881944444444444</v>
      </c>
      <c r="V310" s="42"/>
      <c r="W310" s="42"/>
      <c r="X310" s="42"/>
      <c r="Y310" s="42"/>
      <c r="Z310" s="42"/>
      <c r="AA310" s="42"/>
      <c r="AB310" s="42"/>
      <c r="AC310" s="43"/>
      <c r="AD310" s="44"/>
      <c r="AE310" s="44"/>
      <c r="AF310" s="44"/>
      <c r="AG310" s="45">
        <v>0.32916666666666666</v>
      </c>
      <c r="AH310" s="45">
        <v>0.45069444444444445</v>
      </c>
      <c r="AI310" s="45">
        <v>0.5756944444444444</v>
      </c>
      <c r="AJ310" s="45">
        <v>0.70416666666666661</v>
      </c>
      <c r="AK310" s="45">
        <v>0.82916666666666661</v>
      </c>
      <c r="AL310" s="45"/>
      <c r="AM310" s="45"/>
      <c r="AN310" s="45"/>
      <c r="AO310" s="45"/>
      <c r="AP310" s="46"/>
      <c r="AQ310" s="46"/>
    </row>
    <row r="311" spans="1:44" ht="18.75" hidden="1" customHeight="1">
      <c r="A311" s="19" t="s">
        <v>372</v>
      </c>
      <c r="B311" s="20" t="s">
        <v>375</v>
      </c>
      <c r="C311" s="20">
        <v>9</v>
      </c>
      <c r="D311" s="19" t="s">
        <v>377</v>
      </c>
      <c r="E311" s="74" t="s">
        <v>378</v>
      </c>
      <c r="F311" s="51" t="s">
        <v>20</v>
      </c>
      <c r="G311" s="24" t="s">
        <v>378</v>
      </c>
      <c r="H311" s="25">
        <v>0.27638888888888885</v>
      </c>
      <c r="I311" s="24" t="s">
        <v>378</v>
      </c>
      <c r="J311" s="25">
        <v>0.90138888888888891</v>
      </c>
      <c r="K311" s="26">
        <f t="shared" si="6"/>
        <v>0</v>
      </c>
      <c r="L311" s="38"/>
      <c r="M311" s="39" t="s">
        <v>65</v>
      </c>
      <c r="N311" s="40"/>
      <c r="O311" s="39"/>
      <c r="P311" s="41">
        <v>0.27638888888888885</v>
      </c>
      <c r="Q311" s="42">
        <v>0.40138888888888885</v>
      </c>
      <c r="R311" s="42">
        <v>0.52638888888888891</v>
      </c>
      <c r="S311" s="42">
        <v>0.65486111111111112</v>
      </c>
      <c r="T311" s="42">
        <v>0.77638888888888891</v>
      </c>
      <c r="U311" s="42">
        <v>0.90138888888888891</v>
      </c>
      <c r="V311" s="42"/>
      <c r="W311" s="42"/>
      <c r="X311" s="42"/>
      <c r="Y311" s="42"/>
      <c r="Z311" s="42"/>
      <c r="AA311" s="42"/>
      <c r="AB311" s="42"/>
      <c r="AC311" s="43"/>
      <c r="AD311" s="44"/>
      <c r="AE311" s="44"/>
      <c r="AF311" s="44"/>
      <c r="AG311" s="45">
        <v>0.33888888888888885</v>
      </c>
      <c r="AH311" s="45">
        <v>0.46388888888888885</v>
      </c>
      <c r="AI311" s="45">
        <v>0.5854166666666667</v>
      </c>
      <c r="AJ311" s="45">
        <v>0.71388888888888891</v>
      </c>
      <c r="AK311" s="45">
        <v>0.83888888888888891</v>
      </c>
      <c r="AL311" s="45"/>
      <c r="AM311" s="45"/>
      <c r="AN311" s="45"/>
      <c r="AO311" s="45"/>
      <c r="AP311" s="46"/>
      <c r="AQ311" s="46"/>
    </row>
    <row r="312" spans="1:44" ht="18.75" hidden="1" customHeight="1">
      <c r="A312" s="19" t="s">
        <v>372</v>
      </c>
      <c r="B312" s="20" t="s">
        <v>375</v>
      </c>
      <c r="C312" s="20">
        <v>10</v>
      </c>
      <c r="D312" s="19" t="s">
        <v>19</v>
      </c>
      <c r="E312" s="177" t="s">
        <v>2</v>
      </c>
      <c r="F312" s="51" t="s">
        <v>9</v>
      </c>
      <c r="G312" s="24" t="s">
        <v>2</v>
      </c>
      <c r="H312" s="25">
        <v>0.28541666666666665</v>
      </c>
      <c r="I312" s="24" t="s">
        <v>2</v>
      </c>
      <c r="J312" s="25">
        <v>0.91041666666666676</v>
      </c>
      <c r="K312" s="26">
        <f t="shared" si="6"/>
        <v>0</v>
      </c>
      <c r="L312" s="27"/>
      <c r="M312" s="28"/>
      <c r="N312" s="29"/>
      <c r="O312" s="28"/>
      <c r="P312" s="41">
        <v>0.28541666666666665</v>
      </c>
      <c r="Q312" s="42">
        <v>0.40833333333333338</v>
      </c>
      <c r="R312" s="42">
        <v>0.53333333333333333</v>
      </c>
      <c r="S312" s="42">
        <v>0.66180555555555554</v>
      </c>
      <c r="T312" s="42">
        <v>0.78333333333333333</v>
      </c>
      <c r="U312" s="42">
        <v>0.91041666666666676</v>
      </c>
      <c r="V312" s="42"/>
      <c r="W312" s="42"/>
      <c r="X312" s="42"/>
      <c r="Y312" s="42"/>
      <c r="Z312" s="42"/>
      <c r="AA312" s="42"/>
      <c r="AB312" s="42"/>
      <c r="AC312" s="43"/>
      <c r="AD312" s="44"/>
      <c r="AE312" s="44"/>
      <c r="AF312" s="44"/>
      <c r="AG312" s="45">
        <v>0.34791666666666665</v>
      </c>
      <c r="AH312" s="45">
        <v>0.47291666666666665</v>
      </c>
      <c r="AI312" s="45">
        <v>0.59444444444444444</v>
      </c>
      <c r="AJ312" s="45">
        <v>0.72291666666666676</v>
      </c>
      <c r="AK312" s="45">
        <v>0.84791666666666676</v>
      </c>
      <c r="AL312" s="45"/>
      <c r="AM312" s="45"/>
      <c r="AN312" s="45"/>
      <c r="AO312" s="45"/>
      <c r="AP312" s="46"/>
      <c r="AQ312" s="46"/>
      <c r="AR312" s="3"/>
    </row>
    <row r="313" spans="1:44" ht="18.75" hidden="1" customHeight="1">
      <c r="A313" s="19" t="s">
        <v>372</v>
      </c>
      <c r="B313" s="20" t="s">
        <v>375</v>
      </c>
      <c r="C313" s="20">
        <v>11</v>
      </c>
      <c r="D313" s="19" t="s">
        <v>377</v>
      </c>
      <c r="E313" s="74" t="s">
        <v>378</v>
      </c>
      <c r="F313" s="51" t="s">
        <v>20</v>
      </c>
      <c r="G313" s="24" t="s">
        <v>378</v>
      </c>
      <c r="H313" s="25">
        <v>0.2951388888888889</v>
      </c>
      <c r="I313" s="24" t="s">
        <v>378</v>
      </c>
      <c r="J313" s="25">
        <v>0.92708333333333337</v>
      </c>
      <c r="K313" s="26">
        <f t="shared" si="6"/>
        <v>0</v>
      </c>
      <c r="L313" s="27"/>
      <c r="M313" s="28"/>
      <c r="N313" s="29"/>
      <c r="O313" s="28"/>
      <c r="P313" s="41">
        <v>0.2951388888888889</v>
      </c>
      <c r="Q313" s="42">
        <v>0.4201388888888889</v>
      </c>
      <c r="R313" s="42">
        <v>0.54513888888888895</v>
      </c>
      <c r="S313" s="42">
        <v>0.67361111111111116</v>
      </c>
      <c r="T313" s="42">
        <v>0.79513888888888884</v>
      </c>
      <c r="U313" s="42">
        <v>0.92708333333333337</v>
      </c>
      <c r="V313" s="42"/>
      <c r="W313" s="42"/>
      <c r="X313" s="42"/>
      <c r="Y313" s="42"/>
      <c r="Z313" s="42"/>
      <c r="AA313" s="42"/>
      <c r="AB313" s="42"/>
      <c r="AC313" s="43"/>
      <c r="AD313" s="44"/>
      <c r="AE313" s="44"/>
      <c r="AF313" s="44"/>
      <c r="AG313" s="45">
        <v>0.3576388888888889</v>
      </c>
      <c r="AH313" s="45">
        <v>0.4826388888888889</v>
      </c>
      <c r="AI313" s="45">
        <v>0.60416666666666663</v>
      </c>
      <c r="AJ313" s="45">
        <v>0.73263888888888884</v>
      </c>
      <c r="AK313" s="45">
        <v>0.85763888888888884</v>
      </c>
      <c r="AL313" s="45"/>
      <c r="AM313" s="45"/>
      <c r="AN313" s="45"/>
      <c r="AO313" s="45"/>
      <c r="AP313" s="46"/>
      <c r="AQ313" s="46"/>
    </row>
    <row r="314" spans="1:44" ht="18.75" hidden="1" customHeight="1">
      <c r="A314" s="19" t="s">
        <v>372</v>
      </c>
      <c r="B314" s="20" t="s">
        <v>375</v>
      </c>
      <c r="C314" s="20">
        <v>12</v>
      </c>
      <c r="D314" s="19" t="s">
        <v>18</v>
      </c>
      <c r="E314" s="177" t="s">
        <v>2</v>
      </c>
      <c r="F314" s="51" t="s">
        <v>20</v>
      </c>
      <c r="G314" s="24" t="s">
        <v>2</v>
      </c>
      <c r="H314" s="25">
        <v>0.30486111111111108</v>
      </c>
      <c r="I314" s="24" t="s">
        <v>2</v>
      </c>
      <c r="J314" s="25">
        <v>0.9375</v>
      </c>
      <c r="K314" s="26">
        <f t="shared" si="6"/>
        <v>0</v>
      </c>
      <c r="L314" s="27"/>
      <c r="M314" s="28"/>
      <c r="N314" s="29"/>
      <c r="O314" s="28"/>
      <c r="P314" s="41">
        <v>0.30486111111111108</v>
      </c>
      <c r="Q314" s="42">
        <v>0.42777777777777781</v>
      </c>
      <c r="R314" s="42">
        <v>0.55277777777777781</v>
      </c>
      <c r="S314" s="42">
        <v>0.68402777777777779</v>
      </c>
      <c r="T314" s="42">
        <v>0.8027777777777777</v>
      </c>
      <c r="U314" s="42">
        <v>0.9375</v>
      </c>
      <c r="V314" s="42"/>
      <c r="W314" s="42"/>
      <c r="X314" s="42"/>
      <c r="Y314" s="42"/>
      <c r="Z314" s="42"/>
      <c r="AA314" s="42"/>
      <c r="AB314" s="42"/>
      <c r="AC314" s="43"/>
      <c r="AD314" s="44"/>
      <c r="AE314" s="44"/>
      <c r="AF314" s="44"/>
      <c r="AG314" s="45">
        <v>0.36736111111111108</v>
      </c>
      <c r="AH314" s="45">
        <v>0.49236111111111108</v>
      </c>
      <c r="AI314" s="45">
        <v>0.61388888888888882</v>
      </c>
      <c r="AJ314" s="45">
        <v>0.74236111111111114</v>
      </c>
      <c r="AK314" s="45">
        <v>0.86736111111111114</v>
      </c>
      <c r="AL314" s="45"/>
      <c r="AM314" s="45"/>
      <c r="AN314" s="45"/>
      <c r="AO314" s="45"/>
      <c r="AP314" s="46"/>
      <c r="AQ314" s="46"/>
    </row>
    <row r="315" spans="1:44" ht="18.75" hidden="1" customHeight="1">
      <c r="A315" s="19" t="s">
        <v>372</v>
      </c>
      <c r="B315" s="20" t="s">
        <v>375</v>
      </c>
      <c r="C315" s="20">
        <v>13</v>
      </c>
      <c r="D315" s="19" t="s">
        <v>377</v>
      </c>
      <c r="E315" s="74" t="s">
        <v>378</v>
      </c>
      <c r="F315" s="51" t="s">
        <v>20</v>
      </c>
      <c r="G315" s="24" t="s">
        <v>20</v>
      </c>
      <c r="H315" s="25">
        <v>0.25208333333333333</v>
      </c>
      <c r="I315" s="24" t="s">
        <v>20</v>
      </c>
      <c r="J315" s="25">
        <v>0.87708333333333333</v>
      </c>
      <c r="K315" s="26">
        <f t="shared" si="6"/>
        <v>0</v>
      </c>
      <c r="L315" s="27"/>
      <c r="M315" s="28"/>
      <c r="N315" s="29"/>
      <c r="O315" s="28"/>
      <c r="P315" s="30">
        <v>0.31458333333333333</v>
      </c>
      <c r="Q315" s="31">
        <v>0.43958333333333338</v>
      </c>
      <c r="R315" s="31">
        <v>0.56805555555555554</v>
      </c>
      <c r="S315" s="31">
        <v>0.68958333333333333</v>
      </c>
      <c r="T315" s="31">
        <v>0.81458333333333333</v>
      </c>
      <c r="U315" s="31"/>
      <c r="V315" s="31"/>
      <c r="W315" s="31"/>
      <c r="X315" s="31"/>
      <c r="Y315" s="31"/>
      <c r="Z315" s="31"/>
      <c r="AA315" s="31"/>
      <c r="AB315" s="31"/>
      <c r="AC315" s="32"/>
      <c r="AD315" s="33"/>
      <c r="AE315" s="33"/>
      <c r="AF315" s="33"/>
      <c r="AG315" s="34">
        <v>0.25208333333333333</v>
      </c>
      <c r="AH315" s="34">
        <v>0.37708333333333338</v>
      </c>
      <c r="AI315" s="34">
        <v>0.49861111111111112</v>
      </c>
      <c r="AJ315" s="34">
        <v>0.62708333333333333</v>
      </c>
      <c r="AK315" s="34">
        <v>0.75208333333333333</v>
      </c>
      <c r="AL315" s="34">
        <v>0.87708333333333333</v>
      </c>
      <c r="AM315" s="34"/>
      <c r="AN315" s="34"/>
      <c r="AO315" s="34"/>
      <c r="AP315" s="35"/>
      <c r="AQ315" s="35"/>
    </row>
    <row r="316" spans="1:44" ht="18.75" hidden="1" customHeight="1">
      <c r="A316" s="19" t="s">
        <v>372</v>
      </c>
      <c r="B316" s="20" t="s">
        <v>375</v>
      </c>
      <c r="C316" s="20">
        <v>14</v>
      </c>
      <c r="D316" s="19">
        <v>89</v>
      </c>
      <c r="E316" s="177" t="s">
        <v>17</v>
      </c>
      <c r="F316" s="51" t="s">
        <v>20</v>
      </c>
      <c r="G316" s="24" t="s">
        <v>20</v>
      </c>
      <c r="H316" s="25">
        <v>0.26180555555555557</v>
      </c>
      <c r="I316" s="24" t="s">
        <v>20</v>
      </c>
      <c r="J316" s="25">
        <v>0.88680555555555562</v>
      </c>
      <c r="K316" s="26">
        <f t="shared" si="6"/>
        <v>0</v>
      </c>
      <c r="L316" s="27"/>
      <c r="M316" s="28"/>
      <c r="N316" s="29"/>
      <c r="O316" s="28"/>
      <c r="P316" s="42">
        <v>0.31736111111111115</v>
      </c>
      <c r="Q316" s="42">
        <v>0.44722222222222219</v>
      </c>
      <c r="R316" s="42">
        <v>0.5756944444444444</v>
      </c>
      <c r="S316" s="42">
        <v>0.6972222222222223</v>
      </c>
      <c r="T316" s="42">
        <v>0.8222222222222223</v>
      </c>
      <c r="U316" s="42"/>
      <c r="V316" s="42"/>
      <c r="W316" s="42"/>
      <c r="X316" s="42"/>
      <c r="Y316" s="42"/>
      <c r="Z316" s="42"/>
      <c r="AA316" s="42"/>
      <c r="AB316" s="42"/>
      <c r="AC316" s="43"/>
      <c r="AD316" s="44"/>
      <c r="AE316" s="44"/>
      <c r="AF316" s="44"/>
      <c r="AG316" s="45">
        <v>0.26180555555555557</v>
      </c>
      <c r="AH316" s="45">
        <v>0.38680555555555557</v>
      </c>
      <c r="AI316" s="45">
        <v>0.5083333333333333</v>
      </c>
      <c r="AJ316" s="45">
        <v>0.63680555555555551</v>
      </c>
      <c r="AK316" s="45">
        <v>0.76180555555555562</v>
      </c>
      <c r="AL316" s="45">
        <v>0.88680555555555562</v>
      </c>
      <c r="AM316" s="45"/>
      <c r="AN316" s="45"/>
      <c r="AO316" s="45"/>
      <c r="AP316" s="46"/>
      <c r="AQ316" s="46"/>
    </row>
    <row r="317" spans="1:44" ht="18.75" hidden="1" customHeight="1">
      <c r="A317" s="19" t="s">
        <v>372</v>
      </c>
      <c r="B317" s="20" t="s">
        <v>375</v>
      </c>
      <c r="C317" s="20">
        <v>15</v>
      </c>
      <c r="D317" s="19">
        <v>88</v>
      </c>
      <c r="E317" s="74" t="s">
        <v>378</v>
      </c>
      <c r="F317" s="51" t="s">
        <v>20</v>
      </c>
      <c r="G317" s="24" t="s">
        <v>20</v>
      </c>
      <c r="H317" s="25">
        <v>0.27152777777777776</v>
      </c>
      <c r="I317" s="24" t="s">
        <v>20</v>
      </c>
      <c r="J317" s="25">
        <v>0.8965277777777777</v>
      </c>
      <c r="K317" s="26">
        <f t="shared" si="6"/>
        <v>0</v>
      </c>
      <c r="L317" s="38"/>
      <c r="M317" s="39" t="s">
        <v>65</v>
      </c>
      <c r="N317" s="40"/>
      <c r="O317" s="39"/>
      <c r="P317" s="41">
        <v>0.33402777777777781</v>
      </c>
      <c r="Q317" s="42">
        <v>0.45902777777777781</v>
      </c>
      <c r="R317" s="42">
        <v>0.58750000000000002</v>
      </c>
      <c r="S317" s="42">
        <v>0.7090277777777777</v>
      </c>
      <c r="T317" s="42">
        <v>0.8340277777777777</v>
      </c>
      <c r="U317" s="42"/>
      <c r="V317" s="42"/>
      <c r="W317" s="42"/>
      <c r="X317" s="42"/>
      <c r="Y317" s="42"/>
      <c r="Z317" s="42"/>
      <c r="AA317" s="42"/>
      <c r="AB317" s="42"/>
      <c r="AC317" s="43"/>
      <c r="AD317" s="44"/>
      <c r="AE317" s="44"/>
      <c r="AF317" s="44"/>
      <c r="AG317" s="45">
        <v>0.27152777777777776</v>
      </c>
      <c r="AH317" s="45">
        <v>0.39652777777777781</v>
      </c>
      <c r="AI317" s="45">
        <v>0.5180555555555556</v>
      </c>
      <c r="AJ317" s="45">
        <v>0.64652777777777781</v>
      </c>
      <c r="AK317" s="45">
        <v>0.7715277777777777</v>
      </c>
      <c r="AL317" s="45">
        <v>0.8965277777777777</v>
      </c>
      <c r="AM317" s="45"/>
      <c r="AN317" s="45"/>
      <c r="AO317" s="45"/>
      <c r="AP317" s="46"/>
      <c r="AQ317" s="46"/>
    </row>
    <row r="318" spans="1:44" ht="18.75" hidden="1" customHeight="1">
      <c r="A318" s="19" t="s">
        <v>372</v>
      </c>
      <c r="B318" s="20" t="s">
        <v>375</v>
      </c>
      <c r="C318" s="20">
        <v>16</v>
      </c>
      <c r="D318" s="19" t="s">
        <v>19</v>
      </c>
      <c r="E318" s="177" t="s">
        <v>2</v>
      </c>
      <c r="F318" s="51" t="s">
        <v>9</v>
      </c>
      <c r="G318" s="24" t="s">
        <v>9</v>
      </c>
      <c r="H318" s="25">
        <v>0.28055555555555556</v>
      </c>
      <c r="I318" s="24" t="s">
        <v>9</v>
      </c>
      <c r="J318" s="25">
        <v>0.90625</v>
      </c>
      <c r="K318" s="26">
        <f t="shared" si="6"/>
        <v>0</v>
      </c>
      <c r="L318" s="27"/>
      <c r="M318" s="28"/>
      <c r="N318" s="29"/>
      <c r="O318" s="28"/>
      <c r="P318" s="41">
        <v>0.34375</v>
      </c>
      <c r="Q318" s="42">
        <v>0.46597222222222223</v>
      </c>
      <c r="R318" s="42">
        <v>0.59444444444444444</v>
      </c>
      <c r="S318" s="42">
        <v>0.71597222222222223</v>
      </c>
      <c r="T318" s="42">
        <v>0.84097222222222223</v>
      </c>
      <c r="U318" s="42"/>
      <c r="V318" s="42"/>
      <c r="W318" s="42"/>
      <c r="X318" s="42"/>
      <c r="Y318" s="42"/>
      <c r="Z318" s="42"/>
      <c r="AA318" s="42"/>
      <c r="AB318" s="42"/>
      <c r="AC318" s="43"/>
      <c r="AD318" s="44"/>
      <c r="AE318" s="44"/>
      <c r="AF318" s="44"/>
      <c r="AG318" s="45">
        <v>0.28055555555555556</v>
      </c>
      <c r="AH318" s="45">
        <v>0.4055555555555555</v>
      </c>
      <c r="AI318" s="45">
        <v>0.52708333333333335</v>
      </c>
      <c r="AJ318" s="45">
        <v>0.65555555555555556</v>
      </c>
      <c r="AK318" s="45">
        <v>0.78055555555555556</v>
      </c>
      <c r="AL318" s="45">
        <v>0.90625</v>
      </c>
      <c r="AM318" s="45"/>
      <c r="AN318" s="45"/>
      <c r="AO318" s="45"/>
      <c r="AP318" s="46"/>
      <c r="AQ318" s="46"/>
    </row>
    <row r="319" spans="1:44" ht="19.5" hidden="1" customHeight="1">
      <c r="A319" s="19" t="s">
        <v>372</v>
      </c>
      <c r="B319" s="20" t="s">
        <v>375</v>
      </c>
      <c r="C319" s="20">
        <v>17</v>
      </c>
      <c r="D319" s="19">
        <v>88</v>
      </c>
      <c r="E319" s="74" t="s">
        <v>378</v>
      </c>
      <c r="F319" s="51" t="s">
        <v>20</v>
      </c>
      <c r="G319" s="24" t="s">
        <v>20</v>
      </c>
      <c r="H319" s="25">
        <v>0.2902777777777778</v>
      </c>
      <c r="I319" s="24" t="s">
        <v>20</v>
      </c>
      <c r="J319" s="25">
        <v>0.91666666666666663</v>
      </c>
      <c r="K319" s="26">
        <f t="shared" si="6"/>
        <v>0</v>
      </c>
      <c r="L319" s="27"/>
      <c r="M319" s="28"/>
      <c r="N319" s="29"/>
      <c r="O319" s="28"/>
      <c r="P319" s="41">
        <v>0.3527777777777778</v>
      </c>
      <c r="Q319" s="42">
        <v>0.4777777777777778</v>
      </c>
      <c r="R319" s="42">
        <v>0.60625000000000007</v>
      </c>
      <c r="S319" s="42">
        <v>0.72777777777777775</v>
      </c>
      <c r="T319" s="42">
        <v>0.85277777777777775</v>
      </c>
      <c r="U319" s="42"/>
      <c r="V319" s="42"/>
      <c r="W319" s="42"/>
      <c r="X319" s="42"/>
      <c r="Y319" s="42"/>
      <c r="Z319" s="42"/>
      <c r="AA319" s="42"/>
      <c r="AB319" s="42"/>
      <c r="AC319" s="43"/>
      <c r="AD319" s="44"/>
      <c r="AE319" s="44"/>
      <c r="AF319" s="44"/>
      <c r="AG319" s="45">
        <v>0.2902777777777778</v>
      </c>
      <c r="AH319" s="45">
        <v>0.4152777777777778</v>
      </c>
      <c r="AI319" s="45">
        <v>0.53680555555555554</v>
      </c>
      <c r="AJ319" s="45">
        <v>0.66527777777777775</v>
      </c>
      <c r="AK319" s="45">
        <v>0.79027777777777775</v>
      </c>
      <c r="AL319" s="45">
        <v>0.91666666666666663</v>
      </c>
      <c r="AM319" s="45"/>
      <c r="AN319" s="45"/>
      <c r="AO319" s="45"/>
      <c r="AP319" s="46"/>
      <c r="AQ319" s="46"/>
    </row>
    <row r="320" spans="1:44" ht="18.75" hidden="1" customHeight="1">
      <c r="A320" s="19" t="s">
        <v>372</v>
      </c>
      <c r="B320" s="20" t="s">
        <v>375</v>
      </c>
      <c r="C320" s="20">
        <v>18</v>
      </c>
      <c r="D320" s="19">
        <v>89</v>
      </c>
      <c r="E320" s="177" t="s">
        <v>2</v>
      </c>
      <c r="F320" s="51" t="s">
        <v>379</v>
      </c>
      <c r="G320" s="24" t="s">
        <v>509</v>
      </c>
      <c r="H320" s="25">
        <v>0.3</v>
      </c>
      <c r="I320" s="24" t="s">
        <v>510</v>
      </c>
      <c r="J320" s="25">
        <v>0.92708333333333337</v>
      </c>
      <c r="K320" s="26">
        <f t="shared" si="6"/>
        <v>0</v>
      </c>
      <c r="L320" s="27"/>
      <c r="M320" s="28"/>
      <c r="N320" s="29"/>
      <c r="O320" s="28"/>
      <c r="P320" s="42">
        <v>0.35625000000000001</v>
      </c>
      <c r="Q320" s="73">
        <v>0.48541666666666666</v>
      </c>
      <c r="R320" s="42">
        <v>0.61388888888888882</v>
      </c>
      <c r="S320" s="73">
        <v>0.73541666666666661</v>
      </c>
      <c r="T320" s="42">
        <v>0.86041666666666661</v>
      </c>
      <c r="U320" s="42"/>
      <c r="V320" s="42"/>
      <c r="W320" s="42"/>
      <c r="X320" s="42"/>
      <c r="Y320" s="42"/>
      <c r="Z320" s="42"/>
      <c r="AA320" s="42"/>
      <c r="AB320" s="42"/>
      <c r="AC320" s="43" t="s">
        <v>382</v>
      </c>
      <c r="AD320" s="43"/>
      <c r="AE320" s="43"/>
      <c r="AF320" s="43"/>
      <c r="AG320" s="59">
        <v>0.3</v>
      </c>
      <c r="AH320" s="45">
        <v>0.42499999999999999</v>
      </c>
      <c r="AI320" s="59">
        <v>0.54652777777777783</v>
      </c>
      <c r="AJ320" s="45">
        <v>0.67499999999999993</v>
      </c>
      <c r="AK320" s="59">
        <v>0.79999999999999993</v>
      </c>
      <c r="AL320" s="45">
        <v>0.92708333333333337</v>
      </c>
      <c r="AM320" s="45"/>
      <c r="AN320" s="45"/>
      <c r="AO320" s="45"/>
      <c r="AP320" s="60" t="s">
        <v>382</v>
      </c>
      <c r="AQ320" s="60"/>
    </row>
    <row r="321" spans="1:43" ht="18.75" hidden="1" customHeight="1">
      <c r="A321" s="19" t="s">
        <v>372</v>
      </c>
      <c r="B321" s="20" t="s">
        <v>375</v>
      </c>
      <c r="C321" s="20">
        <v>19</v>
      </c>
      <c r="D321" s="19" t="s">
        <v>18</v>
      </c>
      <c r="E321" s="177" t="s">
        <v>2</v>
      </c>
      <c r="F321" s="51" t="s">
        <v>20</v>
      </c>
      <c r="G321" s="24" t="s">
        <v>20</v>
      </c>
      <c r="H321" s="25">
        <v>0.30972222222222223</v>
      </c>
      <c r="I321" s="24" t="s">
        <v>20</v>
      </c>
      <c r="J321" s="25">
        <v>0.9375</v>
      </c>
      <c r="K321" s="26">
        <f t="shared" si="6"/>
        <v>0</v>
      </c>
      <c r="L321" s="38"/>
      <c r="M321" s="39" t="s">
        <v>65</v>
      </c>
      <c r="N321" s="40"/>
      <c r="O321" s="39"/>
      <c r="P321" s="42">
        <v>0.3666666666666667</v>
      </c>
      <c r="Q321" s="42">
        <v>0.49513888888888885</v>
      </c>
      <c r="R321" s="42">
        <v>0.62708333333333333</v>
      </c>
      <c r="S321" s="42">
        <v>0.74305555555555547</v>
      </c>
      <c r="T321" s="42">
        <v>0.87013888888888891</v>
      </c>
      <c r="U321" s="42"/>
      <c r="V321" s="42"/>
      <c r="W321" s="42"/>
      <c r="X321" s="42"/>
      <c r="Y321" s="42"/>
      <c r="Z321" s="42"/>
      <c r="AA321" s="42"/>
      <c r="AB321" s="42"/>
      <c r="AC321" s="43"/>
      <c r="AD321" s="44"/>
      <c r="AE321" s="44"/>
      <c r="AF321" s="44"/>
      <c r="AG321" s="45">
        <v>0.30972222222222223</v>
      </c>
      <c r="AH321" s="45">
        <v>0.43472222222222223</v>
      </c>
      <c r="AI321" s="45">
        <v>0.55625000000000002</v>
      </c>
      <c r="AJ321" s="45">
        <v>0.68472222222222223</v>
      </c>
      <c r="AK321" s="45">
        <v>0.80972222222222223</v>
      </c>
      <c r="AL321" s="45">
        <v>0.9375</v>
      </c>
      <c r="AM321" s="45"/>
      <c r="AN321" s="45"/>
      <c r="AO321" s="45"/>
      <c r="AP321" s="46"/>
      <c r="AQ321" s="46"/>
    </row>
    <row r="322" spans="1:43" ht="18.75" hidden="1" customHeight="1">
      <c r="A322" s="19" t="s">
        <v>372</v>
      </c>
      <c r="B322" s="20" t="s">
        <v>375</v>
      </c>
      <c r="C322" s="20">
        <v>20</v>
      </c>
      <c r="D322" s="19">
        <v>103</v>
      </c>
      <c r="E322" s="36" t="s">
        <v>178</v>
      </c>
      <c r="F322" s="108" t="s">
        <v>2</v>
      </c>
      <c r="G322" s="24" t="s">
        <v>178</v>
      </c>
      <c r="H322" s="25">
        <v>0.25694444444444448</v>
      </c>
      <c r="I322" s="24" t="s">
        <v>179</v>
      </c>
      <c r="J322" s="25">
        <v>0.88194444444444453</v>
      </c>
      <c r="K322" s="26">
        <f t="shared" si="6"/>
        <v>0</v>
      </c>
      <c r="L322" s="27"/>
      <c r="M322" s="28"/>
      <c r="N322" s="29"/>
      <c r="O322" s="28"/>
      <c r="P322" s="41">
        <v>0.25694444444444448</v>
      </c>
      <c r="Q322" s="42">
        <v>0.40833333333333338</v>
      </c>
      <c r="R322" s="42">
        <v>0.56041666666666667</v>
      </c>
      <c r="S322" s="42">
        <v>0.72013888888888899</v>
      </c>
      <c r="T322" s="42">
        <v>0.88194444444444453</v>
      </c>
      <c r="U322" s="42"/>
      <c r="V322" s="42"/>
      <c r="W322" s="42"/>
      <c r="X322" s="42"/>
      <c r="Y322" s="42"/>
      <c r="Z322" s="42"/>
      <c r="AA322" s="42"/>
      <c r="AB322" s="42"/>
      <c r="AC322" s="43"/>
      <c r="AD322" s="44"/>
      <c r="AE322" s="44"/>
      <c r="AF322" s="44"/>
      <c r="AG322" s="45">
        <v>0.33333333333333331</v>
      </c>
      <c r="AH322" s="45">
        <v>0.4861111111111111</v>
      </c>
      <c r="AI322" s="45">
        <v>0.64513888888888882</v>
      </c>
      <c r="AJ322" s="45">
        <v>0.80069444444444438</v>
      </c>
      <c r="AK322" s="45"/>
      <c r="AL322" s="45"/>
      <c r="AM322" s="45"/>
      <c r="AN322" s="45"/>
      <c r="AO322" s="45"/>
      <c r="AP322" s="46"/>
      <c r="AQ322" s="46"/>
    </row>
    <row r="323" spans="1:43" ht="18.75" hidden="1" customHeight="1">
      <c r="A323" s="19" t="s">
        <v>372</v>
      </c>
      <c r="B323" s="20" t="s">
        <v>375</v>
      </c>
      <c r="C323" s="20">
        <v>21</v>
      </c>
      <c r="D323" s="19">
        <v>103</v>
      </c>
      <c r="E323" s="36" t="s">
        <v>178</v>
      </c>
      <c r="F323" s="108" t="s">
        <v>2</v>
      </c>
      <c r="G323" s="24" t="s">
        <v>178</v>
      </c>
      <c r="H323" s="25">
        <v>0.27777777777777779</v>
      </c>
      <c r="I323" s="24" t="s">
        <v>179</v>
      </c>
      <c r="J323" s="25">
        <v>0.90416666666666667</v>
      </c>
      <c r="K323" s="26">
        <f t="shared" si="6"/>
        <v>0</v>
      </c>
      <c r="L323" s="38"/>
      <c r="M323" s="39"/>
      <c r="N323" s="40"/>
      <c r="O323" s="39"/>
      <c r="P323" s="41">
        <v>0.27777777777777779</v>
      </c>
      <c r="Q323" s="42">
        <v>0.43055555555555558</v>
      </c>
      <c r="R323" s="42">
        <v>0.58263888888888882</v>
      </c>
      <c r="S323" s="73">
        <v>0.73819444444444438</v>
      </c>
      <c r="T323" s="42">
        <v>0.90416666666666667</v>
      </c>
      <c r="U323" s="42"/>
      <c r="V323" s="42"/>
      <c r="W323" s="42"/>
      <c r="X323" s="42"/>
      <c r="Y323" s="42"/>
      <c r="Z323" s="42"/>
      <c r="AA323" s="42"/>
      <c r="AB323" s="42"/>
      <c r="AC323" s="43" t="s">
        <v>384</v>
      </c>
      <c r="AD323" s="44"/>
      <c r="AE323" s="44"/>
      <c r="AF323" s="44"/>
      <c r="AG323" s="45">
        <v>0.35416666666666669</v>
      </c>
      <c r="AH323" s="45">
        <v>0.5083333333333333</v>
      </c>
      <c r="AI323" s="59">
        <v>0.66319444444444442</v>
      </c>
      <c r="AJ323" s="45">
        <v>0.82291666666666663</v>
      </c>
      <c r="AK323" s="45"/>
      <c r="AL323" s="45"/>
      <c r="AM323" s="45"/>
      <c r="AN323" s="45"/>
      <c r="AO323" s="45"/>
      <c r="AP323" s="60" t="s">
        <v>195</v>
      </c>
      <c r="AQ323" s="46"/>
    </row>
    <row r="324" spans="1:43" ht="18.75" hidden="1" customHeight="1">
      <c r="A324" s="19" t="s">
        <v>372</v>
      </c>
      <c r="B324" s="20" t="s">
        <v>375</v>
      </c>
      <c r="C324" s="20">
        <v>22</v>
      </c>
      <c r="D324" s="19">
        <v>103</v>
      </c>
      <c r="E324" s="36" t="s">
        <v>178</v>
      </c>
      <c r="F324" s="108" t="s">
        <v>2</v>
      </c>
      <c r="G324" s="24" t="s">
        <v>178</v>
      </c>
      <c r="H324" s="25">
        <v>0.2986111111111111</v>
      </c>
      <c r="I324" s="24" t="s">
        <v>178</v>
      </c>
      <c r="J324" s="25">
        <v>0.92638888888888893</v>
      </c>
      <c r="K324" s="26">
        <f t="shared" si="6"/>
        <v>0</v>
      </c>
      <c r="L324" s="38"/>
      <c r="M324" s="39" t="s">
        <v>65</v>
      </c>
      <c r="N324" s="40"/>
      <c r="O324" s="39"/>
      <c r="P324" s="41">
        <v>0.2986111111111111</v>
      </c>
      <c r="Q324" s="42">
        <v>0.45277777777777778</v>
      </c>
      <c r="R324" s="42">
        <v>0.60486111111111118</v>
      </c>
      <c r="S324" s="42">
        <v>0.76458333333333339</v>
      </c>
      <c r="T324" s="42">
        <v>0.92638888888888893</v>
      </c>
      <c r="U324" s="42"/>
      <c r="V324" s="42"/>
      <c r="W324" s="42"/>
      <c r="X324" s="42"/>
      <c r="Y324" s="42"/>
      <c r="Z324" s="42"/>
      <c r="AA324" s="42"/>
      <c r="AB324" s="42"/>
      <c r="AC324" s="43"/>
      <c r="AD324" s="44"/>
      <c r="AE324" s="44"/>
      <c r="AF324" s="44"/>
      <c r="AG324" s="45">
        <v>0.3756944444444445</v>
      </c>
      <c r="AH324" s="45">
        <v>0.53055555555555556</v>
      </c>
      <c r="AI324" s="45">
        <v>0.68402777777777779</v>
      </c>
      <c r="AJ324" s="45">
        <v>0.84513888888888899</v>
      </c>
      <c r="AK324" s="45"/>
      <c r="AL324" s="45"/>
      <c r="AM324" s="45"/>
      <c r="AN324" s="45"/>
      <c r="AO324" s="45"/>
      <c r="AP324" s="60"/>
      <c r="AQ324" s="46"/>
    </row>
    <row r="325" spans="1:43" ht="18.75" hidden="1" customHeight="1">
      <c r="A325" s="19" t="s">
        <v>372</v>
      </c>
      <c r="B325" s="20" t="s">
        <v>375</v>
      </c>
      <c r="C325" s="20">
        <v>23</v>
      </c>
      <c r="D325" s="19">
        <v>103</v>
      </c>
      <c r="E325" s="36" t="s">
        <v>178</v>
      </c>
      <c r="F325" s="108" t="s">
        <v>2</v>
      </c>
      <c r="G325" s="24" t="s">
        <v>2</v>
      </c>
      <c r="H325" s="25">
        <v>0.25347222222222221</v>
      </c>
      <c r="I325" s="24" t="s">
        <v>17</v>
      </c>
      <c r="J325" s="25">
        <v>0.86736111111111114</v>
      </c>
      <c r="K325" s="26">
        <f t="shared" si="6"/>
        <v>0</v>
      </c>
      <c r="L325" s="27"/>
      <c r="M325" s="28"/>
      <c r="N325" s="29"/>
      <c r="O325" s="28"/>
      <c r="P325" s="41">
        <v>0.31944444444444448</v>
      </c>
      <c r="Q325" s="42">
        <v>0.47152777777777777</v>
      </c>
      <c r="R325" s="42">
        <v>0.63055555555555554</v>
      </c>
      <c r="S325" s="42">
        <v>0.78680555555555554</v>
      </c>
      <c r="T325" s="42"/>
      <c r="U325" s="42"/>
      <c r="V325" s="42"/>
      <c r="W325" s="42"/>
      <c r="X325" s="42"/>
      <c r="Y325" s="42"/>
      <c r="Z325" s="42"/>
      <c r="AA325" s="42"/>
      <c r="AB325" s="42"/>
      <c r="AC325" s="43"/>
      <c r="AD325" s="44"/>
      <c r="AE325" s="44"/>
      <c r="AF325" s="44"/>
      <c r="AG325" s="45">
        <v>0.25347222222222221</v>
      </c>
      <c r="AH325" s="45">
        <v>0.3972222222222222</v>
      </c>
      <c r="AI325" s="45">
        <v>0.55625000000000002</v>
      </c>
      <c r="AJ325" s="45">
        <v>0.70833333333333337</v>
      </c>
      <c r="AK325" s="45">
        <v>0.86736111111111114</v>
      </c>
      <c r="AL325" s="45"/>
      <c r="AM325" s="45"/>
      <c r="AN325" s="45"/>
      <c r="AO325" s="45"/>
      <c r="AP325" s="46"/>
      <c r="AQ325" s="46"/>
    </row>
    <row r="326" spans="1:43" ht="18.75" hidden="1" customHeight="1">
      <c r="A326" s="19" t="s">
        <v>372</v>
      </c>
      <c r="B326" s="20" t="s">
        <v>375</v>
      </c>
      <c r="C326" s="20">
        <v>24</v>
      </c>
      <c r="D326" s="19">
        <v>103</v>
      </c>
      <c r="E326" s="36" t="s">
        <v>178</v>
      </c>
      <c r="F326" s="108" t="s">
        <v>2</v>
      </c>
      <c r="G326" s="24" t="s">
        <v>2</v>
      </c>
      <c r="H326" s="25">
        <v>0.27083333333333331</v>
      </c>
      <c r="I326" s="24" t="s">
        <v>17</v>
      </c>
      <c r="J326" s="25">
        <v>0.88958333333333339</v>
      </c>
      <c r="K326" s="26">
        <f t="shared" si="6"/>
        <v>0</v>
      </c>
      <c r="L326" s="27"/>
      <c r="M326" s="28"/>
      <c r="N326" s="29"/>
      <c r="O326" s="28"/>
      <c r="P326" s="41">
        <v>0.34027777777777773</v>
      </c>
      <c r="Q326" s="42">
        <v>0.49374999999999997</v>
      </c>
      <c r="R326" s="42">
        <v>0.65277777777777779</v>
      </c>
      <c r="S326" s="42">
        <v>0.80902777777777779</v>
      </c>
      <c r="T326" s="42"/>
      <c r="U326" s="42"/>
      <c r="V326" s="42"/>
      <c r="W326" s="42"/>
      <c r="X326" s="42"/>
      <c r="Y326" s="42"/>
      <c r="Z326" s="42"/>
      <c r="AA326" s="42"/>
      <c r="AB326" s="42"/>
      <c r="AC326" s="43"/>
      <c r="AD326" s="44"/>
      <c r="AE326" s="44"/>
      <c r="AF326" s="44"/>
      <c r="AG326" s="45">
        <v>0.27083333333333331</v>
      </c>
      <c r="AH326" s="45">
        <v>0.41875000000000001</v>
      </c>
      <c r="AI326" s="45">
        <v>0.57847222222222217</v>
      </c>
      <c r="AJ326" s="45">
        <v>0.73055555555555562</v>
      </c>
      <c r="AK326" s="45">
        <v>0.88958333333333339</v>
      </c>
      <c r="AL326" s="45"/>
      <c r="AM326" s="45"/>
      <c r="AN326" s="45"/>
      <c r="AO326" s="45"/>
      <c r="AP326" s="46"/>
      <c r="AQ326" s="46"/>
    </row>
    <row r="327" spans="1:43" ht="18.75" hidden="1" customHeight="1">
      <c r="A327" s="19" t="s">
        <v>372</v>
      </c>
      <c r="B327" s="20" t="s">
        <v>375</v>
      </c>
      <c r="C327" s="20">
        <v>25</v>
      </c>
      <c r="D327" s="19">
        <v>103</v>
      </c>
      <c r="E327" s="36" t="s">
        <v>178</v>
      </c>
      <c r="F327" s="108" t="s">
        <v>2</v>
      </c>
      <c r="G327" s="24" t="s">
        <v>2</v>
      </c>
      <c r="H327" s="25">
        <v>0.29166666666666669</v>
      </c>
      <c r="I327" s="24" t="s">
        <v>2</v>
      </c>
      <c r="J327" s="25">
        <v>0.91180555555555554</v>
      </c>
      <c r="K327" s="26">
        <f t="shared" ref="K327:K390" si="7">SUBTOTAL(2,P327:AB327,AG327:AO327)</f>
        <v>0</v>
      </c>
      <c r="L327" s="38"/>
      <c r="M327" s="39" t="s">
        <v>65</v>
      </c>
      <c r="N327" s="40"/>
      <c r="O327" s="39"/>
      <c r="P327" s="41">
        <v>0.36319444444444443</v>
      </c>
      <c r="Q327" s="42">
        <v>0.51597222222222217</v>
      </c>
      <c r="R327" s="42">
        <v>0.67499999999999993</v>
      </c>
      <c r="S327" s="42">
        <v>0.83124999999999993</v>
      </c>
      <c r="T327" s="42"/>
      <c r="U327" s="42"/>
      <c r="V327" s="42"/>
      <c r="W327" s="42"/>
      <c r="X327" s="42"/>
      <c r="Y327" s="42"/>
      <c r="Z327" s="42"/>
      <c r="AA327" s="42"/>
      <c r="AB327" s="42"/>
      <c r="AC327" s="43"/>
      <c r="AD327" s="44"/>
      <c r="AE327" s="44"/>
      <c r="AF327" s="44"/>
      <c r="AG327" s="45">
        <v>0.29166666666666669</v>
      </c>
      <c r="AH327" s="45">
        <v>0.44097222222222227</v>
      </c>
      <c r="AI327" s="45">
        <v>0.60069444444444442</v>
      </c>
      <c r="AJ327" s="45">
        <v>0.75277777777777777</v>
      </c>
      <c r="AK327" s="45">
        <v>0.91180555555555554</v>
      </c>
      <c r="AL327" s="45"/>
      <c r="AM327" s="45"/>
      <c r="AN327" s="45"/>
      <c r="AO327" s="45"/>
      <c r="AP327" s="46"/>
      <c r="AQ327" s="46"/>
    </row>
    <row r="328" spans="1:43" ht="18.75" hidden="1" customHeight="1">
      <c r="A328" s="19" t="s">
        <v>372</v>
      </c>
      <c r="B328" s="20" t="s">
        <v>375</v>
      </c>
      <c r="C328" s="20">
        <v>26</v>
      </c>
      <c r="D328" s="21">
        <v>103</v>
      </c>
      <c r="E328" s="36" t="s">
        <v>178</v>
      </c>
      <c r="F328" s="108" t="s">
        <v>2</v>
      </c>
      <c r="G328" s="24" t="s">
        <v>2</v>
      </c>
      <c r="H328" s="25">
        <v>0.3125</v>
      </c>
      <c r="I328" s="24" t="s">
        <v>2</v>
      </c>
      <c r="J328" s="25">
        <v>0.93402777777777779</v>
      </c>
      <c r="K328" s="26">
        <f t="shared" si="7"/>
        <v>0</v>
      </c>
      <c r="L328" s="27"/>
      <c r="M328" s="28"/>
      <c r="N328" s="29"/>
      <c r="O328" s="28"/>
      <c r="P328" s="41">
        <v>0.38611111111111113</v>
      </c>
      <c r="Q328" s="42">
        <v>0.53819444444444442</v>
      </c>
      <c r="R328" s="42">
        <v>0.6972222222222223</v>
      </c>
      <c r="S328" s="42">
        <v>0.8534722222222223</v>
      </c>
      <c r="T328" s="42"/>
      <c r="U328" s="42"/>
      <c r="V328" s="42"/>
      <c r="W328" s="42"/>
      <c r="X328" s="42"/>
      <c r="Y328" s="42"/>
      <c r="Z328" s="42"/>
      <c r="AA328" s="42"/>
      <c r="AB328" s="42"/>
      <c r="AC328" s="43"/>
      <c r="AD328" s="44"/>
      <c r="AE328" s="44"/>
      <c r="AF328" s="44"/>
      <c r="AG328" s="45">
        <v>0.3125</v>
      </c>
      <c r="AH328" s="45">
        <v>0.46388888888888885</v>
      </c>
      <c r="AI328" s="45">
        <v>0.62291666666666667</v>
      </c>
      <c r="AJ328" s="45">
        <v>0.77500000000000002</v>
      </c>
      <c r="AK328" s="45">
        <v>0.93402777777777779</v>
      </c>
      <c r="AL328" s="45"/>
      <c r="AM328" s="45"/>
      <c r="AN328" s="45"/>
      <c r="AO328" s="45"/>
      <c r="AP328" s="46"/>
      <c r="AQ328" s="46"/>
    </row>
    <row r="329" spans="1:43" ht="18.75" hidden="1" customHeight="1">
      <c r="A329" s="19" t="s">
        <v>372</v>
      </c>
      <c r="B329" s="20" t="s">
        <v>375</v>
      </c>
      <c r="C329" s="20">
        <v>27</v>
      </c>
      <c r="D329" s="50">
        <v>385</v>
      </c>
      <c r="E329" s="36" t="s">
        <v>11</v>
      </c>
      <c r="F329" s="75" t="s">
        <v>75</v>
      </c>
      <c r="G329" s="24" t="s">
        <v>11</v>
      </c>
      <c r="H329" s="25">
        <v>0.26805555555555555</v>
      </c>
      <c r="I329" s="24" t="s">
        <v>133</v>
      </c>
      <c r="J329" s="25">
        <v>0.89027777777777783</v>
      </c>
      <c r="K329" s="26">
        <f t="shared" si="7"/>
        <v>0</v>
      </c>
      <c r="L329" s="27"/>
      <c r="M329" s="28"/>
      <c r="N329" s="29"/>
      <c r="O329" s="28"/>
      <c r="P329" s="61">
        <v>0.26805555555555555</v>
      </c>
      <c r="Q329" s="53">
        <v>0.4236111111111111</v>
      </c>
      <c r="R329" s="53">
        <v>0.58263888888888882</v>
      </c>
      <c r="S329" s="53">
        <v>0.73472222222222217</v>
      </c>
      <c r="T329" s="53">
        <v>0.89027777777777783</v>
      </c>
      <c r="U329" s="53"/>
      <c r="V329" s="53"/>
      <c r="W329" s="53"/>
      <c r="X329" s="56"/>
      <c r="Y329" s="56"/>
      <c r="Z329" s="56"/>
      <c r="AA329" s="56"/>
      <c r="AB329" s="56"/>
      <c r="AC329" s="58"/>
      <c r="AD329" s="58"/>
      <c r="AE329" s="58"/>
      <c r="AF329" s="58"/>
      <c r="AG329" s="45">
        <v>0.33749999999999997</v>
      </c>
      <c r="AH329" s="45">
        <v>0.48958333333333331</v>
      </c>
      <c r="AI329" s="45">
        <v>0.64861111111111114</v>
      </c>
      <c r="AJ329" s="45">
        <v>0.8041666666666667</v>
      </c>
      <c r="AK329" s="45"/>
      <c r="AL329" s="45"/>
      <c r="AM329" s="45"/>
      <c r="AN329" s="45"/>
      <c r="AO329" s="45"/>
      <c r="AP329" s="46"/>
      <c r="AQ329" s="46"/>
    </row>
    <row r="330" spans="1:43" ht="18.75" hidden="1" customHeight="1">
      <c r="A330" s="19" t="s">
        <v>372</v>
      </c>
      <c r="B330" s="20" t="s">
        <v>375</v>
      </c>
      <c r="C330" s="20">
        <v>28</v>
      </c>
      <c r="D330" s="50">
        <v>385</v>
      </c>
      <c r="E330" s="36" t="s">
        <v>11</v>
      </c>
      <c r="F330" s="75" t="s">
        <v>75</v>
      </c>
      <c r="G330" s="24" t="s">
        <v>11</v>
      </c>
      <c r="H330" s="25">
        <v>0.28750000000000003</v>
      </c>
      <c r="I330" s="24" t="s">
        <v>133</v>
      </c>
      <c r="J330" s="25">
        <v>0.90972222222222221</v>
      </c>
      <c r="K330" s="26">
        <f t="shared" si="7"/>
        <v>0</v>
      </c>
      <c r="L330" s="261"/>
      <c r="M330" s="262"/>
      <c r="N330" s="263"/>
      <c r="O330" s="262"/>
      <c r="P330" s="61">
        <v>0.28750000000000003</v>
      </c>
      <c r="Q330" s="53">
        <v>0.44305555555555554</v>
      </c>
      <c r="R330" s="53">
        <v>0.6020833333333333</v>
      </c>
      <c r="S330" s="53">
        <v>0.75416666666666676</v>
      </c>
      <c r="T330" s="53">
        <v>0.90972222222222221</v>
      </c>
      <c r="U330" s="53"/>
      <c r="V330" s="53"/>
      <c r="W330" s="53"/>
      <c r="X330" s="56"/>
      <c r="Y330" s="56"/>
      <c r="Z330" s="56"/>
      <c r="AA330" s="56"/>
      <c r="AB330" s="56"/>
      <c r="AC330" s="58"/>
      <c r="AD330" s="58"/>
      <c r="AE330" s="58"/>
      <c r="AF330" s="58"/>
      <c r="AG330" s="45">
        <v>0.35694444444444445</v>
      </c>
      <c r="AH330" s="45">
        <v>0.50902777777777775</v>
      </c>
      <c r="AI330" s="45">
        <v>0.66805555555555562</v>
      </c>
      <c r="AJ330" s="45">
        <v>0.82361111111111107</v>
      </c>
      <c r="AK330" s="45"/>
      <c r="AL330" s="45"/>
      <c r="AM330" s="45"/>
      <c r="AN330" s="45"/>
      <c r="AO330" s="45"/>
      <c r="AP330" s="46"/>
      <c r="AQ330" s="46"/>
    </row>
    <row r="331" spans="1:43" ht="18.75" hidden="1" customHeight="1">
      <c r="A331" s="19" t="s">
        <v>372</v>
      </c>
      <c r="B331" s="20" t="s">
        <v>375</v>
      </c>
      <c r="C331" s="20">
        <v>29</v>
      </c>
      <c r="D331" s="50">
        <v>385</v>
      </c>
      <c r="E331" s="36" t="s">
        <v>11</v>
      </c>
      <c r="F331" s="75" t="s">
        <v>75</v>
      </c>
      <c r="G331" s="24" t="s">
        <v>11</v>
      </c>
      <c r="H331" s="25">
        <v>0.30694444444444441</v>
      </c>
      <c r="I331" s="24" t="s">
        <v>133</v>
      </c>
      <c r="J331" s="25">
        <v>0.9291666666666667</v>
      </c>
      <c r="K331" s="26">
        <f t="shared" si="7"/>
        <v>0</v>
      </c>
      <c r="L331" s="38"/>
      <c r="M331" s="39" t="s">
        <v>65</v>
      </c>
      <c r="N331" s="40"/>
      <c r="O331" s="39"/>
      <c r="P331" s="61">
        <v>0.30694444444444441</v>
      </c>
      <c r="Q331" s="53">
        <v>0.46249999999999997</v>
      </c>
      <c r="R331" s="53">
        <v>0.62152777777777779</v>
      </c>
      <c r="S331" s="53">
        <v>0.77361111111111114</v>
      </c>
      <c r="T331" s="53">
        <v>0.9291666666666667</v>
      </c>
      <c r="U331" s="53"/>
      <c r="V331" s="53"/>
      <c r="W331" s="53"/>
      <c r="X331" s="56"/>
      <c r="Y331" s="56"/>
      <c r="Z331" s="56"/>
      <c r="AA331" s="56"/>
      <c r="AB331" s="56"/>
      <c r="AC331" s="63"/>
      <c r="AD331" s="58"/>
      <c r="AE331" s="58"/>
      <c r="AF331" s="58"/>
      <c r="AG331" s="45">
        <v>0.37638888888888888</v>
      </c>
      <c r="AH331" s="45">
        <v>0.52847222222222223</v>
      </c>
      <c r="AI331" s="45">
        <v>0.6875</v>
      </c>
      <c r="AJ331" s="45">
        <v>0.84305555555555556</v>
      </c>
      <c r="AK331" s="45"/>
      <c r="AL331" s="45"/>
      <c r="AM331" s="45"/>
      <c r="AN331" s="45"/>
      <c r="AO331" s="45"/>
      <c r="AP331" s="46"/>
      <c r="AQ331" s="46"/>
    </row>
    <row r="332" spans="1:43" ht="18.75" hidden="1" customHeight="1">
      <c r="A332" s="19" t="s">
        <v>372</v>
      </c>
      <c r="B332" s="20" t="s">
        <v>375</v>
      </c>
      <c r="C332" s="20">
        <v>30</v>
      </c>
      <c r="D332" s="50">
        <v>385</v>
      </c>
      <c r="E332" s="36" t="s">
        <v>11</v>
      </c>
      <c r="F332" s="75" t="s">
        <v>75</v>
      </c>
      <c r="G332" s="24" t="s">
        <v>11</v>
      </c>
      <c r="H332" s="25">
        <v>0.3263888888888889</v>
      </c>
      <c r="I332" s="24" t="s">
        <v>133</v>
      </c>
      <c r="J332" s="25">
        <v>0.94861111111111107</v>
      </c>
      <c r="K332" s="26">
        <f t="shared" si="7"/>
        <v>0</v>
      </c>
      <c r="L332" s="27"/>
      <c r="M332" s="28"/>
      <c r="N332" s="29"/>
      <c r="O332" s="28"/>
      <c r="P332" s="61">
        <v>0.3263888888888889</v>
      </c>
      <c r="Q332" s="53">
        <v>0.48194444444444445</v>
      </c>
      <c r="R332" s="53">
        <v>0.64097222222222217</v>
      </c>
      <c r="S332" s="53">
        <v>0.79305555555555562</v>
      </c>
      <c r="T332" s="53">
        <v>0.94861111111111107</v>
      </c>
      <c r="U332" s="53"/>
      <c r="V332" s="53"/>
      <c r="W332" s="53"/>
      <c r="X332" s="56"/>
      <c r="Y332" s="56"/>
      <c r="Z332" s="56"/>
      <c r="AA332" s="56"/>
      <c r="AB332" s="56"/>
      <c r="AC332" s="63"/>
      <c r="AD332" s="58"/>
      <c r="AE332" s="58"/>
      <c r="AF332" s="58"/>
      <c r="AG332" s="45">
        <v>0.39583333333333331</v>
      </c>
      <c r="AH332" s="45">
        <v>0.54791666666666672</v>
      </c>
      <c r="AI332" s="45">
        <v>0.70694444444444438</v>
      </c>
      <c r="AJ332" s="45">
        <v>0.86249999999999993</v>
      </c>
      <c r="AK332" s="45"/>
      <c r="AL332" s="45"/>
      <c r="AM332" s="45"/>
      <c r="AN332" s="45"/>
      <c r="AO332" s="45"/>
      <c r="AP332" s="46"/>
      <c r="AQ332" s="46"/>
    </row>
    <row r="333" spans="1:43" ht="18.75" hidden="1" customHeight="1">
      <c r="A333" s="19" t="s">
        <v>372</v>
      </c>
      <c r="B333" s="20" t="s">
        <v>375</v>
      </c>
      <c r="C333" s="20">
        <v>31</v>
      </c>
      <c r="D333" s="50">
        <v>385</v>
      </c>
      <c r="E333" s="36" t="s">
        <v>11</v>
      </c>
      <c r="F333" s="75" t="s">
        <v>75</v>
      </c>
      <c r="G333" s="24" t="s">
        <v>75</v>
      </c>
      <c r="H333" s="25">
        <v>0.25972222222222224</v>
      </c>
      <c r="I333" s="24" t="s">
        <v>41</v>
      </c>
      <c r="J333" s="25">
        <v>0.88194444444444453</v>
      </c>
      <c r="K333" s="26">
        <f t="shared" si="7"/>
        <v>0</v>
      </c>
      <c r="L333" s="27"/>
      <c r="M333" s="28"/>
      <c r="N333" s="29"/>
      <c r="O333" s="28"/>
      <c r="P333" s="61">
        <v>0.34583333333333338</v>
      </c>
      <c r="Q333" s="53">
        <v>0.49791666666666662</v>
      </c>
      <c r="R333" s="53">
        <v>0.65694444444444444</v>
      </c>
      <c r="S333" s="53">
        <v>0.8125</v>
      </c>
      <c r="T333" s="53"/>
      <c r="U333" s="53"/>
      <c r="V333" s="53"/>
      <c r="W333" s="53"/>
      <c r="X333" s="56"/>
      <c r="Y333" s="56"/>
      <c r="Z333" s="56"/>
      <c r="AA333" s="56"/>
      <c r="AB333" s="56"/>
      <c r="AC333" s="63"/>
      <c r="AD333" s="58"/>
      <c r="AE333" s="58"/>
      <c r="AF333" s="58"/>
      <c r="AG333" s="45">
        <v>0.25972222222222224</v>
      </c>
      <c r="AH333" s="45">
        <v>0.4152777777777778</v>
      </c>
      <c r="AI333" s="45">
        <v>0.57430555555555551</v>
      </c>
      <c r="AJ333" s="45">
        <v>0.72638888888888886</v>
      </c>
      <c r="AK333" s="45">
        <v>0.88194444444444453</v>
      </c>
      <c r="AL333" s="45"/>
      <c r="AM333" s="45"/>
      <c r="AN333" s="45"/>
      <c r="AO333" s="45"/>
      <c r="AP333" s="46"/>
      <c r="AQ333" s="46"/>
    </row>
    <row r="334" spans="1:43" ht="18.75" hidden="1" customHeight="1">
      <c r="A334" s="19" t="s">
        <v>372</v>
      </c>
      <c r="B334" s="20" t="s">
        <v>375</v>
      </c>
      <c r="C334" s="20">
        <v>32</v>
      </c>
      <c r="D334" s="50">
        <v>385</v>
      </c>
      <c r="E334" s="36" t="s">
        <v>11</v>
      </c>
      <c r="F334" s="75" t="s">
        <v>75</v>
      </c>
      <c r="G334" s="24" t="s">
        <v>75</v>
      </c>
      <c r="H334" s="25">
        <v>0.27916666666666667</v>
      </c>
      <c r="I334" s="24" t="s">
        <v>41</v>
      </c>
      <c r="J334" s="25">
        <v>0.90138888888888891</v>
      </c>
      <c r="K334" s="26">
        <f t="shared" si="7"/>
        <v>0</v>
      </c>
      <c r="L334" s="38"/>
      <c r="M334" s="39"/>
      <c r="N334" s="40"/>
      <c r="O334" s="39"/>
      <c r="P334" s="61">
        <v>0.36527777777777781</v>
      </c>
      <c r="Q334" s="53">
        <v>0.51736111111111105</v>
      </c>
      <c r="R334" s="53">
        <v>0.67638888888888893</v>
      </c>
      <c r="S334" s="53">
        <v>0.83194444444444438</v>
      </c>
      <c r="T334" s="53"/>
      <c r="U334" s="53"/>
      <c r="V334" s="53"/>
      <c r="W334" s="53"/>
      <c r="X334" s="56"/>
      <c r="Y334" s="56"/>
      <c r="Z334" s="56"/>
      <c r="AA334" s="56"/>
      <c r="AB334" s="56"/>
      <c r="AC334" s="63"/>
      <c r="AD334" s="58"/>
      <c r="AE334" s="58"/>
      <c r="AF334" s="58"/>
      <c r="AG334" s="45">
        <v>0.27916666666666667</v>
      </c>
      <c r="AH334" s="45">
        <v>0.43472222222222223</v>
      </c>
      <c r="AI334" s="45">
        <v>0.59375</v>
      </c>
      <c r="AJ334" s="45">
        <v>0.74583333333333324</v>
      </c>
      <c r="AK334" s="45">
        <v>0.90138888888888891</v>
      </c>
      <c r="AL334" s="45"/>
      <c r="AM334" s="45"/>
      <c r="AN334" s="45"/>
      <c r="AO334" s="45"/>
      <c r="AP334" s="46"/>
      <c r="AQ334" s="46"/>
    </row>
    <row r="335" spans="1:43" ht="18.75" hidden="1" customHeight="1">
      <c r="A335" s="19" t="s">
        <v>372</v>
      </c>
      <c r="B335" s="20" t="s">
        <v>375</v>
      </c>
      <c r="C335" s="20">
        <v>33</v>
      </c>
      <c r="D335" s="50">
        <v>385</v>
      </c>
      <c r="E335" s="36" t="s">
        <v>11</v>
      </c>
      <c r="F335" s="75" t="s">
        <v>75</v>
      </c>
      <c r="G335" s="24" t="s">
        <v>75</v>
      </c>
      <c r="H335" s="25">
        <v>0.2986111111111111</v>
      </c>
      <c r="I335" s="24" t="s">
        <v>41</v>
      </c>
      <c r="J335" s="25">
        <v>0.92083333333333339</v>
      </c>
      <c r="K335" s="26">
        <f t="shared" si="7"/>
        <v>0</v>
      </c>
      <c r="L335" s="38"/>
      <c r="M335" s="39"/>
      <c r="N335" s="40"/>
      <c r="O335" s="39"/>
      <c r="P335" s="61">
        <v>0.38472222222222219</v>
      </c>
      <c r="Q335" s="53">
        <v>0.53680555555555554</v>
      </c>
      <c r="R335" s="53">
        <v>0.6958333333333333</v>
      </c>
      <c r="S335" s="53">
        <v>0.85138888888888886</v>
      </c>
      <c r="T335" s="53"/>
      <c r="U335" s="53"/>
      <c r="V335" s="53"/>
      <c r="W335" s="53"/>
      <c r="X335" s="56"/>
      <c r="Y335" s="56"/>
      <c r="Z335" s="56"/>
      <c r="AA335" s="56"/>
      <c r="AB335" s="56"/>
      <c r="AC335" s="63"/>
      <c r="AD335" s="58"/>
      <c r="AE335" s="58"/>
      <c r="AF335" s="58"/>
      <c r="AG335" s="45">
        <v>0.2986111111111111</v>
      </c>
      <c r="AH335" s="45">
        <v>0.45416666666666666</v>
      </c>
      <c r="AI335" s="45">
        <v>0.61319444444444449</v>
      </c>
      <c r="AJ335" s="45">
        <v>0.76527777777777783</v>
      </c>
      <c r="AK335" s="45">
        <v>0.92083333333333339</v>
      </c>
      <c r="AL335" s="45"/>
      <c r="AM335" s="45"/>
      <c r="AN335" s="45"/>
      <c r="AO335" s="45"/>
      <c r="AP335" s="46"/>
      <c r="AQ335" s="46"/>
    </row>
    <row r="336" spans="1:43" ht="18.75" hidden="1" customHeight="1">
      <c r="A336" s="19" t="s">
        <v>372</v>
      </c>
      <c r="B336" s="20" t="s">
        <v>375</v>
      </c>
      <c r="C336" s="20">
        <v>34</v>
      </c>
      <c r="D336" s="50">
        <v>385</v>
      </c>
      <c r="E336" s="36" t="s">
        <v>11</v>
      </c>
      <c r="F336" s="75" t="s">
        <v>75</v>
      </c>
      <c r="G336" s="24" t="s">
        <v>75</v>
      </c>
      <c r="H336" s="25">
        <v>0.31805555555555554</v>
      </c>
      <c r="I336" s="24" t="s">
        <v>41</v>
      </c>
      <c r="J336" s="25">
        <v>0.94027777777777777</v>
      </c>
      <c r="K336" s="26">
        <f t="shared" si="7"/>
        <v>0</v>
      </c>
      <c r="L336" s="38"/>
      <c r="M336" s="39" t="s">
        <v>65</v>
      </c>
      <c r="N336" s="40"/>
      <c r="O336" s="39"/>
      <c r="P336" s="61">
        <v>0.40416666666666662</v>
      </c>
      <c r="Q336" s="53">
        <v>0.55625000000000002</v>
      </c>
      <c r="R336" s="53">
        <v>0.71527777777777779</v>
      </c>
      <c r="S336" s="53">
        <v>0.87083333333333324</v>
      </c>
      <c r="T336" s="53"/>
      <c r="U336" s="53"/>
      <c r="V336" s="53"/>
      <c r="W336" s="53"/>
      <c r="X336" s="56"/>
      <c r="Y336" s="56"/>
      <c r="Z336" s="56"/>
      <c r="AA336" s="56"/>
      <c r="AB336" s="56"/>
      <c r="AC336" s="63"/>
      <c r="AD336" s="58"/>
      <c r="AE336" s="58"/>
      <c r="AF336" s="58"/>
      <c r="AG336" s="45">
        <v>0.31805555555555554</v>
      </c>
      <c r="AH336" s="45">
        <v>0.47361111111111115</v>
      </c>
      <c r="AI336" s="45">
        <v>0.63263888888888886</v>
      </c>
      <c r="AJ336" s="45">
        <v>0.78472222222222221</v>
      </c>
      <c r="AK336" s="45">
        <v>0.94027777777777777</v>
      </c>
      <c r="AL336" s="45"/>
      <c r="AM336" s="45"/>
      <c r="AN336" s="45"/>
      <c r="AO336" s="45"/>
      <c r="AP336" s="46"/>
      <c r="AQ336" s="46"/>
    </row>
    <row r="337" spans="1:43" ht="19.5" hidden="1" customHeight="1">
      <c r="A337" s="19" t="s">
        <v>372</v>
      </c>
      <c r="B337" s="20" t="s">
        <v>375</v>
      </c>
      <c r="C337" s="20">
        <v>35</v>
      </c>
      <c r="D337" s="19">
        <v>535</v>
      </c>
      <c r="E337" s="83" t="s">
        <v>11</v>
      </c>
      <c r="F337" s="183" t="s">
        <v>386</v>
      </c>
      <c r="G337" s="24" t="s">
        <v>501</v>
      </c>
      <c r="H337" s="25">
        <v>0.26041666666666669</v>
      </c>
      <c r="I337" s="24" t="s">
        <v>11</v>
      </c>
      <c r="J337" s="25">
        <v>0.86319444444444438</v>
      </c>
      <c r="K337" s="26">
        <f t="shared" si="7"/>
        <v>0</v>
      </c>
      <c r="L337" s="27"/>
      <c r="M337" s="28"/>
      <c r="N337" s="29"/>
      <c r="O337" s="28"/>
      <c r="P337" s="264">
        <v>0.26041666666666669</v>
      </c>
      <c r="Q337" s="86">
        <v>0.39999999999999997</v>
      </c>
      <c r="R337" s="86">
        <v>0.55486111111111114</v>
      </c>
      <c r="S337" s="86">
        <v>0.7006944444444444</v>
      </c>
      <c r="T337" s="86">
        <v>0.86319444444444438</v>
      </c>
      <c r="U337" s="265"/>
      <c r="V337" s="265"/>
      <c r="W337" s="87"/>
      <c r="X337" s="87"/>
      <c r="Y337" s="87"/>
      <c r="Z337" s="87"/>
      <c r="AA337" s="87"/>
      <c r="AB337" s="87"/>
      <c r="AC337" s="266" t="s">
        <v>342</v>
      </c>
      <c r="AD337" s="88"/>
      <c r="AE337" s="88"/>
      <c r="AF337" s="88"/>
      <c r="AG337" s="34">
        <v>0.32361111111111113</v>
      </c>
      <c r="AH337" s="34">
        <v>0.46875</v>
      </c>
      <c r="AI337" s="34">
        <v>0.62361111111111112</v>
      </c>
      <c r="AJ337" s="34">
        <v>0.78055555555555556</v>
      </c>
      <c r="AK337" s="34"/>
      <c r="AL337" s="34"/>
      <c r="AM337" s="34"/>
      <c r="AN337" s="34"/>
      <c r="AO337" s="34"/>
      <c r="AP337" s="134"/>
      <c r="AQ337" s="134"/>
    </row>
    <row r="338" spans="1:43" ht="18.75" hidden="1" customHeight="1">
      <c r="A338" s="19" t="s">
        <v>372</v>
      </c>
      <c r="B338" s="20" t="s">
        <v>375</v>
      </c>
      <c r="C338" s="20">
        <v>36</v>
      </c>
      <c r="D338" s="19">
        <v>515</v>
      </c>
      <c r="E338" s="36" t="s">
        <v>11</v>
      </c>
      <c r="F338" s="51" t="s">
        <v>387</v>
      </c>
      <c r="G338" s="24" t="s">
        <v>11</v>
      </c>
      <c r="H338" s="25">
        <v>0.25833333333333336</v>
      </c>
      <c r="I338" s="24" t="s">
        <v>11</v>
      </c>
      <c r="J338" s="25">
        <v>0.87222222222222223</v>
      </c>
      <c r="K338" s="26">
        <f t="shared" si="7"/>
        <v>0</v>
      </c>
      <c r="L338" s="27"/>
      <c r="M338" s="28"/>
      <c r="N338" s="29"/>
      <c r="O338" s="28"/>
      <c r="P338" s="61">
        <v>0.25833333333333336</v>
      </c>
      <c r="Q338" s="53">
        <v>0.40833333333333338</v>
      </c>
      <c r="R338" s="55">
        <v>0.56319444444444444</v>
      </c>
      <c r="S338" s="55">
        <v>0.70972222222222225</v>
      </c>
      <c r="T338" s="55">
        <v>0.87222222222222223</v>
      </c>
      <c r="U338" s="77"/>
      <c r="V338" s="77"/>
      <c r="W338" s="56"/>
      <c r="X338" s="56"/>
      <c r="Y338" s="56"/>
      <c r="Z338" s="56"/>
      <c r="AA338" s="56"/>
      <c r="AB338" s="56"/>
      <c r="AC338" s="63" t="s">
        <v>388</v>
      </c>
      <c r="AD338" s="63"/>
      <c r="AE338" s="63"/>
      <c r="AF338" s="63"/>
      <c r="AG338" s="59">
        <v>0.33055555555555555</v>
      </c>
      <c r="AH338" s="59">
        <v>0.47569444444444442</v>
      </c>
      <c r="AI338" s="68">
        <v>0.63055555555555554</v>
      </c>
      <c r="AJ338" s="45">
        <v>0.78819444444444453</v>
      </c>
      <c r="AK338" s="45"/>
      <c r="AL338" s="45"/>
      <c r="AM338" s="45"/>
      <c r="AN338" s="45"/>
      <c r="AO338" s="45"/>
      <c r="AP338" s="101" t="s">
        <v>388</v>
      </c>
      <c r="AQ338" s="101"/>
    </row>
    <row r="339" spans="1:43" ht="18.75" hidden="1" customHeight="1">
      <c r="A339" s="19" t="s">
        <v>372</v>
      </c>
      <c r="B339" s="20" t="s">
        <v>375</v>
      </c>
      <c r="C339" s="20">
        <v>37</v>
      </c>
      <c r="D339" s="19">
        <v>535</v>
      </c>
      <c r="E339" s="36" t="s">
        <v>11</v>
      </c>
      <c r="F339" s="51" t="s">
        <v>386</v>
      </c>
      <c r="G339" s="24" t="s">
        <v>11</v>
      </c>
      <c r="H339" s="25">
        <v>0.26666666666666666</v>
      </c>
      <c r="I339" s="24" t="s">
        <v>11</v>
      </c>
      <c r="J339" s="25">
        <v>0.88124999999999998</v>
      </c>
      <c r="K339" s="26">
        <f t="shared" si="7"/>
        <v>0</v>
      </c>
      <c r="L339" s="38" t="s">
        <v>65</v>
      </c>
      <c r="M339" s="39" t="s">
        <v>65</v>
      </c>
      <c r="N339" s="40" t="s">
        <v>65</v>
      </c>
      <c r="O339" s="39" t="s">
        <v>65</v>
      </c>
      <c r="P339" s="61">
        <v>0.26666666666666666</v>
      </c>
      <c r="Q339" s="53">
        <v>0.41666666666666669</v>
      </c>
      <c r="R339" s="53">
        <v>0.57152777777777775</v>
      </c>
      <c r="S339" s="53">
        <v>0.71875</v>
      </c>
      <c r="T339" s="53">
        <v>0.88124999999999998</v>
      </c>
      <c r="U339" s="77"/>
      <c r="V339" s="77"/>
      <c r="W339" s="56"/>
      <c r="X339" s="56"/>
      <c r="Y339" s="56"/>
      <c r="Z339" s="56"/>
      <c r="AA339" s="56"/>
      <c r="AB339" s="56"/>
      <c r="AC339" s="63"/>
      <c r="AD339" s="63"/>
      <c r="AE339" s="63"/>
      <c r="AF339" s="63"/>
      <c r="AG339" s="45">
        <v>0.34027777777777773</v>
      </c>
      <c r="AH339" s="45">
        <v>0.48541666666666666</v>
      </c>
      <c r="AI339" s="45">
        <v>0.64027777777777783</v>
      </c>
      <c r="AJ339" s="45">
        <v>0.79861111111111116</v>
      </c>
      <c r="AK339" s="45"/>
      <c r="AL339" s="45"/>
      <c r="AM339" s="45"/>
      <c r="AN339" s="45"/>
      <c r="AO339" s="45"/>
      <c r="AP339" s="101"/>
      <c r="AQ339" s="101"/>
    </row>
    <row r="340" spans="1:43" ht="18.75" hidden="1" customHeight="1">
      <c r="A340" s="19" t="s">
        <v>372</v>
      </c>
      <c r="B340" s="20" t="s">
        <v>375</v>
      </c>
      <c r="C340" s="20">
        <v>38</v>
      </c>
      <c r="D340" s="19">
        <v>543</v>
      </c>
      <c r="E340" s="36" t="s">
        <v>11</v>
      </c>
      <c r="F340" s="51" t="s">
        <v>389</v>
      </c>
      <c r="G340" s="24" t="s">
        <v>11</v>
      </c>
      <c r="H340" s="25">
        <v>0.27499999999999997</v>
      </c>
      <c r="I340" s="24" t="s">
        <v>11</v>
      </c>
      <c r="J340" s="25">
        <v>0.89027777777777783</v>
      </c>
      <c r="K340" s="26">
        <f t="shared" si="7"/>
        <v>0</v>
      </c>
      <c r="L340" s="27"/>
      <c r="M340" s="28"/>
      <c r="N340" s="29"/>
      <c r="O340" s="28"/>
      <c r="P340" s="64">
        <v>0.27499999999999997</v>
      </c>
      <c r="Q340" s="53">
        <v>0.42499999999999999</v>
      </c>
      <c r="R340" s="53">
        <v>0.57986111111111105</v>
      </c>
      <c r="S340" s="53">
        <v>0.72777777777777775</v>
      </c>
      <c r="T340" s="53">
        <v>0.89027777777777783</v>
      </c>
      <c r="U340" s="77"/>
      <c r="V340" s="77"/>
      <c r="W340" s="56"/>
      <c r="X340" s="56"/>
      <c r="Y340" s="56"/>
      <c r="Z340" s="56"/>
      <c r="AA340" s="56"/>
      <c r="AB340" s="56"/>
      <c r="AC340" s="57"/>
      <c r="AD340" s="63"/>
      <c r="AE340" s="63"/>
      <c r="AF340" s="63"/>
      <c r="AG340" s="45">
        <v>0.34583333333333338</v>
      </c>
      <c r="AH340" s="45">
        <v>0.4909722222222222</v>
      </c>
      <c r="AI340" s="45">
        <v>0.64583333333333337</v>
      </c>
      <c r="AJ340" s="45">
        <v>0.80486111111111114</v>
      </c>
      <c r="AK340" s="45"/>
      <c r="AL340" s="45"/>
      <c r="AM340" s="45"/>
      <c r="AN340" s="45"/>
      <c r="AO340" s="45"/>
      <c r="AP340" s="101"/>
      <c r="AQ340" s="101"/>
    </row>
    <row r="341" spans="1:43" ht="18.75" hidden="1" customHeight="1">
      <c r="A341" s="19" t="s">
        <v>372</v>
      </c>
      <c r="B341" s="20" t="s">
        <v>375</v>
      </c>
      <c r="C341" s="20">
        <v>39</v>
      </c>
      <c r="D341" s="19">
        <v>535</v>
      </c>
      <c r="E341" s="36" t="s">
        <v>11</v>
      </c>
      <c r="F341" s="51" t="s">
        <v>386</v>
      </c>
      <c r="G341" s="24" t="s">
        <v>511</v>
      </c>
      <c r="H341" s="25">
        <v>0.27638888888888885</v>
      </c>
      <c r="I341" s="24" t="s">
        <v>11</v>
      </c>
      <c r="J341" s="25">
        <v>0.89930555555555547</v>
      </c>
      <c r="K341" s="26">
        <f t="shared" si="7"/>
        <v>0</v>
      </c>
      <c r="L341" s="27"/>
      <c r="M341" s="28"/>
      <c r="N341" s="29"/>
      <c r="O341" s="28"/>
      <c r="P341" s="52">
        <v>0.27638888888888885</v>
      </c>
      <c r="Q341" s="53">
        <v>0.43333333333333335</v>
      </c>
      <c r="R341" s="53">
        <v>0.58819444444444446</v>
      </c>
      <c r="S341" s="53">
        <v>0.7368055555555556</v>
      </c>
      <c r="T341" s="53">
        <v>0.89930555555555547</v>
      </c>
      <c r="U341" s="77"/>
      <c r="V341" s="77"/>
      <c r="W341" s="56"/>
      <c r="X341" s="56"/>
      <c r="Y341" s="56"/>
      <c r="Z341" s="56"/>
      <c r="AA341" s="56"/>
      <c r="AB341" s="56"/>
      <c r="AC341" s="57" t="s">
        <v>391</v>
      </c>
      <c r="AD341" s="63"/>
      <c r="AE341" s="63"/>
      <c r="AF341" s="63"/>
      <c r="AG341" s="45">
        <v>0.35694444444444445</v>
      </c>
      <c r="AH341" s="45">
        <v>0.50208333333333333</v>
      </c>
      <c r="AI341" s="45">
        <v>0.65694444444444444</v>
      </c>
      <c r="AJ341" s="45">
        <v>0.81666666666666676</v>
      </c>
      <c r="AK341" s="45"/>
      <c r="AL341" s="45"/>
      <c r="AM341" s="45"/>
      <c r="AN341" s="45"/>
      <c r="AO341" s="45"/>
      <c r="AP341" s="101"/>
      <c r="AQ341" s="101"/>
    </row>
    <row r="342" spans="1:43" ht="18.75" hidden="1" customHeight="1">
      <c r="A342" s="19" t="s">
        <v>372</v>
      </c>
      <c r="B342" s="20" t="s">
        <v>375</v>
      </c>
      <c r="C342" s="20">
        <v>40</v>
      </c>
      <c r="D342" s="19">
        <v>522</v>
      </c>
      <c r="E342" s="36" t="s">
        <v>11</v>
      </c>
      <c r="F342" s="51" t="s">
        <v>270</v>
      </c>
      <c r="G342" s="24" t="s">
        <v>11</v>
      </c>
      <c r="H342" s="25">
        <v>0.29166666666666669</v>
      </c>
      <c r="I342" s="24" t="s">
        <v>11</v>
      </c>
      <c r="J342" s="25">
        <v>0.90833333333333333</v>
      </c>
      <c r="K342" s="26">
        <f t="shared" si="7"/>
        <v>0</v>
      </c>
      <c r="L342" s="27"/>
      <c r="M342" s="28"/>
      <c r="N342" s="29"/>
      <c r="O342" s="28"/>
      <c r="P342" s="61">
        <v>0.29166666666666669</v>
      </c>
      <c r="Q342" s="53">
        <v>0.44166666666666665</v>
      </c>
      <c r="R342" s="53">
        <v>0.59652777777777777</v>
      </c>
      <c r="S342" s="53">
        <v>0.74583333333333324</v>
      </c>
      <c r="T342" s="53">
        <v>0.90833333333333333</v>
      </c>
      <c r="U342" s="77"/>
      <c r="V342" s="77"/>
      <c r="W342" s="56"/>
      <c r="X342" s="56"/>
      <c r="Y342" s="56"/>
      <c r="Z342" s="56"/>
      <c r="AA342" s="56"/>
      <c r="AB342" s="56"/>
      <c r="AC342" s="63"/>
      <c r="AD342" s="63"/>
      <c r="AE342" s="63"/>
      <c r="AF342" s="63"/>
      <c r="AG342" s="45">
        <v>0.36249999999999999</v>
      </c>
      <c r="AH342" s="45">
        <v>0.50763888888888886</v>
      </c>
      <c r="AI342" s="45">
        <v>0.66249999999999998</v>
      </c>
      <c r="AJ342" s="45">
        <v>0.82291666666666663</v>
      </c>
      <c r="AK342" s="45"/>
      <c r="AL342" s="45"/>
      <c r="AM342" s="45"/>
      <c r="AN342" s="45"/>
      <c r="AO342" s="45"/>
      <c r="AP342" s="101"/>
      <c r="AQ342" s="101"/>
    </row>
    <row r="343" spans="1:43" ht="18.75" hidden="1" customHeight="1">
      <c r="A343" s="19" t="s">
        <v>372</v>
      </c>
      <c r="B343" s="20" t="s">
        <v>375</v>
      </c>
      <c r="C343" s="20">
        <v>41</v>
      </c>
      <c r="D343" s="19">
        <v>535</v>
      </c>
      <c r="E343" s="36" t="s">
        <v>11</v>
      </c>
      <c r="F343" s="51" t="s">
        <v>386</v>
      </c>
      <c r="G343" s="24" t="s">
        <v>11</v>
      </c>
      <c r="H343" s="25">
        <v>0.3</v>
      </c>
      <c r="I343" s="24" t="s">
        <v>11</v>
      </c>
      <c r="J343" s="25">
        <v>0.91736111111111107</v>
      </c>
      <c r="K343" s="26">
        <f t="shared" si="7"/>
        <v>0</v>
      </c>
      <c r="L343" s="38"/>
      <c r="M343" s="39"/>
      <c r="N343" s="40"/>
      <c r="O343" s="39"/>
      <c r="P343" s="61">
        <v>0.3</v>
      </c>
      <c r="Q343" s="53">
        <v>0.45</v>
      </c>
      <c r="R343" s="53">
        <v>0.60486111111111118</v>
      </c>
      <c r="S343" s="53">
        <v>0.75486111111111109</v>
      </c>
      <c r="T343" s="53">
        <v>0.91736111111111107</v>
      </c>
      <c r="U343" s="77"/>
      <c r="V343" s="77"/>
      <c r="W343" s="56"/>
      <c r="X343" s="56"/>
      <c r="Y343" s="56"/>
      <c r="Z343" s="56"/>
      <c r="AA343" s="56"/>
      <c r="AB343" s="56"/>
      <c r="AC343" s="63"/>
      <c r="AD343" s="63"/>
      <c r="AE343" s="63"/>
      <c r="AF343" s="63"/>
      <c r="AG343" s="45">
        <v>0.37361111111111112</v>
      </c>
      <c r="AH343" s="45">
        <v>0.51874999999999993</v>
      </c>
      <c r="AI343" s="45">
        <v>0.67361111111111116</v>
      </c>
      <c r="AJ343" s="45">
        <v>0.83472222222222225</v>
      </c>
      <c r="AK343" s="45"/>
      <c r="AL343" s="45"/>
      <c r="AM343" s="45"/>
      <c r="AN343" s="45"/>
      <c r="AO343" s="45"/>
      <c r="AP343" s="101"/>
      <c r="AQ343" s="101"/>
    </row>
    <row r="344" spans="1:43" ht="18.75" hidden="1" customHeight="1">
      <c r="A344" s="19" t="s">
        <v>372</v>
      </c>
      <c r="B344" s="20" t="s">
        <v>375</v>
      </c>
      <c r="C344" s="20">
        <v>42</v>
      </c>
      <c r="D344" s="19" t="s">
        <v>392</v>
      </c>
      <c r="E344" s="36" t="s">
        <v>11</v>
      </c>
      <c r="F344" s="51" t="s">
        <v>393</v>
      </c>
      <c r="G344" s="24" t="s">
        <v>11</v>
      </c>
      <c r="H344" s="25">
        <v>0.30833333333333335</v>
      </c>
      <c r="I344" s="24" t="s">
        <v>11</v>
      </c>
      <c r="J344" s="25">
        <v>0.9243055555555556</v>
      </c>
      <c r="K344" s="26">
        <f t="shared" si="7"/>
        <v>0</v>
      </c>
      <c r="L344" s="27"/>
      <c r="M344" s="28"/>
      <c r="N344" s="29"/>
      <c r="O344" s="28"/>
      <c r="P344" s="61">
        <v>0.30833333333333335</v>
      </c>
      <c r="Q344" s="55">
        <v>0.45833333333333331</v>
      </c>
      <c r="R344" s="53">
        <v>0.61319444444444449</v>
      </c>
      <c r="S344" s="55">
        <v>0.76388888888888884</v>
      </c>
      <c r="T344" s="53">
        <v>0.9243055555555556</v>
      </c>
      <c r="U344" s="77"/>
      <c r="V344" s="77"/>
      <c r="W344" s="56"/>
      <c r="X344" s="56"/>
      <c r="Y344" s="56"/>
      <c r="Z344" s="56"/>
      <c r="AA344" s="56"/>
      <c r="AB344" s="56"/>
      <c r="AC344" s="63" t="s">
        <v>394</v>
      </c>
      <c r="AD344" s="63"/>
      <c r="AE344" s="63"/>
      <c r="AF344" s="63"/>
      <c r="AG344" s="45">
        <v>0.37986111111111115</v>
      </c>
      <c r="AH344" s="59">
        <v>0.52500000000000002</v>
      </c>
      <c r="AI344" s="45">
        <v>0.67986111111111114</v>
      </c>
      <c r="AJ344" s="59">
        <v>0.84166666666666667</v>
      </c>
      <c r="AK344" s="45"/>
      <c r="AL344" s="45"/>
      <c r="AM344" s="45"/>
      <c r="AN344" s="45"/>
      <c r="AO344" s="45"/>
      <c r="AP344" s="101" t="s">
        <v>395</v>
      </c>
      <c r="AQ344" s="101"/>
    </row>
    <row r="345" spans="1:43" ht="18.75" hidden="1" customHeight="1">
      <c r="A345" s="19" t="s">
        <v>372</v>
      </c>
      <c r="B345" s="20" t="s">
        <v>375</v>
      </c>
      <c r="C345" s="20">
        <v>43</v>
      </c>
      <c r="D345" s="19">
        <v>535</v>
      </c>
      <c r="E345" s="201" t="s">
        <v>11</v>
      </c>
      <c r="F345" s="51" t="s">
        <v>386</v>
      </c>
      <c r="G345" s="24" t="s">
        <v>11</v>
      </c>
      <c r="H345" s="25">
        <v>0.31666666666666665</v>
      </c>
      <c r="I345" s="24" t="s">
        <v>11</v>
      </c>
      <c r="J345" s="25">
        <v>0.93472222222222223</v>
      </c>
      <c r="K345" s="26">
        <f t="shared" si="7"/>
        <v>0</v>
      </c>
      <c r="L345" s="27"/>
      <c r="M345" s="28"/>
      <c r="N345" s="29"/>
      <c r="O345" s="28"/>
      <c r="P345" s="61">
        <v>0.31666666666666665</v>
      </c>
      <c r="Q345" s="53">
        <v>0.46666666666666662</v>
      </c>
      <c r="R345" s="53">
        <v>0.62152777777777779</v>
      </c>
      <c r="S345" s="53">
        <v>0.7729166666666667</v>
      </c>
      <c r="T345" s="53">
        <v>0.93472222222222223</v>
      </c>
      <c r="U345" s="77"/>
      <c r="V345" s="77"/>
      <c r="W345" s="56"/>
      <c r="X345" s="56"/>
      <c r="Y345" s="56"/>
      <c r="Z345" s="56"/>
      <c r="AA345" s="56"/>
      <c r="AB345" s="56"/>
      <c r="AC345" s="63"/>
      <c r="AD345" s="63"/>
      <c r="AE345" s="63"/>
      <c r="AF345" s="63"/>
      <c r="AG345" s="45">
        <v>0.39027777777777778</v>
      </c>
      <c r="AH345" s="45">
        <v>0.53541666666666665</v>
      </c>
      <c r="AI345" s="45">
        <v>0.69027777777777777</v>
      </c>
      <c r="AJ345" s="45">
        <v>0.85277777777777775</v>
      </c>
      <c r="AK345" s="45"/>
      <c r="AL345" s="45"/>
      <c r="AM345" s="45"/>
      <c r="AN345" s="45"/>
      <c r="AO345" s="45"/>
      <c r="AP345" s="101"/>
      <c r="AQ345" s="101"/>
    </row>
    <row r="346" spans="1:43" ht="18.75" hidden="1" customHeight="1">
      <c r="A346" s="19" t="s">
        <v>372</v>
      </c>
      <c r="B346" s="20" t="s">
        <v>375</v>
      </c>
      <c r="C346" s="20">
        <v>44</v>
      </c>
      <c r="D346" s="19">
        <v>541</v>
      </c>
      <c r="E346" s="36" t="s">
        <v>11</v>
      </c>
      <c r="F346" s="51" t="s">
        <v>396</v>
      </c>
      <c r="G346" s="24" t="s">
        <v>512</v>
      </c>
      <c r="H346" s="25">
        <v>0.25347222222222221</v>
      </c>
      <c r="I346" s="24" t="s">
        <v>512</v>
      </c>
      <c r="J346" s="25">
        <v>0.85972222222222217</v>
      </c>
      <c r="K346" s="26">
        <f t="shared" si="7"/>
        <v>0</v>
      </c>
      <c r="L346" s="27"/>
      <c r="M346" s="28"/>
      <c r="N346" s="29"/>
      <c r="O346" s="28"/>
      <c r="P346" s="61">
        <v>0.32500000000000001</v>
      </c>
      <c r="Q346" s="53">
        <v>0.47500000000000003</v>
      </c>
      <c r="R346" s="53">
        <v>0.62986111111111109</v>
      </c>
      <c r="S346" s="53">
        <v>0.78194444444444444</v>
      </c>
      <c r="T346" s="53"/>
      <c r="U346" s="77"/>
      <c r="V346" s="77"/>
      <c r="W346" s="56"/>
      <c r="X346" s="56"/>
      <c r="Y346" s="56"/>
      <c r="Z346" s="56"/>
      <c r="AA346" s="56"/>
      <c r="AB346" s="56"/>
      <c r="AC346" s="63"/>
      <c r="AD346" s="63"/>
      <c r="AE346" s="63"/>
      <c r="AF346" s="63"/>
      <c r="AG346" s="45">
        <v>0.25347222222222221</v>
      </c>
      <c r="AH346" s="45">
        <v>0.39652777777777781</v>
      </c>
      <c r="AI346" s="45">
        <v>0.54166666666666663</v>
      </c>
      <c r="AJ346" s="45">
        <v>0.6972222222222223</v>
      </c>
      <c r="AK346" s="45">
        <v>0.85972222222222217</v>
      </c>
      <c r="AL346" s="45"/>
      <c r="AM346" s="45"/>
      <c r="AN346" s="45"/>
      <c r="AO346" s="45"/>
      <c r="AP346" s="101"/>
      <c r="AQ346" s="101"/>
    </row>
    <row r="347" spans="1:43" ht="18.75" hidden="1" customHeight="1">
      <c r="A347" s="19" t="s">
        <v>372</v>
      </c>
      <c r="B347" s="20" t="s">
        <v>375</v>
      </c>
      <c r="C347" s="20">
        <v>45</v>
      </c>
      <c r="D347" s="19">
        <v>535</v>
      </c>
      <c r="E347" s="36" t="s">
        <v>11</v>
      </c>
      <c r="F347" s="51" t="s">
        <v>386</v>
      </c>
      <c r="G347" s="24" t="s">
        <v>513</v>
      </c>
      <c r="H347" s="25">
        <v>0.25833333333333336</v>
      </c>
      <c r="I347" s="24" t="s">
        <v>513</v>
      </c>
      <c r="J347" s="25">
        <v>0.87083333333333324</v>
      </c>
      <c r="K347" s="26">
        <f t="shared" si="7"/>
        <v>0</v>
      </c>
      <c r="L347" s="27"/>
      <c r="M347" s="28"/>
      <c r="N347" s="29"/>
      <c r="O347" s="28"/>
      <c r="P347" s="61">
        <v>0.33333333333333331</v>
      </c>
      <c r="Q347" s="53">
        <v>0.48333333333333334</v>
      </c>
      <c r="R347" s="53">
        <v>0.6381944444444444</v>
      </c>
      <c r="S347" s="53">
        <v>0.7909722222222223</v>
      </c>
      <c r="T347" s="53"/>
      <c r="U347" s="77"/>
      <c r="V347" s="77"/>
      <c r="W347" s="56"/>
      <c r="X347" s="56"/>
      <c r="Y347" s="56"/>
      <c r="Z347" s="56"/>
      <c r="AA347" s="56"/>
      <c r="AB347" s="56"/>
      <c r="AC347" s="63"/>
      <c r="AD347" s="63"/>
      <c r="AE347" s="63"/>
      <c r="AF347" s="63"/>
      <c r="AG347" s="45">
        <v>0.25833333333333336</v>
      </c>
      <c r="AH347" s="45">
        <v>0.4069444444444445</v>
      </c>
      <c r="AI347" s="45">
        <v>0.55208333333333337</v>
      </c>
      <c r="AJ347" s="45">
        <v>0.70833333333333337</v>
      </c>
      <c r="AK347" s="45">
        <v>0.87083333333333324</v>
      </c>
      <c r="AL347" s="45"/>
      <c r="AM347" s="45"/>
      <c r="AN347" s="45"/>
      <c r="AO347" s="45"/>
      <c r="AP347" s="101"/>
      <c r="AQ347" s="101"/>
    </row>
    <row r="348" spans="1:43" ht="18.75" hidden="1" customHeight="1">
      <c r="A348" s="19" t="s">
        <v>372</v>
      </c>
      <c r="B348" s="20" t="s">
        <v>375</v>
      </c>
      <c r="C348" s="20">
        <v>46</v>
      </c>
      <c r="D348" s="19" t="s">
        <v>399</v>
      </c>
      <c r="E348" s="36" t="s">
        <v>11</v>
      </c>
      <c r="F348" s="51" t="s">
        <v>400</v>
      </c>
      <c r="G348" s="24" t="s">
        <v>514</v>
      </c>
      <c r="H348" s="25">
        <v>0.26458333333333334</v>
      </c>
      <c r="I348" s="24" t="s">
        <v>514</v>
      </c>
      <c r="J348" s="25">
        <v>0.87916666666666676</v>
      </c>
      <c r="K348" s="26">
        <f t="shared" si="7"/>
        <v>0</v>
      </c>
      <c r="L348" s="27"/>
      <c r="M348" s="28"/>
      <c r="N348" s="29"/>
      <c r="O348" s="28"/>
      <c r="P348" s="61">
        <v>0.34166666666666662</v>
      </c>
      <c r="Q348" s="53">
        <v>0.4916666666666667</v>
      </c>
      <c r="R348" s="53">
        <v>0.64652777777777781</v>
      </c>
      <c r="S348" s="53">
        <v>0.79999999999999993</v>
      </c>
      <c r="T348" s="53"/>
      <c r="U348" s="77"/>
      <c r="V348" s="77"/>
      <c r="W348" s="56"/>
      <c r="X348" s="56"/>
      <c r="Y348" s="56"/>
      <c r="Z348" s="56"/>
      <c r="AA348" s="56"/>
      <c r="AB348" s="56"/>
      <c r="AC348" s="63"/>
      <c r="AD348" s="63"/>
      <c r="AE348" s="63"/>
      <c r="AF348" s="63"/>
      <c r="AG348" s="45">
        <v>0.26458333333333334</v>
      </c>
      <c r="AH348" s="45">
        <v>0.4145833333333333</v>
      </c>
      <c r="AI348" s="45">
        <v>0.55972222222222223</v>
      </c>
      <c r="AJ348" s="45">
        <v>0.71666666666666667</v>
      </c>
      <c r="AK348" s="45">
        <v>0.87916666666666676</v>
      </c>
      <c r="AL348" s="45"/>
      <c r="AM348" s="45"/>
      <c r="AN348" s="45"/>
      <c r="AO348" s="45"/>
      <c r="AP348" s="101"/>
      <c r="AQ348" s="101"/>
    </row>
    <row r="349" spans="1:43" ht="18.75" hidden="1" customHeight="1">
      <c r="A349" s="19" t="s">
        <v>372</v>
      </c>
      <c r="B349" s="20" t="s">
        <v>375</v>
      </c>
      <c r="C349" s="20">
        <v>47</v>
      </c>
      <c r="D349" s="19">
        <v>535</v>
      </c>
      <c r="E349" s="36" t="s">
        <v>11</v>
      </c>
      <c r="F349" s="51" t="s">
        <v>386</v>
      </c>
      <c r="G349" s="24" t="s">
        <v>513</v>
      </c>
      <c r="H349" s="25">
        <v>0.27361111111111108</v>
      </c>
      <c r="I349" s="24" t="s">
        <v>513</v>
      </c>
      <c r="J349" s="25">
        <v>0.88888888888888884</v>
      </c>
      <c r="K349" s="26">
        <f t="shared" si="7"/>
        <v>0</v>
      </c>
      <c r="L349" s="38" t="s">
        <v>65</v>
      </c>
      <c r="M349" s="39" t="s">
        <v>65</v>
      </c>
      <c r="N349" s="40" t="s">
        <v>65</v>
      </c>
      <c r="O349" s="39" t="s">
        <v>65</v>
      </c>
      <c r="P349" s="61">
        <v>0.35000000000000003</v>
      </c>
      <c r="Q349" s="53">
        <v>0.5</v>
      </c>
      <c r="R349" s="53">
        <v>0.65486111111111112</v>
      </c>
      <c r="S349" s="53">
        <v>0.80902777777777779</v>
      </c>
      <c r="T349" s="53"/>
      <c r="U349" s="77"/>
      <c r="V349" s="77"/>
      <c r="W349" s="56"/>
      <c r="X349" s="56"/>
      <c r="Y349" s="56"/>
      <c r="Z349" s="56"/>
      <c r="AA349" s="56"/>
      <c r="AB349" s="56"/>
      <c r="AC349" s="63"/>
      <c r="AD349" s="63"/>
      <c r="AE349" s="63"/>
      <c r="AF349" s="63"/>
      <c r="AG349" s="45">
        <v>0.27361111111111108</v>
      </c>
      <c r="AH349" s="45">
        <v>0.4236111111111111</v>
      </c>
      <c r="AI349" s="45">
        <v>0.56874999999999998</v>
      </c>
      <c r="AJ349" s="45">
        <v>0.72638888888888886</v>
      </c>
      <c r="AK349" s="45">
        <v>0.88888888888888884</v>
      </c>
      <c r="AL349" s="45"/>
      <c r="AM349" s="45"/>
      <c r="AN349" s="45"/>
      <c r="AO349" s="45"/>
      <c r="AP349" s="101"/>
      <c r="AQ349" s="101"/>
    </row>
    <row r="350" spans="1:43" ht="18.75" hidden="1" customHeight="1">
      <c r="A350" s="19" t="s">
        <v>372</v>
      </c>
      <c r="B350" s="20" t="s">
        <v>375</v>
      </c>
      <c r="C350" s="20">
        <v>48</v>
      </c>
      <c r="D350" s="19" t="s">
        <v>402</v>
      </c>
      <c r="E350" s="36" t="s">
        <v>11</v>
      </c>
      <c r="F350" s="51" t="s">
        <v>403</v>
      </c>
      <c r="G350" s="24" t="s">
        <v>515</v>
      </c>
      <c r="H350" s="25">
        <v>0.28819444444444448</v>
      </c>
      <c r="I350" s="24" t="s">
        <v>515</v>
      </c>
      <c r="J350" s="25">
        <v>0.90416666666666667</v>
      </c>
      <c r="K350" s="26">
        <f t="shared" si="7"/>
        <v>0</v>
      </c>
      <c r="L350" s="27"/>
      <c r="M350" s="28"/>
      <c r="N350" s="29"/>
      <c r="O350" s="28"/>
      <c r="P350" s="52">
        <v>0.35833333333333334</v>
      </c>
      <c r="Q350" s="53">
        <v>0.5083333333333333</v>
      </c>
      <c r="R350" s="55">
        <v>0.66319444444444442</v>
      </c>
      <c r="S350" s="53">
        <v>0.81805555555555554</v>
      </c>
      <c r="T350" s="53"/>
      <c r="U350" s="77"/>
      <c r="V350" s="77"/>
      <c r="W350" s="56"/>
      <c r="X350" s="56"/>
      <c r="Y350" s="56"/>
      <c r="Z350" s="56"/>
      <c r="AA350" s="56"/>
      <c r="AB350" s="56"/>
      <c r="AC350" s="57" t="s">
        <v>405</v>
      </c>
      <c r="AD350" s="63" t="s">
        <v>406</v>
      </c>
      <c r="AE350" s="63"/>
      <c r="AF350" s="63"/>
      <c r="AG350" s="45">
        <v>0.28472222222222221</v>
      </c>
      <c r="AH350" s="59">
        <v>0.42986111111111108</v>
      </c>
      <c r="AI350" s="45">
        <v>0.57638888888888895</v>
      </c>
      <c r="AJ350" s="59">
        <v>0.7368055555555556</v>
      </c>
      <c r="AK350" s="45">
        <v>0.89722222222222225</v>
      </c>
      <c r="AL350" s="45"/>
      <c r="AM350" s="45"/>
      <c r="AN350" s="45"/>
      <c r="AO350" s="45"/>
      <c r="AP350" s="101" t="s">
        <v>407</v>
      </c>
      <c r="AQ350" s="101" t="s">
        <v>408</v>
      </c>
    </row>
    <row r="351" spans="1:43" ht="18.75" hidden="1" customHeight="1">
      <c r="A351" s="19" t="s">
        <v>372</v>
      </c>
      <c r="B351" s="20" t="s">
        <v>375</v>
      </c>
      <c r="C351" s="20">
        <v>49</v>
      </c>
      <c r="D351" s="19">
        <v>535</v>
      </c>
      <c r="E351" s="36" t="s">
        <v>11</v>
      </c>
      <c r="F351" s="51" t="s">
        <v>386</v>
      </c>
      <c r="G351" s="24" t="s">
        <v>513</v>
      </c>
      <c r="H351" s="25">
        <v>0.2902777777777778</v>
      </c>
      <c r="I351" s="24" t="s">
        <v>513</v>
      </c>
      <c r="J351" s="25">
        <v>0.90694444444444444</v>
      </c>
      <c r="K351" s="26">
        <f t="shared" si="7"/>
        <v>0</v>
      </c>
      <c r="L351" s="38"/>
      <c r="M351" s="39"/>
      <c r="N351" s="40"/>
      <c r="O351" s="39"/>
      <c r="P351" s="61">
        <v>0.3666666666666667</v>
      </c>
      <c r="Q351" s="53">
        <v>0.51666666666666672</v>
      </c>
      <c r="R351" s="53">
        <v>0.67152777777777783</v>
      </c>
      <c r="S351" s="53">
        <v>0.82708333333333339</v>
      </c>
      <c r="T351" s="53"/>
      <c r="U351" s="77"/>
      <c r="V351" s="77"/>
      <c r="W351" s="56"/>
      <c r="X351" s="56"/>
      <c r="Y351" s="56"/>
      <c r="Z351" s="56"/>
      <c r="AA351" s="56"/>
      <c r="AB351" s="56"/>
      <c r="AC351" s="63"/>
      <c r="AD351" s="63"/>
      <c r="AE351" s="63"/>
      <c r="AF351" s="63"/>
      <c r="AG351" s="45">
        <v>0.2902777777777778</v>
      </c>
      <c r="AH351" s="45">
        <v>0.44027777777777777</v>
      </c>
      <c r="AI351" s="45">
        <v>0.5854166666666667</v>
      </c>
      <c r="AJ351" s="45">
        <v>0.74097222222222225</v>
      </c>
      <c r="AK351" s="45">
        <v>0.90694444444444444</v>
      </c>
      <c r="AL351" s="45"/>
      <c r="AM351" s="45"/>
      <c r="AN351" s="45"/>
      <c r="AO351" s="45"/>
      <c r="AP351" s="101"/>
      <c r="AQ351" s="101"/>
    </row>
    <row r="352" spans="1:43" ht="18.75" hidden="1" customHeight="1">
      <c r="A352" s="19" t="s">
        <v>372</v>
      </c>
      <c r="B352" s="20" t="s">
        <v>375</v>
      </c>
      <c r="C352" s="20">
        <v>50</v>
      </c>
      <c r="D352" s="19">
        <v>522</v>
      </c>
      <c r="E352" s="36" t="s">
        <v>11</v>
      </c>
      <c r="F352" s="51" t="s">
        <v>270</v>
      </c>
      <c r="G352" s="24" t="s">
        <v>270</v>
      </c>
      <c r="H352" s="25">
        <v>0.29583333333333334</v>
      </c>
      <c r="I352" s="24" t="s">
        <v>270</v>
      </c>
      <c r="J352" s="25">
        <v>0.91319444444444453</v>
      </c>
      <c r="K352" s="26">
        <f t="shared" si="7"/>
        <v>0</v>
      </c>
      <c r="L352" s="27"/>
      <c r="M352" s="28"/>
      <c r="N352" s="29"/>
      <c r="O352" s="28"/>
      <c r="P352" s="61">
        <v>0.375</v>
      </c>
      <c r="Q352" s="53">
        <v>0.52500000000000002</v>
      </c>
      <c r="R352" s="53">
        <v>0.6777777777777777</v>
      </c>
      <c r="S352" s="53">
        <v>0.84027777777777779</v>
      </c>
      <c r="T352" s="53"/>
      <c r="U352" s="77"/>
      <c r="V352" s="77"/>
      <c r="W352" s="403"/>
      <c r="X352" s="56"/>
      <c r="Y352" s="56"/>
      <c r="Z352" s="56"/>
      <c r="AA352" s="56"/>
      <c r="AB352" s="56"/>
      <c r="AC352" s="63"/>
      <c r="AD352" s="63"/>
      <c r="AE352" s="63"/>
      <c r="AF352" s="63"/>
      <c r="AG352" s="45">
        <v>0.29583333333333334</v>
      </c>
      <c r="AH352" s="45">
        <v>0.4458333333333333</v>
      </c>
      <c r="AI352" s="45">
        <v>0.59097222222222223</v>
      </c>
      <c r="AJ352" s="45">
        <v>0.75694444444444453</v>
      </c>
      <c r="AK352" s="45">
        <v>0.91319444444444453</v>
      </c>
      <c r="AL352" s="45"/>
      <c r="AM352" s="45"/>
      <c r="AN352" s="45"/>
      <c r="AO352" s="45"/>
      <c r="AP352" s="101"/>
      <c r="AQ352" s="101"/>
    </row>
    <row r="353" spans="1:43" ht="18.75" hidden="1" customHeight="1">
      <c r="A353" s="19" t="s">
        <v>372</v>
      </c>
      <c r="B353" s="20" t="s">
        <v>375</v>
      </c>
      <c r="C353" s="20">
        <v>51</v>
      </c>
      <c r="D353" s="19">
        <v>535</v>
      </c>
      <c r="E353" s="36" t="s">
        <v>11</v>
      </c>
      <c r="F353" s="51" t="s">
        <v>386</v>
      </c>
      <c r="G353" s="24" t="s">
        <v>513</v>
      </c>
      <c r="H353" s="25">
        <v>0.30694444444444441</v>
      </c>
      <c r="I353" s="24" t="s">
        <v>513</v>
      </c>
      <c r="J353" s="25">
        <v>0.92499999999999993</v>
      </c>
      <c r="K353" s="26">
        <f t="shared" si="7"/>
        <v>0</v>
      </c>
      <c r="L353" s="27"/>
      <c r="M353" s="28"/>
      <c r="N353" s="29"/>
      <c r="O353" s="28"/>
      <c r="P353" s="61">
        <v>0.3833333333333333</v>
      </c>
      <c r="Q353" s="53">
        <v>0.53333333333333333</v>
      </c>
      <c r="R353" s="53">
        <v>0.68819444444444444</v>
      </c>
      <c r="S353" s="53">
        <v>0.84513888888888899</v>
      </c>
      <c r="T353" s="53"/>
      <c r="U353" s="77"/>
      <c r="V353" s="77"/>
      <c r="W353" s="403"/>
      <c r="X353" s="56"/>
      <c r="Y353" s="56"/>
      <c r="Z353" s="56"/>
      <c r="AA353" s="56"/>
      <c r="AB353" s="56"/>
      <c r="AC353" s="63"/>
      <c r="AD353" s="63"/>
      <c r="AE353" s="63"/>
      <c r="AF353" s="63"/>
      <c r="AG353" s="45">
        <v>0.30694444444444441</v>
      </c>
      <c r="AH353" s="45">
        <v>0.45694444444444443</v>
      </c>
      <c r="AI353" s="45">
        <v>0.6020833333333333</v>
      </c>
      <c r="AJ353" s="45">
        <v>0.76250000000000007</v>
      </c>
      <c r="AK353" s="45">
        <v>0.92499999999999993</v>
      </c>
      <c r="AL353" s="45"/>
      <c r="AM353" s="45"/>
      <c r="AN353" s="45"/>
      <c r="AO353" s="45"/>
      <c r="AP353" s="101"/>
      <c r="AQ353" s="101"/>
    </row>
    <row r="354" spans="1:43" ht="18.75" hidden="1" customHeight="1">
      <c r="A354" s="19" t="s">
        <v>372</v>
      </c>
      <c r="B354" s="20" t="s">
        <v>375</v>
      </c>
      <c r="C354" s="20">
        <v>52</v>
      </c>
      <c r="D354" s="19">
        <v>511</v>
      </c>
      <c r="E354" s="36" t="s">
        <v>11</v>
      </c>
      <c r="F354" s="51" t="s">
        <v>409</v>
      </c>
      <c r="G354" s="24" t="s">
        <v>516</v>
      </c>
      <c r="H354" s="25">
        <v>0.31319444444444444</v>
      </c>
      <c r="I354" s="24" t="s">
        <v>517</v>
      </c>
      <c r="J354" s="25">
        <v>0.93402777777777779</v>
      </c>
      <c r="K354" s="26">
        <f t="shared" si="7"/>
        <v>0</v>
      </c>
      <c r="L354" s="27"/>
      <c r="M354" s="28"/>
      <c r="N354" s="29"/>
      <c r="O354" s="28"/>
      <c r="P354" s="61">
        <v>0.39166666666666666</v>
      </c>
      <c r="Q354" s="53">
        <v>0.54652777777777783</v>
      </c>
      <c r="R354" s="53">
        <v>0.69513888888888886</v>
      </c>
      <c r="S354" s="53">
        <v>0.85416666666666663</v>
      </c>
      <c r="T354" s="53"/>
      <c r="U354" s="77"/>
      <c r="V354" s="77"/>
      <c r="W354" s="403"/>
      <c r="X354" s="56"/>
      <c r="Y354" s="56"/>
      <c r="Z354" s="56"/>
      <c r="AA354" s="56"/>
      <c r="AB354" s="56"/>
      <c r="AC354" s="63"/>
      <c r="AD354" s="63"/>
      <c r="AE354" s="63"/>
      <c r="AF354" s="63"/>
      <c r="AG354" s="59">
        <v>0.31319444444444444</v>
      </c>
      <c r="AH354" s="59">
        <v>0.45833333333333331</v>
      </c>
      <c r="AI354" s="45">
        <v>0.61041666666666672</v>
      </c>
      <c r="AJ354" s="59">
        <v>0.77430555555555547</v>
      </c>
      <c r="AK354" s="45">
        <v>0.93402777777777779</v>
      </c>
      <c r="AL354" s="45"/>
      <c r="AM354" s="45"/>
      <c r="AN354" s="45"/>
      <c r="AO354" s="45"/>
      <c r="AP354" s="101" t="s">
        <v>412</v>
      </c>
      <c r="AQ354" s="101"/>
    </row>
    <row r="355" spans="1:43" ht="18.75" hidden="1" customHeight="1">
      <c r="A355" s="19" t="s">
        <v>372</v>
      </c>
      <c r="B355" s="20" t="s">
        <v>375</v>
      </c>
      <c r="C355" s="20">
        <v>53</v>
      </c>
      <c r="D355" s="21">
        <v>101</v>
      </c>
      <c r="E355" s="36" t="s">
        <v>3</v>
      </c>
      <c r="F355" s="71" t="s">
        <v>137</v>
      </c>
      <c r="G355" s="24" t="s">
        <v>63</v>
      </c>
      <c r="H355" s="25">
        <v>0.25347222222222221</v>
      </c>
      <c r="I355" s="24" t="s">
        <v>3</v>
      </c>
      <c r="J355" s="25">
        <v>0.84067460317460219</v>
      </c>
      <c r="K355" s="26">
        <f t="shared" si="7"/>
        <v>0</v>
      </c>
      <c r="L355" s="47"/>
      <c r="M355" s="48"/>
      <c r="N355" s="49"/>
      <c r="O355" s="48"/>
      <c r="P355" s="61">
        <v>0.25347222222222221</v>
      </c>
      <c r="Q355" s="53">
        <v>0.44027777777777782</v>
      </c>
      <c r="R355" s="53">
        <v>0.63888888888888851</v>
      </c>
      <c r="S355" s="53">
        <v>0.84067460317460219</v>
      </c>
      <c r="T355" s="53"/>
      <c r="U355" s="110"/>
      <c r="V355" s="110"/>
      <c r="W355" s="403"/>
      <c r="X355" s="110"/>
      <c r="Y355" s="110"/>
      <c r="Z355" s="110"/>
      <c r="AA355" s="110"/>
      <c r="AB355" s="110"/>
      <c r="AC355" s="119"/>
      <c r="AD355" s="120"/>
      <c r="AE355" s="120"/>
      <c r="AF355" s="120"/>
      <c r="AG355" s="45">
        <v>0.34097222222222223</v>
      </c>
      <c r="AH355" s="45">
        <v>0.53958333333333319</v>
      </c>
      <c r="AI355" s="45">
        <v>0.73978174603174529</v>
      </c>
      <c r="AJ355" s="45"/>
      <c r="AK355" s="45"/>
      <c r="AL355" s="45"/>
      <c r="AM355" s="45"/>
      <c r="AN355" s="45"/>
      <c r="AO355" s="45"/>
      <c r="AP355" s="46"/>
      <c r="AQ355" s="46"/>
    </row>
    <row r="356" spans="1:43" ht="18.75" hidden="1" customHeight="1">
      <c r="A356" s="19" t="s">
        <v>372</v>
      </c>
      <c r="B356" s="20" t="s">
        <v>375</v>
      </c>
      <c r="C356" s="20">
        <v>54</v>
      </c>
      <c r="D356" s="21">
        <v>101</v>
      </c>
      <c r="E356" s="36" t="s">
        <v>3</v>
      </c>
      <c r="F356" s="71" t="s">
        <v>137</v>
      </c>
      <c r="G356" s="24" t="s">
        <v>3</v>
      </c>
      <c r="H356" s="25">
        <v>0.26597222222222222</v>
      </c>
      <c r="I356" s="24" t="s">
        <v>3</v>
      </c>
      <c r="J356" s="25">
        <v>0.85486111111111007</v>
      </c>
      <c r="K356" s="26">
        <f t="shared" si="7"/>
        <v>0</v>
      </c>
      <c r="L356" s="38" t="s">
        <v>65</v>
      </c>
      <c r="M356" s="39" t="s">
        <v>65</v>
      </c>
      <c r="N356" s="49"/>
      <c r="O356" s="39" t="s">
        <v>65</v>
      </c>
      <c r="P356" s="61">
        <v>0.26597222222222222</v>
      </c>
      <c r="Q356" s="53">
        <v>0.45446428571428577</v>
      </c>
      <c r="R356" s="53">
        <v>0.65307539682539639</v>
      </c>
      <c r="S356" s="53">
        <v>0.85486111111111007</v>
      </c>
      <c r="T356" s="53"/>
      <c r="U356" s="110"/>
      <c r="V356" s="110"/>
      <c r="W356" s="110"/>
      <c r="X356" s="110"/>
      <c r="Y356" s="110"/>
      <c r="Z356" s="110"/>
      <c r="AA356" s="110"/>
      <c r="AB356" s="110"/>
      <c r="AC356" s="119"/>
      <c r="AD356" s="120"/>
      <c r="AE356" s="120"/>
      <c r="AF356" s="120"/>
      <c r="AG356" s="45">
        <v>0.36021825396825402</v>
      </c>
      <c r="AH356" s="45">
        <v>0.55376984126984108</v>
      </c>
      <c r="AI356" s="45">
        <v>0.75396825396825329</v>
      </c>
      <c r="AJ356" s="45"/>
      <c r="AK356" s="45"/>
      <c r="AL356" s="45"/>
      <c r="AM356" s="45"/>
      <c r="AN356" s="45"/>
      <c r="AO356" s="45"/>
      <c r="AP356" s="46"/>
      <c r="AQ356" s="46"/>
    </row>
    <row r="357" spans="1:43" ht="18.75" hidden="1" customHeight="1">
      <c r="A357" s="19" t="s">
        <v>372</v>
      </c>
      <c r="B357" s="20" t="s">
        <v>375</v>
      </c>
      <c r="C357" s="20">
        <v>55</v>
      </c>
      <c r="D357" s="21">
        <v>101</v>
      </c>
      <c r="E357" s="36" t="s">
        <v>3</v>
      </c>
      <c r="F357" s="71" t="s">
        <v>137</v>
      </c>
      <c r="G357" s="24" t="s">
        <v>3</v>
      </c>
      <c r="H357" s="25">
        <v>0.27847222222222223</v>
      </c>
      <c r="I357" s="24" t="s">
        <v>3</v>
      </c>
      <c r="J357" s="25">
        <v>0.87113095238095128</v>
      </c>
      <c r="K357" s="26">
        <f t="shared" si="7"/>
        <v>0</v>
      </c>
      <c r="L357" s="38"/>
      <c r="M357" s="39"/>
      <c r="N357" s="40"/>
      <c r="O357" s="39"/>
      <c r="P357" s="61">
        <v>0.27847222222222223</v>
      </c>
      <c r="Q357" s="53">
        <v>0.46865079365079371</v>
      </c>
      <c r="R357" s="53">
        <v>0.66726190476190428</v>
      </c>
      <c r="S357" s="53">
        <v>0.87113095238095128</v>
      </c>
      <c r="T357" s="53"/>
      <c r="U357" s="110"/>
      <c r="V357" s="110"/>
      <c r="W357" s="110"/>
      <c r="X357" s="110"/>
      <c r="Y357" s="110"/>
      <c r="Z357" s="110"/>
      <c r="AA357" s="110"/>
      <c r="AB357" s="110"/>
      <c r="AC357" s="119"/>
      <c r="AD357" s="120"/>
      <c r="AE357" s="120"/>
      <c r="AF357" s="120"/>
      <c r="AG357" s="45">
        <v>0.373561507936508</v>
      </c>
      <c r="AH357" s="45">
        <v>0.56795634920634896</v>
      </c>
      <c r="AI357" s="45">
        <v>0.76815476190476106</v>
      </c>
      <c r="AJ357" s="45"/>
      <c r="AK357" s="45"/>
      <c r="AL357" s="45"/>
      <c r="AM357" s="45"/>
      <c r="AN357" s="45"/>
      <c r="AO357" s="45"/>
      <c r="AP357" s="46"/>
      <c r="AQ357" s="46"/>
    </row>
    <row r="358" spans="1:43" ht="18.75" hidden="1" customHeight="1">
      <c r="A358" s="19" t="s">
        <v>372</v>
      </c>
      <c r="B358" s="20" t="s">
        <v>375</v>
      </c>
      <c r="C358" s="20">
        <v>56</v>
      </c>
      <c r="D358" s="21">
        <v>101</v>
      </c>
      <c r="E358" s="36" t="s">
        <v>3</v>
      </c>
      <c r="F358" s="71" t="s">
        <v>137</v>
      </c>
      <c r="G358" s="24" t="s">
        <v>3</v>
      </c>
      <c r="H358" s="25">
        <v>0.29097222222222224</v>
      </c>
      <c r="I358" s="24" t="s">
        <v>3</v>
      </c>
      <c r="J358" s="25">
        <v>0.88739583333333327</v>
      </c>
      <c r="K358" s="26">
        <f t="shared" si="7"/>
        <v>0</v>
      </c>
      <c r="L358" s="38" t="s">
        <v>65</v>
      </c>
      <c r="M358" s="39" t="s">
        <v>65</v>
      </c>
      <c r="N358" s="40" t="s">
        <v>478</v>
      </c>
      <c r="O358" s="39" t="s">
        <v>478</v>
      </c>
      <c r="P358" s="61">
        <v>0.29097222222222224</v>
      </c>
      <c r="Q358" s="53">
        <v>0.48283730158730165</v>
      </c>
      <c r="R358" s="53">
        <v>0.68144841269841216</v>
      </c>
      <c r="S358" s="53">
        <v>0.88739583333333327</v>
      </c>
      <c r="T358" s="53"/>
      <c r="U358" s="110"/>
      <c r="V358" s="110"/>
      <c r="W358" s="110"/>
      <c r="X358" s="110"/>
      <c r="Y358" s="110"/>
      <c r="Z358" s="110"/>
      <c r="AA358" s="110"/>
      <c r="AB358" s="110"/>
      <c r="AC358" s="119"/>
      <c r="AD358" s="120"/>
      <c r="AE358" s="120"/>
      <c r="AF358" s="120"/>
      <c r="AG358" s="45">
        <v>0.38690476190476197</v>
      </c>
      <c r="AH358" s="45">
        <v>0.58214285714285685</v>
      </c>
      <c r="AI358" s="45">
        <v>0.78234126984126906</v>
      </c>
      <c r="AJ358" s="45"/>
      <c r="AK358" s="45"/>
      <c r="AL358" s="45"/>
      <c r="AM358" s="45"/>
      <c r="AN358" s="45"/>
      <c r="AO358" s="45"/>
      <c r="AP358" s="46"/>
      <c r="AQ358" s="46"/>
    </row>
    <row r="359" spans="1:43" ht="18.75" hidden="1" customHeight="1">
      <c r="A359" s="19" t="s">
        <v>372</v>
      </c>
      <c r="B359" s="20" t="s">
        <v>375</v>
      </c>
      <c r="C359" s="20">
        <v>57</v>
      </c>
      <c r="D359" s="21">
        <v>101</v>
      </c>
      <c r="E359" s="36" t="s">
        <v>3</v>
      </c>
      <c r="F359" s="71" t="s">
        <v>137</v>
      </c>
      <c r="G359" s="24" t="s">
        <v>3</v>
      </c>
      <c r="H359" s="25">
        <v>0.3034722222222222</v>
      </c>
      <c r="I359" s="24" t="s">
        <v>3</v>
      </c>
      <c r="J359" s="25">
        <v>0.90367063492063371</v>
      </c>
      <c r="K359" s="26">
        <f t="shared" si="7"/>
        <v>0</v>
      </c>
      <c r="L359" s="38"/>
      <c r="M359" s="39"/>
      <c r="N359" s="40"/>
      <c r="O359" s="39"/>
      <c r="P359" s="61">
        <v>0.3034722222222222</v>
      </c>
      <c r="Q359" s="53">
        <v>0.49702380952380959</v>
      </c>
      <c r="R359" s="53">
        <v>0.69563492063492005</v>
      </c>
      <c r="S359" s="53">
        <v>0.90367063492063371</v>
      </c>
      <c r="T359" s="53"/>
      <c r="U359" s="110"/>
      <c r="V359" s="110"/>
      <c r="W359" s="110"/>
      <c r="X359" s="110"/>
      <c r="Y359" s="110"/>
      <c r="Z359" s="110"/>
      <c r="AA359" s="110"/>
      <c r="AB359" s="110"/>
      <c r="AC359" s="119"/>
      <c r="AD359" s="120"/>
      <c r="AE359" s="120"/>
      <c r="AF359" s="120"/>
      <c r="AG359" s="45">
        <v>0.40024801587301589</v>
      </c>
      <c r="AH359" s="45">
        <v>0.59632936507936485</v>
      </c>
      <c r="AI359" s="45">
        <v>0.79652777777777684</v>
      </c>
      <c r="AJ359" s="45"/>
      <c r="AK359" s="45"/>
      <c r="AL359" s="45"/>
      <c r="AM359" s="45"/>
      <c r="AN359" s="45"/>
      <c r="AO359" s="45"/>
      <c r="AP359" s="46"/>
      <c r="AQ359" s="46"/>
    </row>
    <row r="360" spans="1:43" ht="18.75" hidden="1" customHeight="1">
      <c r="A360" s="19" t="s">
        <v>372</v>
      </c>
      <c r="B360" s="20" t="s">
        <v>375</v>
      </c>
      <c r="C360" s="20">
        <v>58</v>
      </c>
      <c r="D360" s="21">
        <v>101</v>
      </c>
      <c r="E360" s="36" t="s">
        <v>3</v>
      </c>
      <c r="F360" s="71" t="s">
        <v>137</v>
      </c>
      <c r="G360" s="24" t="s">
        <v>3</v>
      </c>
      <c r="H360" s="25">
        <v>0.31597222222222221</v>
      </c>
      <c r="I360" s="24" t="s">
        <v>3</v>
      </c>
      <c r="J360" s="25">
        <v>0.92013888888888884</v>
      </c>
      <c r="K360" s="26">
        <f t="shared" si="7"/>
        <v>0</v>
      </c>
      <c r="L360" s="38" t="s">
        <v>65</v>
      </c>
      <c r="M360" s="39" t="s">
        <v>65</v>
      </c>
      <c r="N360" s="40"/>
      <c r="O360" s="39" t="s">
        <v>65</v>
      </c>
      <c r="P360" s="61">
        <v>0.31597222222222221</v>
      </c>
      <c r="Q360" s="53">
        <v>0.51121031746031753</v>
      </c>
      <c r="R360" s="53">
        <v>0.70982142857142794</v>
      </c>
      <c r="S360" s="55">
        <v>0.92013888888888884</v>
      </c>
      <c r="T360" s="53"/>
      <c r="U360" s="110"/>
      <c r="V360" s="110"/>
      <c r="W360" s="110"/>
      <c r="X360" s="110"/>
      <c r="Y360" s="110"/>
      <c r="Z360" s="110"/>
      <c r="AA360" s="110"/>
      <c r="AB360" s="110"/>
      <c r="AC360" s="119" t="s">
        <v>340</v>
      </c>
      <c r="AD360" s="120"/>
      <c r="AE360" s="120"/>
      <c r="AF360" s="120"/>
      <c r="AG360" s="45">
        <v>0.41359126984126987</v>
      </c>
      <c r="AH360" s="45">
        <v>0.61051587301587273</v>
      </c>
      <c r="AI360" s="45">
        <v>0.81071428571428483</v>
      </c>
      <c r="AJ360" s="45"/>
      <c r="AK360" s="45"/>
      <c r="AL360" s="45"/>
      <c r="AM360" s="45"/>
      <c r="AN360" s="45"/>
      <c r="AO360" s="45"/>
      <c r="AP360" s="46"/>
      <c r="AQ360" s="46"/>
    </row>
    <row r="361" spans="1:43" ht="18.75" hidden="1" customHeight="1">
      <c r="A361" s="19" t="s">
        <v>372</v>
      </c>
      <c r="B361" s="20" t="s">
        <v>375</v>
      </c>
      <c r="C361" s="20">
        <v>59</v>
      </c>
      <c r="D361" s="21">
        <v>101</v>
      </c>
      <c r="E361" s="36" t="s">
        <v>63</v>
      </c>
      <c r="F361" s="71" t="s">
        <v>137</v>
      </c>
      <c r="G361" s="24" t="s">
        <v>3</v>
      </c>
      <c r="H361" s="25">
        <v>0.32847222222222222</v>
      </c>
      <c r="I361" s="24" t="s">
        <v>3</v>
      </c>
      <c r="J361" s="25">
        <v>0.9375</v>
      </c>
      <c r="K361" s="26">
        <f t="shared" si="7"/>
        <v>0</v>
      </c>
      <c r="L361" s="47"/>
      <c r="M361" s="48"/>
      <c r="N361" s="40"/>
      <c r="O361" s="48"/>
      <c r="P361" s="61">
        <v>0.32847222222222222</v>
      </c>
      <c r="Q361" s="53">
        <v>0.52539682539682542</v>
      </c>
      <c r="R361" s="53">
        <v>0.72400793650793582</v>
      </c>
      <c r="S361" s="55">
        <v>0.9375</v>
      </c>
      <c r="T361" s="53"/>
      <c r="U361" s="110"/>
      <c r="V361" s="110"/>
      <c r="W361" s="110"/>
      <c r="X361" s="110"/>
      <c r="Y361" s="110"/>
      <c r="Z361" s="110"/>
      <c r="AA361" s="110"/>
      <c r="AB361" s="110"/>
      <c r="AC361" s="119" t="s">
        <v>340</v>
      </c>
      <c r="AD361" s="120"/>
      <c r="AE361" s="120"/>
      <c r="AF361" s="120"/>
      <c r="AG361" s="45">
        <v>0.42693452380952379</v>
      </c>
      <c r="AH361" s="45">
        <v>0.62470238095238062</v>
      </c>
      <c r="AI361" s="45">
        <v>0.82490079365079261</v>
      </c>
      <c r="AJ361" s="45"/>
      <c r="AK361" s="45"/>
      <c r="AL361" s="45"/>
      <c r="AM361" s="45"/>
      <c r="AN361" s="45"/>
      <c r="AO361" s="45"/>
      <c r="AP361" s="46"/>
      <c r="AQ361" s="46"/>
    </row>
    <row r="362" spans="1:43" ht="18.75" hidden="1" customHeight="1">
      <c r="A362" s="19" t="s">
        <v>372</v>
      </c>
      <c r="B362" s="20" t="s">
        <v>373</v>
      </c>
      <c r="C362" s="20">
        <v>60</v>
      </c>
      <c r="D362" s="19" t="s">
        <v>343</v>
      </c>
      <c r="E362" s="36" t="s">
        <v>11</v>
      </c>
      <c r="F362" s="51" t="s">
        <v>63</v>
      </c>
      <c r="G362" s="24" t="s">
        <v>518</v>
      </c>
      <c r="H362" s="25">
        <v>0.25694444444444448</v>
      </c>
      <c r="I362" s="24" t="s">
        <v>63</v>
      </c>
      <c r="J362" s="25">
        <v>0.85763888888888884</v>
      </c>
      <c r="K362" s="26">
        <f t="shared" si="7"/>
        <v>0</v>
      </c>
      <c r="L362" s="38"/>
      <c r="M362" s="39"/>
      <c r="N362" s="49"/>
      <c r="O362" s="39"/>
      <c r="P362" s="114">
        <v>0.25694444444444448</v>
      </c>
      <c r="Q362" s="110">
        <v>0.41666666666666669</v>
      </c>
      <c r="R362" s="110">
        <v>0.59375</v>
      </c>
      <c r="S362" s="110">
        <v>0.77083333333333337</v>
      </c>
      <c r="T362" s="110"/>
      <c r="U362" s="110"/>
      <c r="V362" s="110"/>
      <c r="W362" s="110"/>
      <c r="X362" s="110"/>
      <c r="Y362" s="110"/>
      <c r="Z362" s="110"/>
      <c r="AA362" s="110"/>
      <c r="AB362" s="110"/>
      <c r="AC362" s="216" t="s">
        <v>414</v>
      </c>
      <c r="AD362" s="119"/>
      <c r="AE362" s="119"/>
      <c r="AF362" s="119"/>
      <c r="AG362" s="121">
        <v>0.3263888888888889</v>
      </c>
      <c r="AH362" s="121">
        <v>0.50347222222222221</v>
      </c>
      <c r="AI362" s="121">
        <v>0.67708333333333337</v>
      </c>
      <c r="AJ362" s="121">
        <v>0.85763888888888884</v>
      </c>
      <c r="AK362" s="45"/>
      <c r="AL362" s="45"/>
      <c r="AM362" s="45"/>
      <c r="AN362" s="45"/>
      <c r="AO362" s="45"/>
      <c r="AP362" s="46"/>
      <c r="AQ362" s="46"/>
    </row>
    <row r="363" spans="1:43" ht="18.75" hidden="1" customHeight="1">
      <c r="A363" s="19" t="s">
        <v>372</v>
      </c>
      <c r="B363" s="20" t="s">
        <v>375</v>
      </c>
      <c r="C363" s="20">
        <v>61</v>
      </c>
      <c r="D363" s="19" t="s">
        <v>343</v>
      </c>
      <c r="E363" s="36" t="s">
        <v>11</v>
      </c>
      <c r="F363" s="51" t="s">
        <v>63</v>
      </c>
      <c r="G363" s="24" t="s">
        <v>11</v>
      </c>
      <c r="H363" s="25">
        <v>0.25</v>
      </c>
      <c r="I363" s="24" t="s">
        <v>63</v>
      </c>
      <c r="J363" s="25">
        <v>0.86805555555555602</v>
      </c>
      <c r="K363" s="26">
        <f t="shared" si="7"/>
        <v>0</v>
      </c>
      <c r="L363" s="27"/>
      <c r="M363" s="28"/>
      <c r="N363" s="29"/>
      <c r="O363" s="28"/>
      <c r="P363" s="109">
        <v>0.25</v>
      </c>
      <c r="Q363" s="110">
        <v>0.42708333333333331</v>
      </c>
      <c r="R363" s="110">
        <v>0.60763888888888895</v>
      </c>
      <c r="S363" s="110">
        <v>0.78472222222222221</v>
      </c>
      <c r="T363" s="110"/>
      <c r="U363" s="110"/>
      <c r="V363" s="110"/>
      <c r="W363" s="110"/>
      <c r="X363" s="110"/>
      <c r="Y363" s="110"/>
      <c r="Z363" s="110"/>
      <c r="AA363" s="110"/>
      <c r="AB363" s="110"/>
      <c r="AC363" s="119"/>
      <c r="AD363" s="120"/>
      <c r="AE363" s="120"/>
      <c r="AF363" s="120"/>
      <c r="AG363" s="121">
        <v>0.33680555555555558</v>
      </c>
      <c r="AH363" s="121">
        <v>0.51041666666666663</v>
      </c>
      <c r="AI363" s="121">
        <v>0.69097222222222299</v>
      </c>
      <c r="AJ363" s="121">
        <v>0.86805555555555602</v>
      </c>
      <c r="AK363" s="45"/>
      <c r="AL363" s="45"/>
      <c r="AM363" s="45"/>
      <c r="AN363" s="45"/>
      <c r="AO363" s="45"/>
      <c r="AP363" s="46"/>
      <c r="AQ363" s="46"/>
    </row>
    <row r="364" spans="1:43" ht="18.75" hidden="1" customHeight="1">
      <c r="A364" s="19" t="s">
        <v>372</v>
      </c>
      <c r="B364" s="20" t="s">
        <v>375</v>
      </c>
      <c r="C364" s="20">
        <v>62</v>
      </c>
      <c r="D364" s="19" t="s">
        <v>343</v>
      </c>
      <c r="E364" s="36" t="s">
        <v>11</v>
      </c>
      <c r="F364" s="51" t="s">
        <v>63</v>
      </c>
      <c r="G364" s="24" t="s">
        <v>11</v>
      </c>
      <c r="H364" s="25">
        <v>0.26041666666666669</v>
      </c>
      <c r="I364" s="24" t="s">
        <v>63</v>
      </c>
      <c r="J364" s="25">
        <v>0.87847222222222199</v>
      </c>
      <c r="K364" s="26">
        <f t="shared" si="7"/>
        <v>0</v>
      </c>
      <c r="L364" s="38" t="s">
        <v>65</v>
      </c>
      <c r="M364" s="39" t="s">
        <v>65</v>
      </c>
      <c r="N364" s="40"/>
      <c r="O364" s="39" t="s">
        <v>65</v>
      </c>
      <c r="P364" s="109">
        <v>0.26041666666666669</v>
      </c>
      <c r="Q364" s="110">
        <v>0.4375</v>
      </c>
      <c r="R364" s="110">
        <v>0.61805555555555558</v>
      </c>
      <c r="S364" s="110">
        <v>0.79513888888888884</v>
      </c>
      <c r="T364" s="110"/>
      <c r="U364" s="110"/>
      <c r="V364" s="110"/>
      <c r="W364" s="110"/>
      <c r="X364" s="110"/>
      <c r="Y364" s="110"/>
      <c r="Z364" s="110"/>
      <c r="AA364" s="110"/>
      <c r="AB364" s="110"/>
      <c r="AC364" s="119"/>
      <c r="AD364" s="120"/>
      <c r="AE364" s="120"/>
      <c r="AF364" s="120"/>
      <c r="AG364" s="121">
        <v>0.34722222222222227</v>
      </c>
      <c r="AH364" s="121">
        <v>0.52083333333333337</v>
      </c>
      <c r="AI364" s="121">
        <v>0.70138888888888895</v>
      </c>
      <c r="AJ364" s="121">
        <v>0.87847222222222199</v>
      </c>
      <c r="AK364" s="45"/>
      <c r="AL364" s="45"/>
      <c r="AM364" s="45"/>
      <c r="AN364" s="45"/>
      <c r="AO364" s="45"/>
      <c r="AP364" s="46"/>
      <c r="AQ364" s="46"/>
    </row>
    <row r="365" spans="1:43" ht="18.75" hidden="1" customHeight="1">
      <c r="A365" s="19" t="s">
        <v>372</v>
      </c>
      <c r="B365" s="20" t="s">
        <v>375</v>
      </c>
      <c r="C365" s="20">
        <v>63</v>
      </c>
      <c r="D365" s="19" t="s">
        <v>343</v>
      </c>
      <c r="E365" s="36" t="s">
        <v>11</v>
      </c>
      <c r="F365" s="51" t="s">
        <v>63</v>
      </c>
      <c r="G365" s="24" t="s">
        <v>11</v>
      </c>
      <c r="H365" s="25">
        <v>0.27083333333333331</v>
      </c>
      <c r="I365" s="24" t="s">
        <v>63</v>
      </c>
      <c r="J365" s="25">
        <v>0.88888888888888895</v>
      </c>
      <c r="K365" s="26">
        <f t="shared" si="7"/>
        <v>0</v>
      </c>
      <c r="L365" s="38"/>
      <c r="M365" s="39"/>
      <c r="N365" s="40"/>
      <c r="O365" s="39"/>
      <c r="P365" s="109">
        <v>0.27083333333333331</v>
      </c>
      <c r="Q365" s="110">
        <v>0.44791666666666669</v>
      </c>
      <c r="R365" s="110">
        <v>0.62847222222222221</v>
      </c>
      <c r="S365" s="110">
        <v>0.80555555555555547</v>
      </c>
      <c r="T365" s="110"/>
      <c r="U365" s="110"/>
      <c r="V365" s="110"/>
      <c r="W365" s="110"/>
      <c r="X365" s="110"/>
      <c r="Y365" s="110"/>
      <c r="Z365" s="110"/>
      <c r="AA365" s="110"/>
      <c r="AB365" s="110"/>
      <c r="AC365" s="119"/>
      <c r="AD365" s="120"/>
      <c r="AE365" s="120"/>
      <c r="AF365" s="120"/>
      <c r="AG365" s="121">
        <v>0.3576388888888889</v>
      </c>
      <c r="AH365" s="121">
        <v>0.53125</v>
      </c>
      <c r="AI365" s="121">
        <v>0.71180555555555602</v>
      </c>
      <c r="AJ365" s="121">
        <v>0.88888888888888895</v>
      </c>
      <c r="AK365" s="45"/>
      <c r="AL365" s="45"/>
      <c r="AM365" s="45"/>
      <c r="AN365" s="45"/>
      <c r="AO365" s="45"/>
      <c r="AP365" s="46"/>
      <c r="AQ365" s="46"/>
    </row>
    <row r="366" spans="1:43" ht="18.75" hidden="1" customHeight="1">
      <c r="A366" s="19" t="s">
        <v>372</v>
      </c>
      <c r="B366" s="20" t="s">
        <v>416</v>
      </c>
      <c r="C366" s="20">
        <v>22</v>
      </c>
      <c r="D366" s="19" t="s">
        <v>343</v>
      </c>
      <c r="E366" s="36" t="s">
        <v>11</v>
      </c>
      <c r="F366" s="51" t="s">
        <v>63</v>
      </c>
      <c r="G366" s="24" t="s">
        <v>11</v>
      </c>
      <c r="H366" s="25">
        <v>0.28125</v>
      </c>
      <c r="I366" s="24" t="s">
        <v>63</v>
      </c>
      <c r="J366" s="25">
        <v>0.89930555555555602</v>
      </c>
      <c r="K366" s="26">
        <f t="shared" si="7"/>
        <v>0</v>
      </c>
      <c r="L366" s="38" t="s">
        <v>65</v>
      </c>
      <c r="M366" s="39" t="s">
        <v>65</v>
      </c>
      <c r="N366" s="29"/>
      <c r="O366" s="39" t="s">
        <v>65</v>
      </c>
      <c r="P366" s="109">
        <v>0.28125</v>
      </c>
      <c r="Q366" s="110">
        <v>0.45833333333333331</v>
      </c>
      <c r="R366" s="110">
        <v>0.63888888888888895</v>
      </c>
      <c r="S366" s="110">
        <v>0.81597222222222221</v>
      </c>
      <c r="T366" s="110"/>
      <c r="U366" s="110"/>
      <c r="V366" s="110"/>
      <c r="W366" s="110"/>
      <c r="X366" s="110"/>
      <c r="Y366" s="110"/>
      <c r="Z366" s="110"/>
      <c r="AA366" s="110"/>
      <c r="AB366" s="110"/>
      <c r="AC366" s="119"/>
      <c r="AD366" s="120"/>
      <c r="AE366" s="120"/>
      <c r="AF366" s="120"/>
      <c r="AG366" s="121">
        <v>0.36805555555555558</v>
      </c>
      <c r="AH366" s="121">
        <v>0.54166666666666663</v>
      </c>
      <c r="AI366" s="121">
        <v>0.72222222222222299</v>
      </c>
      <c r="AJ366" s="121">
        <v>0.89930555555555602</v>
      </c>
      <c r="AK366" s="45"/>
      <c r="AL366" s="45"/>
      <c r="AM366" s="45"/>
      <c r="AN366" s="45"/>
      <c r="AO366" s="45"/>
      <c r="AP366" s="46"/>
      <c r="AQ366" s="46"/>
    </row>
    <row r="367" spans="1:43" ht="18.75" hidden="1" customHeight="1">
      <c r="A367" s="19" t="s">
        <v>417</v>
      </c>
      <c r="B367" s="20" t="s">
        <v>375</v>
      </c>
      <c r="C367" s="20">
        <v>65</v>
      </c>
      <c r="D367" s="19" t="s">
        <v>418</v>
      </c>
      <c r="E367" s="74" t="s">
        <v>84</v>
      </c>
      <c r="F367" s="267" t="s">
        <v>419</v>
      </c>
      <c r="G367" s="24" t="s">
        <v>84</v>
      </c>
      <c r="H367" s="25">
        <v>0.2673611111111111</v>
      </c>
      <c r="I367" s="24" t="s">
        <v>483</v>
      </c>
      <c r="J367" s="25">
        <v>0.90972222222222221</v>
      </c>
      <c r="K367" s="26">
        <f t="shared" si="7"/>
        <v>0</v>
      </c>
      <c r="L367" s="27"/>
      <c r="M367" s="28"/>
      <c r="N367" s="29"/>
      <c r="O367" s="28"/>
      <c r="P367" s="109">
        <v>0.2673611111111111</v>
      </c>
      <c r="Q367" s="110">
        <v>0.41319444444444442</v>
      </c>
      <c r="R367" s="110">
        <v>0.55555555555555558</v>
      </c>
      <c r="S367" s="110">
        <v>0.69097222222222221</v>
      </c>
      <c r="T367" s="110">
        <v>0.83680555555555547</v>
      </c>
      <c r="U367" s="110"/>
      <c r="V367" s="110"/>
      <c r="W367" s="110"/>
      <c r="X367" s="110"/>
      <c r="Y367" s="110"/>
      <c r="Z367" s="110"/>
      <c r="AA367" s="110"/>
      <c r="AB367" s="110"/>
      <c r="AC367" s="119"/>
      <c r="AD367" s="120"/>
      <c r="AE367" s="120"/>
      <c r="AF367" s="120"/>
      <c r="AG367" s="45">
        <v>0.34027777777777773</v>
      </c>
      <c r="AH367" s="45">
        <v>0.4826388888888889</v>
      </c>
      <c r="AI367" s="45">
        <v>0.62847222222222221</v>
      </c>
      <c r="AJ367" s="45">
        <v>0.76736111111111116</v>
      </c>
      <c r="AK367" s="45">
        <v>0.90972222222222221</v>
      </c>
      <c r="AL367" s="45"/>
      <c r="AM367" s="45"/>
      <c r="AN367" s="45"/>
      <c r="AO367" s="45"/>
      <c r="AP367" s="46"/>
      <c r="AQ367" s="46"/>
    </row>
    <row r="368" spans="1:43" ht="18.75" hidden="1" customHeight="1">
      <c r="A368" s="19" t="s">
        <v>417</v>
      </c>
      <c r="B368" s="20" t="s">
        <v>375</v>
      </c>
      <c r="C368" s="20">
        <v>66</v>
      </c>
      <c r="D368" s="19" t="s">
        <v>418</v>
      </c>
      <c r="E368" s="74" t="s">
        <v>84</v>
      </c>
      <c r="F368" s="267" t="s">
        <v>419</v>
      </c>
      <c r="G368" s="24" t="s">
        <v>84</v>
      </c>
      <c r="H368" s="25">
        <v>0.28472222222222221</v>
      </c>
      <c r="I368" s="24" t="s">
        <v>502</v>
      </c>
      <c r="J368" s="25">
        <v>0.85069444444444453</v>
      </c>
      <c r="K368" s="26">
        <f t="shared" si="7"/>
        <v>0</v>
      </c>
      <c r="L368" s="38" t="s">
        <v>65</v>
      </c>
      <c r="M368" s="39" t="s">
        <v>65</v>
      </c>
      <c r="N368" s="40"/>
      <c r="O368" s="39" t="s">
        <v>65</v>
      </c>
      <c r="P368" s="109">
        <v>0.28472222222222221</v>
      </c>
      <c r="Q368" s="110">
        <v>0.4236111111111111</v>
      </c>
      <c r="R368" s="110">
        <v>0.57291666666666663</v>
      </c>
      <c r="S368" s="110">
        <v>0.70833333333333337</v>
      </c>
      <c r="T368" s="110">
        <v>0.85069444444444453</v>
      </c>
      <c r="U368" s="110"/>
      <c r="V368" s="110"/>
      <c r="W368" s="110"/>
      <c r="X368" s="110"/>
      <c r="Y368" s="110"/>
      <c r="Z368" s="110"/>
      <c r="AA368" s="110"/>
      <c r="AB368" s="110"/>
      <c r="AC368" s="119"/>
      <c r="AD368" s="120"/>
      <c r="AE368" s="120"/>
      <c r="AF368" s="120"/>
      <c r="AG368" s="45">
        <v>0.35416666666666669</v>
      </c>
      <c r="AH368" s="45">
        <v>0.5</v>
      </c>
      <c r="AI368" s="45">
        <v>0.64583333333333337</v>
      </c>
      <c r="AJ368" s="45">
        <v>0.78472222222222221</v>
      </c>
      <c r="AK368" s="45"/>
      <c r="AL368" s="45"/>
      <c r="AM368" s="45"/>
      <c r="AN368" s="45"/>
      <c r="AO368" s="45"/>
      <c r="AP368" s="46"/>
      <c r="AQ368" s="46"/>
    </row>
    <row r="369" spans="1:45" ht="18.75" hidden="1" customHeight="1">
      <c r="A369" s="19" t="s">
        <v>417</v>
      </c>
      <c r="B369" s="20" t="s">
        <v>375</v>
      </c>
      <c r="C369" s="20">
        <v>67</v>
      </c>
      <c r="D369" s="19" t="s">
        <v>418</v>
      </c>
      <c r="E369" s="74" t="s">
        <v>84</v>
      </c>
      <c r="F369" s="267" t="s">
        <v>419</v>
      </c>
      <c r="G369" s="24" t="s">
        <v>84</v>
      </c>
      <c r="H369" s="25">
        <v>0.30208333333333331</v>
      </c>
      <c r="I369" s="24" t="s">
        <v>483</v>
      </c>
      <c r="J369" s="25">
        <v>0.93055555555555547</v>
      </c>
      <c r="K369" s="26">
        <f t="shared" si="7"/>
        <v>0</v>
      </c>
      <c r="L369" s="47"/>
      <c r="M369" s="48"/>
      <c r="N369" s="49"/>
      <c r="O369" s="48"/>
      <c r="P369" s="109">
        <v>0.30208333333333331</v>
      </c>
      <c r="Q369" s="110">
        <v>0.44097222222222227</v>
      </c>
      <c r="R369" s="110">
        <v>0.58333333333333337</v>
      </c>
      <c r="S369" s="110">
        <v>0.72569444444444453</v>
      </c>
      <c r="T369" s="110">
        <v>0.86805555555555547</v>
      </c>
      <c r="U369" s="110"/>
      <c r="V369" s="110"/>
      <c r="W369" s="110"/>
      <c r="X369" s="110"/>
      <c r="Y369" s="110"/>
      <c r="Z369" s="110"/>
      <c r="AA369" s="110"/>
      <c r="AB369" s="110"/>
      <c r="AC369" s="119"/>
      <c r="AD369" s="120"/>
      <c r="AE369" s="120"/>
      <c r="AF369" s="120"/>
      <c r="AG369" s="45">
        <v>0.37152777777777773</v>
      </c>
      <c r="AH369" s="45">
        <v>0.51736111111111105</v>
      </c>
      <c r="AI369" s="45">
        <v>0.66319444444444442</v>
      </c>
      <c r="AJ369" s="45">
        <v>0.80208333333333337</v>
      </c>
      <c r="AK369" s="45">
        <v>0.93055555555555547</v>
      </c>
      <c r="AL369" s="45"/>
      <c r="AM369" s="45"/>
      <c r="AN369" s="45"/>
      <c r="AO369" s="45"/>
      <c r="AP369" s="46"/>
      <c r="AQ369" s="46"/>
    </row>
    <row r="370" spans="1:45" ht="18.75" hidden="1" customHeight="1">
      <c r="A370" s="19" t="s">
        <v>372</v>
      </c>
      <c r="B370" s="20" t="s">
        <v>375</v>
      </c>
      <c r="C370" s="20">
        <v>68</v>
      </c>
      <c r="D370" s="21">
        <v>190</v>
      </c>
      <c r="E370" s="36" t="s">
        <v>3</v>
      </c>
      <c r="F370" s="108" t="s">
        <v>8</v>
      </c>
      <c r="G370" s="24" t="s">
        <v>3</v>
      </c>
      <c r="H370" s="25">
        <v>0.25625000000000003</v>
      </c>
      <c r="I370" s="24" t="s">
        <v>76</v>
      </c>
      <c r="J370" s="25">
        <v>0.88541666666666663</v>
      </c>
      <c r="K370" s="26">
        <f t="shared" si="7"/>
        <v>0</v>
      </c>
      <c r="L370" s="27"/>
      <c r="M370" s="28"/>
      <c r="N370" s="29"/>
      <c r="O370" s="28"/>
      <c r="P370" s="109">
        <v>0.25625000000000003</v>
      </c>
      <c r="Q370" s="110">
        <v>0.39097222222222222</v>
      </c>
      <c r="R370" s="110">
        <v>0.52638888888888891</v>
      </c>
      <c r="S370" s="110">
        <v>0.6694444444444444</v>
      </c>
      <c r="T370" s="110">
        <v>0.81388888888888899</v>
      </c>
      <c r="U370" s="110"/>
      <c r="V370" s="110"/>
      <c r="W370" s="110"/>
      <c r="X370" s="110"/>
      <c r="Y370" s="110"/>
      <c r="Z370" s="110"/>
      <c r="AA370" s="110"/>
      <c r="AB370" s="110"/>
      <c r="AC370" s="119"/>
      <c r="AD370" s="120"/>
      <c r="AE370" s="120"/>
      <c r="AF370" s="120"/>
      <c r="AG370" s="121">
        <v>0.31875000000000003</v>
      </c>
      <c r="AH370" s="121">
        <v>0.4604166666666667</v>
      </c>
      <c r="AI370" s="121">
        <v>0.60277777777777775</v>
      </c>
      <c r="AJ370" s="121">
        <v>0.7416666666666667</v>
      </c>
      <c r="AK370" s="121">
        <v>0.88541666666666663</v>
      </c>
      <c r="AL370" s="45"/>
      <c r="AM370" s="45"/>
      <c r="AN370" s="45"/>
      <c r="AO370" s="45"/>
      <c r="AP370" s="46"/>
      <c r="AQ370" s="46"/>
    </row>
    <row r="371" spans="1:45" ht="18.75" hidden="1" customHeight="1">
      <c r="A371" s="19" t="s">
        <v>372</v>
      </c>
      <c r="B371" s="20" t="s">
        <v>375</v>
      </c>
      <c r="C371" s="20">
        <v>69</v>
      </c>
      <c r="D371" s="21">
        <v>190</v>
      </c>
      <c r="E371" s="36" t="s">
        <v>3</v>
      </c>
      <c r="F371" s="108" t="s">
        <v>8</v>
      </c>
      <c r="G371" s="24" t="s">
        <v>3</v>
      </c>
      <c r="H371" s="25">
        <v>0.27291666666666664</v>
      </c>
      <c r="I371" s="24" t="s">
        <v>76</v>
      </c>
      <c r="J371" s="25">
        <v>0.90277777777777779</v>
      </c>
      <c r="K371" s="26">
        <f t="shared" si="7"/>
        <v>0</v>
      </c>
      <c r="L371" s="38"/>
      <c r="M371" s="39"/>
      <c r="N371" s="40"/>
      <c r="O371" s="39"/>
      <c r="P371" s="109">
        <v>0.27291666666666664</v>
      </c>
      <c r="Q371" s="110">
        <v>0.40833333333333338</v>
      </c>
      <c r="R371" s="110">
        <v>0.54375000000000007</v>
      </c>
      <c r="S371" s="110">
        <v>0.6875</v>
      </c>
      <c r="T371" s="110">
        <v>0.83194444444444438</v>
      </c>
      <c r="U371" s="110"/>
      <c r="V371" s="110"/>
      <c r="W371" s="110"/>
      <c r="X371" s="110"/>
      <c r="Y371" s="110"/>
      <c r="Z371" s="110"/>
      <c r="AA371" s="110"/>
      <c r="AB371" s="110"/>
      <c r="AC371" s="119"/>
      <c r="AD371" s="120"/>
      <c r="AE371" s="120"/>
      <c r="AF371" s="120"/>
      <c r="AG371" s="121">
        <v>0.3354166666666667</v>
      </c>
      <c r="AH371" s="121">
        <v>0.4777777777777778</v>
      </c>
      <c r="AI371" s="121">
        <v>0.62083333333333335</v>
      </c>
      <c r="AJ371" s="121">
        <v>0.7597222222222223</v>
      </c>
      <c r="AK371" s="121">
        <v>0.90277777777777779</v>
      </c>
      <c r="AL371" s="45"/>
      <c r="AM371" s="45"/>
      <c r="AN371" s="45"/>
      <c r="AO371" s="45"/>
      <c r="AP371" s="46"/>
      <c r="AQ371" s="46"/>
    </row>
    <row r="372" spans="1:45" ht="18.75" hidden="1" customHeight="1">
      <c r="A372" s="19" t="s">
        <v>372</v>
      </c>
      <c r="B372" s="20" t="s">
        <v>375</v>
      </c>
      <c r="C372" s="20">
        <v>70</v>
      </c>
      <c r="D372" s="21">
        <v>190</v>
      </c>
      <c r="E372" s="36" t="s">
        <v>3</v>
      </c>
      <c r="F372" s="108" t="s">
        <v>8</v>
      </c>
      <c r="G372" s="24" t="s">
        <v>3</v>
      </c>
      <c r="H372" s="25">
        <v>0.28958333333333336</v>
      </c>
      <c r="I372" s="24" t="s">
        <v>76</v>
      </c>
      <c r="J372" s="25">
        <v>0.92013888888888884</v>
      </c>
      <c r="K372" s="26">
        <f t="shared" si="7"/>
        <v>0</v>
      </c>
      <c r="L372" s="38" t="s">
        <v>65</v>
      </c>
      <c r="M372" s="39" t="s">
        <v>65</v>
      </c>
      <c r="N372" s="40"/>
      <c r="O372" s="39" t="s">
        <v>65</v>
      </c>
      <c r="P372" s="109">
        <v>0.28958333333333336</v>
      </c>
      <c r="Q372" s="110">
        <v>0.42569444444444443</v>
      </c>
      <c r="R372" s="110">
        <v>0.56111111111111112</v>
      </c>
      <c r="S372" s="110">
        <v>0.7055555555555556</v>
      </c>
      <c r="T372" s="110">
        <v>0.85</v>
      </c>
      <c r="U372" s="110"/>
      <c r="V372" s="110"/>
      <c r="W372" s="110"/>
      <c r="X372" s="110"/>
      <c r="Y372" s="110"/>
      <c r="Z372" s="110"/>
      <c r="AA372" s="110"/>
      <c r="AB372" s="110"/>
      <c r="AC372" s="119"/>
      <c r="AD372" s="120"/>
      <c r="AE372" s="120"/>
      <c r="AF372" s="120"/>
      <c r="AG372" s="121">
        <v>0.35486111111111113</v>
      </c>
      <c r="AH372" s="121">
        <v>0.49513888888888885</v>
      </c>
      <c r="AI372" s="121">
        <v>0.6381944444444444</v>
      </c>
      <c r="AJ372" s="121">
        <v>0.77777777777777779</v>
      </c>
      <c r="AK372" s="121">
        <v>0.92013888888888884</v>
      </c>
      <c r="AL372" s="45"/>
      <c r="AM372" s="45"/>
      <c r="AN372" s="45"/>
      <c r="AO372" s="45"/>
      <c r="AP372" s="46"/>
      <c r="AQ372" s="46"/>
    </row>
    <row r="373" spans="1:45" ht="18.75" hidden="1" customHeight="1">
      <c r="A373" s="19" t="s">
        <v>372</v>
      </c>
      <c r="B373" s="20" t="s">
        <v>375</v>
      </c>
      <c r="C373" s="20">
        <v>71</v>
      </c>
      <c r="D373" s="21">
        <v>190</v>
      </c>
      <c r="E373" s="36" t="s">
        <v>3</v>
      </c>
      <c r="F373" s="108" t="s">
        <v>8</v>
      </c>
      <c r="G373" s="24" t="s">
        <v>3</v>
      </c>
      <c r="H373" s="25">
        <v>0.30555555555555552</v>
      </c>
      <c r="I373" s="24" t="s">
        <v>8</v>
      </c>
      <c r="J373" s="25">
        <v>0.9375</v>
      </c>
      <c r="K373" s="26">
        <f t="shared" si="7"/>
        <v>0</v>
      </c>
      <c r="L373" s="38"/>
      <c r="M373" s="39"/>
      <c r="N373" s="40"/>
      <c r="O373" s="39"/>
      <c r="P373" s="109">
        <v>0.30555555555555552</v>
      </c>
      <c r="Q373" s="110">
        <v>0.44305555555555554</v>
      </c>
      <c r="R373" s="110">
        <v>0.57847222222222217</v>
      </c>
      <c r="S373" s="110">
        <v>0.72361111111111109</v>
      </c>
      <c r="T373" s="110">
        <v>0.86805555555555547</v>
      </c>
      <c r="U373" s="110"/>
      <c r="V373" s="110"/>
      <c r="W373" s="110"/>
      <c r="X373" s="110"/>
      <c r="Y373" s="110"/>
      <c r="Z373" s="110"/>
      <c r="AA373" s="110"/>
      <c r="AB373" s="110"/>
      <c r="AC373" s="119"/>
      <c r="AD373" s="120"/>
      <c r="AE373" s="120"/>
      <c r="AF373" s="120"/>
      <c r="AG373" s="121">
        <v>0.3743055555555555</v>
      </c>
      <c r="AH373" s="121">
        <v>0.51250000000000007</v>
      </c>
      <c r="AI373" s="121">
        <v>0.65625</v>
      </c>
      <c r="AJ373" s="121">
        <v>0.79583333333333339</v>
      </c>
      <c r="AK373" s="121">
        <v>0.9375</v>
      </c>
      <c r="AL373" s="45"/>
      <c r="AM373" s="45"/>
      <c r="AN373" s="45"/>
      <c r="AO373" s="45"/>
      <c r="AP373" s="46"/>
      <c r="AQ373" s="46"/>
    </row>
    <row r="374" spans="1:45" ht="18.75" hidden="1" customHeight="1">
      <c r="A374" s="19" t="s">
        <v>372</v>
      </c>
      <c r="B374" s="20" t="s">
        <v>375</v>
      </c>
      <c r="C374" s="20">
        <v>72</v>
      </c>
      <c r="D374" s="19" t="s">
        <v>30</v>
      </c>
      <c r="E374" s="74" t="s">
        <v>2</v>
      </c>
      <c r="F374" s="51" t="s">
        <v>258</v>
      </c>
      <c r="G374" s="24" t="s">
        <v>519</v>
      </c>
      <c r="H374" s="25">
        <v>0.25625000000000003</v>
      </c>
      <c r="I374" s="24" t="s">
        <v>519</v>
      </c>
      <c r="J374" s="25">
        <v>0.86805555555555547</v>
      </c>
      <c r="K374" s="26">
        <f t="shared" si="7"/>
        <v>0</v>
      </c>
      <c r="L374" s="38"/>
      <c r="M374" s="39"/>
      <c r="N374" s="40"/>
      <c r="O374" s="39"/>
      <c r="P374" s="109">
        <v>0.3263888888888889</v>
      </c>
      <c r="Q374" s="110">
        <v>0.47569444444444442</v>
      </c>
      <c r="R374" s="110">
        <v>0.63402777777777775</v>
      </c>
      <c r="S374" s="110">
        <v>0.79375000000000007</v>
      </c>
      <c r="T374" s="110"/>
      <c r="U374" s="110"/>
      <c r="V374" s="110"/>
      <c r="W374" s="110"/>
      <c r="X374" s="110"/>
      <c r="Y374" s="110"/>
      <c r="Z374" s="110"/>
      <c r="AA374" s="110"/>
      <c r="AB374" s="110"/>
      <c r="AC374" s="119"/>
      <c r="AD374" s="120"/>
      <c r="AE374" s="120"/>
      <c r="AF374" s="120"/>
      <c r="AG374" s="121">
        <v>0.25625000000000003</v>
      </c>
      <c r="AH374" s="121">
        <v>0.39999999999999997</v>
      </c>
      <c r="AI374" s="121">
        <v>0.54861111111111105</v>
      </c>
      <c r="AJ374" s="121">
        <v>0.7104166666666667</v>
      </c>
      <c r="AK374" s="121">
        <v>0.86805555555555547</v>
      </c>
      <c r="AL374" s="121"/>
      <c r="AM374" s="121"/>
      <c r="AN374" s="121"/>
      <c r="AO374" s="121"/>
      <c r="AP374" s="46"/>
      <c r="AQ374" s="46"/>
    </row>
    <row r="375" spans="1:45" ht="18.75" hidden="1" customHeight="1">
      <c r="A375" s="19" t="s">
        <v>372</v>
      </c>
      <c r="B375" s="20" t="s">
        <v>375</v>
      </c>
      <c r="C375" s="20">
        <v>73</v>
      </c>
      <c r="D375" s="19" t="s">
        <v>30</v>
      </c>
      <c r="E375" s="74" t="s">
        <v>2</v>
      </c>
      <c r="F375" s="51" t="s">
        <v>258</v>
      </c>
      <c r="G375" s="24" t="s">
        <v>519</v>
      </c>
      <c r="H375" s="25">
        <v>0.27013888888888887</v>
      </c>
      <c r="I375" s="24" t="s">
        <v>519</v>
      </c>
      <c r="J375" s="25">
        <v>0.8833333333333333</v>
      </c>
      <c r="K375" s="26">
        <f t="shared" si="7"/>
        <v>0</v>
      </c>
      <c r="L375" s="47"/>
      <c r="M375" s="48"/>
      <c r="N375" s="49"/>
      <c r="O375" s="48"/>
      <c r="P375" s="109">
        <v>0.34375</v>
      </c>
      <c r="Q375" s="110">
        <v>0.49305555555555558</v>
      </c>
      <c r="R375" s="110">
        <v>0.64861111111111114</v>
      </c>
      <c r="S375" s="110">
        <v>0.8041666666666667</v>
      </c>
      <c r="T375" s="110"/>
      <c r="U375" s="110"/>
      <c r="V375" s="110"/>
      <c r="W375" s="110"/>
      <c r="X375" s="110"/>
      <c r="Y375" s="110"/>
      <c r="Z375" s="110"/>
      <c r="AA375" s="110"/>
      <c r="AB375" s="110"/>
      <c r="AC375" s="119"/>
      <c r="AD375" s="120"/>
      <c r="AE375" s="120"/>
      <c r="AF375" s="120"/>
      <c r="AG375" s="121">
        <v>0.27013888888888887</v>
      </c>
      <c r="AH375" s="121">
        <v>0.4145833333333333</v>
      </c>
      <c r="AI375" s="121">
        <v>0.56388888888888888</v>
      </c>
      <c r="AJ375" s="121">
        <v>0.72638888888888886</v>
      </c>
      <c r="AK375" s="121">
        <v>0.8833333333333333</v>
      </c>
      <c r="AL375" s="121"/>
      <c r="AM375" s="121"/>
      <c r="AN375" s="121"/>
      <c r="AO375" s="121"/>
      <c r="AP375" s="46"/>
      <c r="AQ375" s="46"/>
    </row>
    <row r="376" spans="1:45" ht="18.75" hidden="1" customHeight="1">
      <c r="A376" s="19" t="s">
        <v>372</v>
      </c>
      <c r="B376" s="20" t="s">
        <v>375</v>
      </c>
      <c r="C376" s="20">
        <v>74</v>
      </c>
      <c r="D376" s="19" t="s">
        <v>30</v>
      </c>
      <c r="E376" s="74" t="s">
        <v>2</v>
      </c>
      <c r="F376" s="51" t="s">
        <v>258</v>
      </c>
      <c r="G376" s="24" t="s">
        <v>519</v>
      </c>
      <c r="H376" s="25">
        <v>0.28402777777777777</v>
      </c>
      <c r="I376" s="24" t="s">
        <v>519</v>
      </c>
      <c r="J376" s="25">
        <v>0.89930555555555547</v>
      </c>
      <c r="K376" s="26">
        <f t="shared" si="7"/>
        <v>0</v>
      </c>
      <c r="L376" s="38" t="s">
        <v>65</v>
      </c>
      <c r="M376" s="39" t="s">
        <v>65</v>
      </c>
      <c r="N376" s="40"/>
      <c r="O376" s="39" t="s">
        <v>65</v>
      </c>
      <c r="P376" s="109">
        <v>0.35416666666666669</v>
      </c>
      <c r="Q376" s="110">
        <v>0.50416666666666665</v>
      </c>
      <c r="R376" s="110">
        <v>0.66597222222222219</v>
      </c>
      <c r="S376" s="110">
        <v>0.8222222222222223</v>
      </c>
      <c r="T376" s="110"/>
      <c r="U376" s="110"/>
      <c r="V376" s="110"/>
      <c r="W376" s="110"/>
      <c r="X376" s="110"/>
      <c r="Y376" s="110"/>
      <c r="Z376" s="110"/>
      <c r="AA376" s="110"/>
      <c r="AB376" s="110"/>
      <c r="AC376" s="119"/>
      <c r="AD376" s="120"/>
      <c r="AE376" s="120"/>
      <c r="AF376" s="120"/>
      <c r="AG376" s="121">
        <v>0.28402777777777777</v>
      </c>
      <c r="AH376" s="121">
        <v>0.4291666666666667</v>
      </c>
      <c r="AI376" s="121">
        <v>0.57986111111111105</v>
      </c>
      <c r="AJ376" s="121">
        <v>0.74236111111111114</v>
      </c>
      <c r="AK376" s="121">
        <v>0.89930555555555547</v>
      </c>
      <c r="AL376" s="121"/>
      <c r="AM376" s="121"/>
      <c r="AN376" s="121"/>
      <c r="AO376" s="121"/>
      <c r="AP376" s="46"/>
      <c r="AQ376" s="46"/>
    </row>
    <row r="377" spans="1:45" ht="18.75" hidden="1" customHeight="1">
      <c r="A377" s="19" t="s">
        <v>372</v>
      </c>
      <c r="B377" s="20" t="s">
        <v>375</v>
      </c>
      <c r="C377" s="20">
        <v>75</v>
      </c>
      <c r="D377" s="19" t="s">
        <v>30</v>
      </c>
      <c r="E377" s="74" t="s">
        <v>2</v>
      </c>
      <c r="F377" s="51" t="s">
        <v>258</v>
      </c>
      <c r="G377" s="24" t="s">
        <v>519</v>
      </c>
      <c r="H377" s="25">
        <v>0.2986111111111111</v>
      </c>
      <c r="I377" s="24" t="s">
        <v>519</v>
      </c>
      <c r="J377" s="25">
        <v>0.91319444444444453</v>
      </c>
      <c r="K377" s="26">
        <f t="shared" si="7"/>
        <v>0</v>
      </c>
      <c r="L377" s="47"/>
      <c r="M377" s="48"/>
      <c r="N377" s="49"/>
      <c r="O377" s="48"/>
      <c r="P377" s="114">
        <v>0.375</v>
      </c>
      <c r="Q377" s="110">
        <v>0.51944444444444449</v>
      </c>
      <c r="R377" s="110">
        <v>0.67708333333333337</v>
      </c>
      <c r="S377" s="110">
        <v>0.83819444444444446</v>
      </c>
      <c r="T377" s="110"/>
      <c r="U377" s="110"/>
      <c r="V377" s="110"/>
      <c r="W377" s="110"/>
      <c r="X377" s="110"/>
      <c r="Y377" s="110"/>
      <c r="Z377" s="110"/>
      <c r="AA377" s="110"/>
      <c r="AB377" s="110"/>
      <c r="AC377" s="216" t="s">
        <v>262</v>
      </c>
      <c r="AD377" s="119"/>
      <c r="AE377" s="119"/>
      <c r="AF377" s="119"/>
      <c r="AG377" s="212">
        <v>0.2986111111111111</v>
      </c>
      <c r="AH377" s="121">
        <v>0.44375000000000003</v>
      </c>
      <c r="AI377" s="121">
        <v>0.59861111111111109</v>
      </c>
      <c r="AJ377" s="121">
        <v>0.7583333333333333</v>
      </c>
      <c r="AK377" s="121">
        <v>0.91319444444444453</v>
      </c>
      <c r="AL377" s="121"/>
      <c r="AM377" s="121"/>
      <c r="AN377" s="121"/>
      <c r="AO377" s="121"/>
      <c r="AP377" s="60" t="s">
        <v>263</v>
      </c>
      <c r="AQ377" s="60"/>
    </row>
    <row r="378" spans="1:45" ht="18.75" hidden="1" customHeight="1">
      <c r="A378" s="19" t="s">
        <v>372</v>
      </c>
      <c r="B378" s="20" t="s">
        <v>375</v>
      </c>
      <c r="C378" s="20">
        <v>76</v>
      </c>
      <c r="D378" s="19">
        <v>970</v>
      </c>
      <c r="E378" s="74" t="s">
        <v>17</v>
      </c>
      <c r="F378" s="51" t="s">
        <v>420</v>
      </c>
      <c r="G378" s="24" t="s">
        <v>519</v>
      </c>
      <c r="H378" s="25">
        <v>0.3125</v>
      </c>
      <c r="I378" s="24" t="s">
        <v>519</v>
      </c>
      <c r="J378" s="25">
        <v>0.93055555555555547</v>
      </c>
      <c r="K378" s="26">
        <f t="shared" si="7"/>
        <v>0</v>
      </c>
      <c r="L378" s="27"/>
      <c r="M378" s="28"/>
      <c r="N378" s="29"/>
      <c r="O378" s="28"/>
      <c r="P378" s="109">
        <v>0.38194444444444442</v>
      </c>
      <c r="Q378" s="110">
        <v>0.53263888888888888</v>
      </c>
      <c r="R378" s="110">
        <v>0.69097222222222221</v>
      </c>
      <c r="S378" s="110">
        <v>0.85416666666666663</v>
      </c>
      <c r="T378" s="110"/>
      <c r="U378" s="110"/>
      <c r="V378" s="110"/>
      <c r="W378" s="110"/>
      <c r="X378" s="110"/>
      <c r="Y378" s="110"/>
      <c r="Z378" s="110"/>
      <c r="AA378" s="110"/>
      <c r="AB378" s="110"/>
      <c r="AC378" s="119"/>
      <c r="AD378" s="119"/>
      <c r="AE378" s="119"/>
      <c r="AF378" s="119"/>
      <c r="AG378" s="121">
        <v>0.3125</v>
      </c>
      <c r="AH378" s="121">
        <v>0.45833333333333331</v>
      </c>
      <c r="AI378" s="121">
        <v>0.61458333333333337</v>
      </c>
      <c r="AJ378" s="121">
        <v>0.77430555555555547</v>
      </c>
      <c r="AK378" s="121">
        <v>0.93055555555555547</v>
      </c>
      <c r="AL378" s="121"/>
      <c r="AM378" s="121"/>
      <c r="AN378" s="121"/>
      <c r="AO378" s="121"/>
      <c r="AP378" s="60"/>
      <c r="AQ378" s="60"/>
    </row>
    <row r="379" spans="1:45" ht="18.75" hidden="1" customHeight="1">
      <c r="A379" s="19" t="s">
        <v>372</v>
      </c>
      <c r="B379" s="20" t="s">
        <v>375</v>
      </c>
      <c r="C379" s="20">
        <v>77</v>
      </c>
      <c r="D379" s="124" t="s">
        <v>421</v>
      </c>
      <c r="E379" s="220" t="s">
        <v>10</v>
      </c>
      <c r="F379" s="125" t="s">
        <v>422</v>
      </c>
      <c r="G379" s="24" t="s">
        <v>10</v>
      </c>
      <c r="H379" s="25">
        <v>0.25694444444444448</v>
      </c>
      <c r="I379" s="24" t="s">
        <v>422</v>
      </c>
      <c r="J379" s="25">
        <v>0.875</v>
      </c>
      <c r="K379" s="26">
        <f t="shared" si="7"/>
        <v>0</v>
      </c>
      <c r="L379" s="27"/>
      <c r="M379" s="28"/>
      <c r="N379" s="29"/>
      <c r="O379" s="28"/>
      <c r="P379" s="41">
        <v>0.25694444444444448</v>
      </c>
      <c r="Q379" s="42">
        <v>0.33333333333333331</v>
      </c>
      <c r="R379" s="42">
        <v>0.4236111111111111</v>
      </c>
      <c r="S379" s="42">
        <v>0.50694444444444442</v>
      </c>
      <c r="T379" s="42">
        <v>0.59375</v>
      </c>
      <c r="U379" s="42">
        <v>0.67361111111111116</v>
      </c>
      <c r="V379" s="42">
        <v>0.75694444444444453</v>
      </c>
      <c r="W379" s="42">
        <v>0.84027777777777779</v>
      </c>
      <c r="X379" s="42"/>
      <c r="Y379" s="42"/>
      <c r="Z379" s="42"/>
      <c r="AA379" s="42"/>
      <c r="AB379" s="42"/>
      <c r="AC379" s="58"/>
      <c r="AD379" s="58"/>
      <c r="AE379" s="58"/>
      <c r="AF379" s="58"/>
      <c r="AG379" s="45">
        <v>0.29166666666666669</v>
      </c>
      <c r="AH379" s="45">
        <v>0.375</v>
      </c>
      <c r="AI379" s="45">
        <v>0.45833333333333331</v>
      </c>
      <c r="AJ379" s="45">
        <v>0.53819444444444442</v>
      </c>
      <c r="AK379" s="45">
        <v>0.625</v>
      </c>
      <c r="AL379" s="45">
        <v>0.70833333333333337</v>
      </c>
      <c r="AM379" s="45">
        <v>0.79166666666666663</v>
      </c>
      <c r="AN379" s="45">
        <v>0.875</v>
      </c>
      <c r="AO379" s="45"/>
      <c r="AP379" s="101"/>
      <c r="AQ379" s="103"/>
      <c r="AS379" s="202"/>
    </row>
    <row r="380" spans="1:45" ht="18.75" hidden="1" customHeight="1">
      <c r="A380" s="19" t="s">
        <v>372</v>
      </c>
      <c r="B380" s="20" t="s">
        <v>375</v>
      </c>
      <c r="C380" s="20">
        <v>78</v>
      </c>
      <c r="D380" s="124" t="s">
        <v>423</v>
      </c>
      <c r="E380" s="220" t="s">
        <v>10</v>
      </c>
      <c r="F380" s="125" t="s">
        <v>424</v>
      </c>
      <c r="G380" s="24" t="s">
        <v>476</v>
      </c>
      <c r="H380" s="25">
        <v>0.28472222222222221</v>
      </c>
      <c r="I380" s="24" t="s">
        <v>515</v>
      </c>
      <c r="J380" s="25">
        <v>0.91666666666666663</v>
      </c>
      <c r="K380" s="26">
        <f t="shared" si="7"/>
        <v>0</v>
      </c>
      <c r="L380" s="27"/>
      <c r="M380" s="28"/>
      <c r="N380" s="29"/>
      <c r="O380" s="28"/>
      <c r="P380" s="41">
        <v>0.28472222222222221</v>
      </c>
      <c r="Q380" s="73">
        <v>0.36805555555555558</v>
      </c>
      <c r="R380" s="42">
        <v>0.4513888888888889</v>
      </c>
      <c r="S380" s="73">
        <v>0.53472222222222221</v>
      </c>
      <c r="T380" s="42">
        <v>0.62152777777777779</v>
      </c>
      <c r="U380" s="73">
        <v>0.70138888888888884</v>
      </c>
      <c r="V380" s="73">
        <v>0.78472222222222221</v>
      </c>
      <c r="W380" s="42">
        <v>0.86805555555555547</v>
      </c>
      <c r="X380" s="42"/>
      <c r="Y380" s="42"/>
      <c r="Z380" s="42"/>
      <c r="AA380" s="42"/>
      <c r="AB380" s="42"/>
      <c r="AC380" s="63" t="s">
        <v>425</v>
      </c>
      <c r="AD380" s="58"/>
      <c r="AE380" s="58"/>
      <c r="AF380" s="58"/>
      <c r="AG380" s="45">
        <v>0.33333333333333331</v>
      </c>
      <c r="AH380" s="59">
        <v>0.40972222222222227</v>
      </c>
      <c r="AI380" s="45">
        <v>0.49652777777777773</v>
      </c>
      <c r="AJ380" s="59">
        <v>0.56944444444444442</v>
      </c>
      <c r="AK380" s="45">
        <v>0.66666666666666663</v>
      </c>
      <c r="AL380" s="59">
        <v>0.74305555555555547</v>
      </c>
      <c r="AM380" s="59">
        <v>0.82638888888888884</v>
      </c>
      <c r="AN380" s="45">
        <v>0.91666666666666663</v>
      </c>
      <c r="AO380" s="45"/>
      <c r="AP380" s="101" t="s">
        <v>426</v>
      </c>
      <c r="AQ380" s="103"/>
      <c r="AS380" s="202"/>
    </row>
    <row r="381" spans="1:45" ht="18.75" hidden="1" customHeight="1">
      <c r="A381" s="19" t="s">
        <v>372</v>
      </c>
      <c r="B381" s="20" t="s">
        <v>375</v>
      </c>
      <c r="C381" s="20">
        <v>79</v>
      </c>
      <c r="D381" s="124" t="s">
        <v>427</v>
      </c>
      <c r="E381" s="220" t="s">
        <v>428</v>
      </c>
      <c r="F381" s="268" t="s">
        <v>422</v>
      </c>
      <c r="G381" s="24" t="s">
        <v>422</v>
      </c>
      <c r="H381" s="25">
        <v>0.28472222222222221</v>
      </c>
      <c r="I381" s="24" t="s">
        <v>476</v>
      </c>
      <c r="J381" s="25">
        <v>0.91666666666666663</v>
      </c>
      <c r="K381" s="26">
        <f t="shared" si="7"/>
        <v>0</v>
      </c>
      <c r="L381" s="27"/>
      <c r="M381" s="28"/>
      <c r="N381" s="29"/>
      <c r="O381" s="28"/>
      <c r="P381" s="240">
        <v>0.31944444444444448</v>
      </c>
      <c r="Q381" s="42">
        <v>0.40972222222222227</v>
      </c>
      <c r="R381" s="73">
        <v>0.4861111111111111</v>
      </c>
      <c r="S381" s="42">
        <v>0.57291666666666663</v>
      </c>
      <c r="T381" s="42">
        <v>0.65972222222222221</v>
      </c>
      <c r="U381" s="73">
        <v>0.73611111111111116</v>
      </c>
      <c r="V381" s="42">
        <v>0.82638888888888884</v>
      </c>
      <c r="W381" s="42">
        <v>0.91666666666666663</v>
      </c>
      <c r="X381" s="42"/>
      <c r="Y381" s="42"/>
      <c r="Z381" s="42"/>
      <c r="AA381" s="42"/>
      <c r="AB381" s="42"/>
      <c r="AC381" s="63" t="s">
        <v>429</v>
      </c>
      <c r="AD381" s="57" t="s">
        <v>430</v>
      </c>
      <c r="AE381" s="57"/>
      <c r="AF381" s="58"/>
      <c r="AG381" s="59">
        <v>0.28472222222222221</v>
      </c>
      <c r="AH381" s="68">
        <v>0.375</v>
      </c>
      <c r="AI381" s="59">
        <v>0.4513888888888889</v>
      </c>
      <c r="AJ381" s="45">
        <v>0.54166666666666663</v>
      </c>
      <c r="AK381" s="45">
        <v>0.62847222222222221</v>
      </c>
      <c r="AL381" s="59">
        <v>0.70138888888888884</v>
      </c>
      <c r="AM381" s="45">
        <v>0.79166666666666663</v>
      </c>
      <c r="AN381" s="45">
        <v>0.875</v>
      </c>
      <c r="AO381" s="45"/>
      <c r="AP381" s="101" t="s">
        <v>431</v>
      </c>
      <c r="AQ381" s="101" t="s">
        <v>432</v>
      </c>
      <c r="AS381" s="202"/>
    </row>
    <row r="382" spans="1:45" ht="19.5" hidden="1" customHeight="1" thickBot="1">
      <c r="A382" s="146" t="s">
        <v>372</v>
      </c>
      <c r="B382" s="147" t="s">
        <v>375</v>
      </c>
      <c r="C382" s="147">
        <v>80</v>
      </c>
      <c r="D382" s="148">
        <v>1000</v>
      </c>
      <c r="E382" s="149" t="s">
        <v>171</v>
      </c>
      <c r="F382" s="150" t="s">
        <v>137</v>
      </c>
      <c r="G382" s="151" t="s">
        <v>171</v>
      </c>
      <c r="H382" s="152">
        <v>0.28472222222222221</v>
      </c>
      <c r="I382" s="151" t="s">
        <v>139</v>
      </c>
      <c r="J382" s="152">
        <v>0.89583333333333337</v>
      </c>
      <c r="K382" s="153">
        <f t="shared" si="7"/>
        <v>0</v>
      </c>
      <c r="L382" s="27"/>
      <c r="M382" s="28"/>
      <c r="N382" s="29"/>
      <c r="O382" s="28"/>
      <c r="P382" s="154">
        <v>0.28472222222222221</v>
      </c>
      <c r="Q382" s="155">
        <v>0.3923611111111111</v>
      </c>
      <c r="R382" s="155">
        <v>0.49652777777777773</v>
      </c>
      <c r="S382" s="155">
        <v>0.61805555555555558</v>
      </c>
      <c r="T382" s="155">
        <v>0.73263888888888884</v>
      </c>
      <c r="U382" s="155">
        <v>0.84375</v>
      </c>
      <c r="V382" s="155"/>
      <c r="W382" s="269"/>
      <c r="X382" s="269"/>
      <c r="Y382" s="269"/>
      <c r="Z382" s="269"/>
      <c r="AA382" s="269"/>
      <c r="AB382" s="269"/>
      <c r="AC382" s="158"/>
      <c r="AD382" s="159"/>
      <c r="AE382" s="159"/>
      <c r="AF382" s="159"/>
      <c r="AG382" s="160">
        <v>0.33333333333333331</v>
      </c>
      <c r="AH382" s="160">
        <v>0.44444444444444442</v>
      </c>
      <c r="AI382" s="160">
        <v>0.54166666666666663</v>
      </c>
      <c r="AJ382" s="160">
        <v>0.67013888888888884</v>
      </c>
      <c r="AK382" s="160">
        <v>0.78472222222222221</v>
      </c>
      <c r="AL382" s="160">
        <v>0.89583333333333337</v>
      </c>
      <c r="AM382" s="160"/>
      <c r="AN382" s="161"/>
      <c r="AO382" s="161"/>
      <c r="AP382" s="270"/>
      <c r="AQ382" s="270"/>
    </row>
    <row r="383" spans="1:45" ht="18.75" hidden="1" customHeight="1">
      <c r="A383" s="19" t="s">
        <v>433</v>
      </c>
      <c r="B383" s="20" t="s">
        <v>416</v>
      </c>
      <c r="C383" s="20">
        <v>1</v>
      </c>
      <c r="D383" s="19">
        <v>108</v>
      </c>
      <c r="E383" s="167" t="s">
        <v>133</v>
      </c>
      <c r="F383" s="183" t="s">
        <v>17</v>
      </c>
      <c r="G383" s="24" t="s">
        <v>11</v>
      </c>
      <c r="H383" s="25">
        <v>0.25</v>
      </c>
      <c r="I383" s="24" t="s">
        <v>133</v>
      </c>
      <c r="J383" s="25">
        <v>0.90208333333333324</v>
      </c>
      <c r="K383" s="26">
        <f t="shared" si="7"/>
        <v>0</v>
      </c>
      <c r="L383" s="191"/>
      <c r="M383" s="192" t="s">
        <v>65</v>
      </c>
      <c r="N383" s="271"/>
      <c r="O383" s="39"/>
      <c r="P383" s="41">
        <v>0.25</v>
      </c>
      <c r="Q383" s="184">
        <v>0.3756944444444445</v>
      </c>
      <c r="R383" s="184">
        <v>0.50763888888888886</v>
      </c>
      <c r="S383" s="184">
        <v>0.63958333333333328</v>
      </c>
      <c r="T383" s="184">
        <v>0.7715277777777777</v>
      </c>
      <c r="U383" s="184">
        <v>0.90208333333333324</v>
      </c>
      <c r="V383" s="184"/>
      <c r="W383" s="184"/>
      <c r="X383" s="184"/>
      <c r="Y383" s="185"/>
      <c r="Z383" s="185"/>
      <c r="AA383" s="185"/>
      <c r="AB383" s="185"/>
      <c r="AC383" s="186"/>
      <c r="AD383" s="186"/>
      <c r="AE383" s="186"/>
      <c r="AF383" s="186"/>
      <c r="AG383" s="93">
        <v>0.30972222222222223</v>
      </c>
      <c r="AH383" s="93">
        <v>0.44166666666666665</v>
      </c>
      <c r="AI383" s="93">
        <v>0.57361111111111118</v>
      </c>
      <c r="AJ383" s="93">
        <v>0.7055555555555556</v>
      </c>
      <c r="AK383" s="93">
        <v>0.83750000000000002</v>
      </c>
      <c r="AL383" s="93"/>
      <c r="AM383" s="93"/>
      <c r="AN383" s="93"/>
      <c r="AO383" s="93"/>
      <c r="AP383" s="46"/>
      <c r="AQ383" s="46"/>
    </row>
    <row r="384" spans="1:45" ht="18.75" hidden="1" customHeight="1">
      <c r="A384" s="19" t="s">
        <v>433</v>
      </c>
      <c r="B384" s="20" t="s">
        <v>416</v>
      </c>
      <c r="C384" s="20">
        <v>2</v>
      </c>
      <c r="D384" s="19">
        <v>108</v>
      </c>
      <c r="E384" s="177" t="s">
        <v>133</v>
      </c>
      <c r="F384" s="51" t="s">
        <v>17</v>
      </c>
      <c r="G384" s="24" t="s">
        <v>11</v>
      </c>
      <c r="H384" s="25">
        <v>0.29166666666666669</v>
      </c>
      <c r="I384" s="24" t="s">
        <v>133</v>
      </c>
      <c r="J384" s="25">
        <v>0.94097222222222221</v>
      </c>
      <c r="K384" s="26">
        <f t="shared" si="7"/>
        <v>0</v>
      </c>
      <c r="L384" s="38"/>
      <c r="M384" s="39"/>
      <c r="N384" s="40"/>
      <c r="O384" s="39"/>
      <c r="P384" s="41">
        <v>0.29166666666666669</v>
      </c>
      <c r="Q384" s="136">
        <v>0.4201388888888889</v>
      </c>
      <c r="R384" s="136">
        <v>0.55208333333333337</v>
      </c>
      <c r="S384" s="136">
        <v>0.68402777777777779</v>
      </c>
      <c r="T384" s="136">
        <v>0.81597222222222221</v>
      </c>
      <c r="U384" s="136">
        <v>0.94097222222222221</v>
      </c>
      <c r="V384" s="136"/>
      <c r="W384" s="136"/>
      <c r="X384" s="136"/>
      <c r="Y384" s="73"/>
      <c r="Z384" s="42"/>
      <c r="AA384" s="42"/>
      <c r="AB384" s="42"/>
      <c r="AC384" s="43"/>
      <c r="AD384" s="43"/>
      <c r="AE384" s="43"/>
      <c r="AF384" s="43"/>
      <c r="AG384" s="45">
        <v>0.35416666666666669</v>
      </c>
      <c r="AH384" s="45">
        <v>0.4861111111111111</v>
      </c>
      <c r="AI384" s="45">
        <v>0.61805555555555558</v>
      </c>
      <c r="AJ384" s="45">
        <v>0.75</v>
      </c>
      <c r="AK384" s="45">
        <v>0.88194444444444453</v>
      </c>
      <c r="AL384" s="45"/>
      <c r="AM384" s="45"/>
      <c r="AN384" s="45"/>
      <c r="AO384" s="45"/>
      <c r="AP384" s="46"/>
      <c r="AQ384" s="46"/>
    </row>
    <row r="385" spans="1:45" ht="18.75" hidden="1" customHeight="1">
      <c r="A385" s="19" t="s">
        <v>433</v>
      </c>
      <c r="B385" s="20" t="s">
        <v>416</v>
      </c>
      <c r="C385" s="20">
        <v>3</v>
      </c>
      <c r="D385" s="19">
        <v>108</v>
      </c>
      <c r="E385" s="177" t="s">
        <v>133</v>
      </c>
      <c r="F385" s="51" t="s">
        <v>17</v>
      </c>
      <c r="G385" s="24" t="s">
        <v>2</v>
      </c>
      <c r="H385" s="25">
        <v>0.25</v>
      </c>
      <c r="I385" s="24" t="s">
        <v>17</v>
      </c>
      <c r="J385" s="25">
        <v>0.90208333333333324</v>
      </c>
      <c r="K385" s="26">
        <f t="shared" si="7"/>
        <v>0</v>
      </c>
      <c r="L385" s="180"/>
      <c r="M385" s="181"/>
      <c r="N385" s="182"/>
      <c r="O385" s="181"/>
      <c r="P385" s="41">
        <v>0.30972222222222223</v>
      </c>
      <c r="Q385" s="184">
        <v>0.44166666666666665</v>
      </c>
      <c r="R385" s="184">
        <v>0.57361111111111118</v>
      </c>
      <c r="S385" s="184">
        <v>0.7055555555555556</v>
      </c>
      <c r="T385" s="184">
        <v>0.83750000000000002</v>
      </c>
      <c r="U385" s="184"/>
      <c r="V385" s="184"/>
      <c r="W385" s="184"/>
      <c r="X385" s="184"/>
      <c r="Y385" s="185"/>
      <c r="Z385" s="185"/>
      <c r="AA385" s="185"/>
      <c r="AB385" s="185"/>
      <c r="AC385" s="186"/>
      <c r="AD385" s="186"/>
      <c r="AE385" s="186"/>
      <c r="AF385" s="186"/>
      <c r="AG385" s="93">
        <v>0.25</v>
      </c>
      <c r="AH385" s="93">
        <v>0.3756944444444445</v>
      </c>
      <c r="AI385" s="93">
        <v>0.50763888888888886</v>
      </c>
      <c r="AJ385" s="93">
        <v>0.63958333333333328</v>
      </c>
      <c r="AK385" s="93">
        <v>0.7715277777777777</v>
      </c>
      <c r="AL385" s="93">
        <v>0.90208333333333324</v>
      </c>
      <c r="AM385" s="93"/>
      <c r="AN385" s="93"/>
      <c r="AO385" s="93"/>
      <c r="AP385" s="99"/>
      <c r="AQ385" s="99"/>
    </row>
    <row r="386" spans="1:45" ht="18.75" hidden="1" customHeight="1">
      <c r="A386" s="19" t="s">
        <v>433</v>
      </c>
      <c r="B386" s="20" t="s">
        <v>416</v>
      </c>
      <c r="C386" s="20">
        <v>4</v>
      </c>
      <c r="D386" s="19">
        <v>108</v>
      </c>
      <c r="E386" s="177" t="s">
        <v>133</v>
      </c>
      <c r="F386" s="51" t="s">
        <v>17</v>
      </c>
      <c r="G386" s="24" t="s">
        <v>2</v>
      </c>
      <c r="H386" s="25">
        <v>0.27083333333333331</v>
      </c>
      <c r="I386" s="24" t="s">
        <v>17</v>
      </c>
      <c r="J386" s="25">
        <v>0.92222222222222217</v>
      </c>
      <c r="K386" s="26">
        <f t="shared" si="7"/>
        <v>0</v>
      </c>
      <c r="L386" s="38"/>
      <c r="M386" s="39"/>
      <c r="N386" s="40"/>
      <c r="O386" s="39" t="s">
        <v>65</v>
      </c>
      <c r="P386" s="218">
        <v>0.33194444444444443</v>
      </c>
      <c r="Q386" s="136">
        <v>0.46388888888888885</v>
      </c>
      <c r="R386" s="136">
        <v>0.59583333333333333</v>
      </c>
      <c r="S386" s="136">
        <v>0.72777777777777775</v>
      </c>
      <c r="T386" s="136">
        <v>0.85972222222222217</v>
      </c>
      <c r="U386" s="136"/>
      <c r="V386" s="136"/>
      <c r="W386" s="136"/>
      <c r="X386" s="136"/>
      <c r="Y386" s="73"/>
      <c r="Z386" s="42"/>
      <c r="AA386" s="42"/>
      <c r="AB386" s="42"/>
      <c r="AC386" s="43"/>
      <c r="AD386" s="43"/>
      <c r="AE386" s="43"/>
      <c r="AF386" s="43"/>
      <c r="AG386" s="45">
        <v>0.27083333333333331</v>
      </c>
      <c r="AH386" s="45">
        <v>0.3979166666666667</v>
      </c>
      <c r="AI386" s="45">
        <v>0.52986111111111112</v>
      </c>
      <c r="AJ386" s="45">
        <v>0.66180555555555554</v>
      </c>
      <c r="AK386" s="45">
        <v>0.79375000000000007</v>
      </c>
      <c r="AL386" s="45">
        <v>0.92222222222222217</v>
      </c>
      <c r="AM386" s="45"/>
      <c r="AN386" s="45"/>
      <c r="AO386" s="45"/>
      <c r="AP386" s="46"/>
      <c r="AQ386" s="46"/>
    </row>
    <row r="387" spans="1:45" ht="18.75" hidden="1" customHeight="1">
      <c r="A387" s="19" t="s">
        <v>433</v>
      </c>
      <c r="B387" s="20" t="s">
        <v>416</v>
      </c>
      <c r="C387" s="20">
        <v>5</v>
      </c>
      <c r="D387" s="19">
        <v>108</v>
      </c>
      <c r="E387" s="177" t="s">
        <v>133</v>
      </c>
      <c r="F387" s="51" t="s">
        <v>17</v>
      </c>
      <c r="G387" s="24" t="s">
        <v>2</v>
      </c>
      <c r="H387" s="25">
        <v>0.29166666666666669</v>
      </c>
      <c r="I387" s="24" t="s">
        <v>17</v>
      </c>
      <c r="J387" s="25">
        <v>0.94097222222222221</v>
      </c>
      <c r="K387" s="26">
        <f t="shared" si="7"/>
        <v>0</v>
      </c>
      <c r="L387" s="27"/>
      <c r="M387" s="28"/>
      <c r="N387" s="29"/>
      <c r="O387" s="28"/>
      <c r="P387" s="85">
        <v>0.35416666666666669</v>
      </c>
      <c r="Q387" s="86">
        <v>0.4861111111111111</v>
      </c>
      <c r="R387" s="86">
        <v>0.61805555555555558</v>
      </c>
      <c r="S387" s="86">
        <v>0.75</v>
      </c>
      <c r="T387" s="86">
        <v>0.88194444444444453</v>
      </c>
      <c r="U387" s="86"/>
      <c r="V387" s="86"/>
      <c r="W387" s="86"/>
      <c r="X387" s="87"/>
      <c r="Y387" s="87"/>
      <c r="Z387" s="87"/>
      <c r="AA387" s="87"/>
      <c r="AB387" s="87"/>
      <c r="AC387" s="88"/>
      <c r="AD387" s="89"/>
      <c r="AE387" s="89"/>
      <c r="AF387" s="89"/>
      <c r="AG387" s="34">
        <v>0.29166666666666669</v>
      </c>
      <c r="AH387" s="198">
        <v>0.4201388888888889</v>
      </c>
      <c r="AI387" s="198">
        <v>0.55208333333333337</v>
      </c>
      <c r="AJ387" s="198">
        <v>0.68402777777777779</v>
      </c>
      <c r="AK387" s="34">
        <v>0.81597222222222221</v>
      </c>
      <c r="AL387" s="34">
        <v>0.94097222222222221</v>
      </c>
      <c r="AM387" s="34"/>
      <c r="AN387" s="34"/>
      <c r="AO387" s="34"/>
      <c r="AP387" s="134"/>
      <c r="AQ387" s="35"/>
    </row>
    <row r="388" spans="1:45" ht="18.75" hidden="1" customHeight="1">
      <c r="A388" s="19" t="s">
        <v>433</v>
      </c>
      <c r="B388" s="20" t="s">
        <v>416</v>
      </c>
      <c r="C388" s="20">
        <v>6</v>
      </c>
      <c r="D388" s="21">
        <v>104</v>
      </c>
      <c r="E388" s="201" t="s">
        <v>3</v>
      </c>
      <c r="F388" s="37" t="s">
        <v>2</v>
      </c>
      <c r="G388" s="24" t="s">
        <v>2</v>
      </c>
      <c r="H388" s="25">
        <v>0.25138888888888888</v>
      </c>
      <c r="I388" s="24" t="s">
        <v>17</v>
      </c>
      <c r="J388" s="25">
        <v>0.86458333333333337</v>
      </c>
      <c r="K388" s="26">
        <f t="shared" si="7"/>
        <v>0</v>
      </c>
      <c r="L388" s="47"/>
      <c r="M388" s="48"/>
      <c r="N388" s="49"/>
      <c r="O388" s="48"/>
      <c r="P388" s="41">
        <v>0.32430555555555557</v>
      </c>
      <c r="Q388" s="42">
        <v>0.47152777777777782</v>
      </c>
      <c r="R388" s="42">
        <v>0.62430555555555511</v>
      </c>
      <c r="S388" s="42">
        <v>0.78958333333333297</v>
      </c>
      <c r="T388" s="42"/>
      <c r="U388" s="42"/>
      <c r="V388" s="42"/>
      <c r="W388" s="42"/>
      <c r="X388" s="42"/>
      <c r="Y388" s="42"/>
      <c r="Z388" s="42"/>
      <c r="AA388" s="42"/>
      <c r="AB388" s="42"/>
      <c r="AC388" s="43"/>
      <c r="AD388" s="43"/>
      <c r="AE388" s="44"/>
      <c r="AF388" s="44"/>
      <c r="AG388" s="45">
        <v>0.25138888888888888</v>
      </c>
      <c r="AH388" s="45">
        <v>0.39444444444444449</v>
      </c>
      <c r="AI388" s="45">
        <v>0.54166666666666674</v>
      </c>
      <c r="AJ388" s="45">
        <v>0.70277777777777839</v>
      </c>
      <c r="AK388" s="45">
        <v>0.86458333333333337</v>
      </c>
      <c r="AL388" s="45"/>
      <c r="AM388" s="45"/>
      <c r="AN388" s="45"/>
      <c r="AO388" s="45"/>
      <c r="AP388" s="46"/>
      <c r="AQ388" s="46"/>
    </row>
    <row r="389" spans="1:45" ht="18.75" hidden="1" customHeight="1">
      <c r="A389" s="19" t="s">
        <v>433</v>
      </c>
      <c r="B389" s="20" t="s">
        <v>416</v>
      </c>
      <c r="C389" s="20">
        <v>7</v>
      </c>
      <c r="D389" s="21">
        <v>104</v>
      </c>
      <c r="E389" s="36" t="s">
        <v>3</v>
      </c>
      <c r="F389" s="37" t="s">
        <v>2</v>
      </c>
      <c r="G389" s="24" t="s">
        <v>2</v>
      </c>
      <c r="H389" s="25">
        <v>0.26874999999999999</v>
      </c>
      <c r="I389" s="24" t="s">
        <v>17</v>
      </c>
      <c r="J389" s="25">
        <v>0.88194444444444453</v>
      </c>
      <c r="K389" s="26">
        <f t="shared" si="7"/>
        <v>0</v>
      </c>
      <c r="L389" s="38"/>
      <c r="M389" s="39"/>
      <c r="N389" s="40"/>
      <c r="O389" s="39"/>
      <c r="P389" s="41">
        <v>0.33819444444444446</v>
      </c>
      <c r="Q389" s="42">
        <v>0.4868055555555556</v>
      </c>
      <c r="R389" s="42">
        <v>0.63958333333333284</v>
      </c>
      <c r="S389" s="42">
        <v>0.80694444444444413</v>
      </c>
      <c r="T389" s="42"/>
      <c r="U389" s="42"/>
      <c r="V389" s="42"/>
      <c r="W389" s="42"/>
      <c r="X389" s="42"/>
      <c r="Y389" s="42"/>
      <c r="Z389" s="42"/>
      <c r="AA389" s="42"/>
      <c r="AB389" s="42"/>
      <c r="AC389" s="43"/>
      <c r="AD389" s="43"/>
      <c r="AE389" s="44"/>
      <c r="AF389" s="44"/>
      <c r="AG389" s="45">
        <v>0.26874999999999999</v>
      </c>
      <c r="AH389" s="45">
        <v>0.40902777777777782</v>
      </c>
      <c r="AI389" s="45">
        <v>0.55763888888888902</v>
      </c>
      <c r="AJ389" s="45">
        <v>0.72013888888888955</v>
      </c>
      <c r="AK389" s="45">
        <v>0.88194444444444453</v>
      </c>
      <c r="AL389" s="45"/>
      <c r="AM389" s="45"/>
      <c r="AN389" s="45"/>
      <c r="AO389" s="45"/>
      <c r="AP389" s="46"/>
      <c r="AQ389" s="46"/>
    </row>
    <row r="390" spans="1:45" ht="18.75" hidden="1" customHeight="1">
      <c r="A390" s="19" t="s">
        <v>433</v>
      </c>
      <c r="B390" s="20" t="s">
        <v>416</v>
      </c>
      <c r="C390" s="20">
        <v>8</v>
      </c>
      <c r="D390" s="21">
        <v>104</v>
      </c>
      <c r="E390" s="36" t="s">
        <v>3</v>
      </c>
      <c r="F390" s="37" t="s">
        <v>2</v>
      </c>
      <c r="G390" s="24" t="s">
        <v>2</v>
      </c>
      <c r="H390" s="25">
        <v>0.28263888888888888</v>
      </c>
      <c r="I390" s="24" t="s">
        <v>17</v>
      </c>
      <c r="J390" s="25">
        <v>0.89930555555555547</v>
      </c>
      <c r="K390" s="26">
        <f t="shared" si="7"/>
        <v>0</v>
      </c>
      <c r="L390" s="47"/>
      <c r="M390" s="48"/>
      <c r="N390" s="49"/>
      <c r="O390" s="48"/>
      <c r="P390" s="41">
        <v>0.3520833333333333</v>
      </c>
      <c r="Q390" s="42">
        <v>0.50208333333333333</v>
      </c>
      <c r="R390" s="42">
        <v>0.65486111111111056</v>
      </c>
      <c r="S390" s="42">
        <v>0.82430555555555529</v>
      </c>
      <c r="T390" s="42"/>
      <c r="U390" s="42"/>
      <c r="V390" s="42"/>
      <c r="W390" s="42"/>
      <c r="X390" s="42"/>
      <c r="Y390" s="42"/>
      <c r="Z390" s="42"/>
      <c r="AA390" s="42"/>
      <c r="AB390" s="42"/>
      <c r="AC390" s="43"/>
      <c r="AD390" s="43"/>
      <c r="AE390" s="44"/>
      <c r="AF390" s="44"/>
      <c r="AG390" s="45">
        <v>0.28263888888888888</v>
      </c>
      <c r="AH390" s="45">
        <v>0.42361111111111116</v>
      </c>
      <c r="AI390" s="45">
        <v>0.57361111111111129</v>
      </c>
      <c r="AJ390" s="45">
        <v>0.73750000000000071</v>
      </c>
      <c r="AK390" s="45">
        <v>0.89930555555555547</v>
      </c>
      <c r="AL390" s="45"/>
      <c r="AM390" s="45"/>
      <c r="AN390" s="45"/>
      <c r="AO390" s="45"/>
      <c r="AP390" s="46"/>
      <c r="AQ390" s="46"/>
    </row>
    <row r="391" spans="1:45" ht="18.75" hidden="1" customHeight="1">
      <c r="A391" s="19" t="s">
        <v>433</v>
      </c>
      <c r="B391" s="20" t="s">
        <v>416</v>
      </c>
      <c r="C391" s="20">
        <v>9</v>
      </c>
      <c r="D391" s="21">
        <v>104</v>
      </c>
      <c r="E391" s="36" t="s">
        <v>3</v>
      </c>
      <c r="F391" s="37" t="s">
        <v>2</v>
      </c>
      <c r="G391" s="24" t="s">
        <v>2</v>
      </c>
      <c r="H391" s="25">
        <v>0.29652777777777778</v>
      </c>
      <c r="I391" s="24" t="s">
        <v>17</v>
      </c>
      <c r="J391" s="25">
        <v>0.91666666666666663</v>
      </c>
      <c r="K391" s="26">
        <f t="shared" ref="K391:K413" si="8">SUBTOTAL(2,P391:AB391,AG391:AO391)</f>
        <v>0</v>
      </c>
      <c r="L391" s="38"/>
      <c r="M391" s="39" t="s">
        <v>65</v>
      </c>
      <c r="N391" s="40"/>
      <c r="O391" s="39" t="s">
        <v>65</v>
      </c>
      <c r="P391" s="41">
        <v>0.36944444444444446</v>
      </c>
      <c r="Q391" s="42">
        <v>0.51736111111111105</v>
      </c>
      <c r="R391" s="42">
        <v>0.67013888888888828</v>
      </c>
      <c r="S391" s="42">
        <v>0.84166666666666645</v>
      </c>
      <c r="T391" s="42"/>
      <c r="U391" s="42"/>
      <c r="V391" s="42"/>
      <c r="W391" s="42"/>
      <c r="X391" s="42"/>
      <c r="Y391" s="42"/>
      <c r="Z391" s="42"/>
      <c r="AA391" s="42"/>
      <c r="AB391" s="42"/>
      <c r="AC391" s="43"/>
      <c r="AD391" s="43"/>
      <c r="AE391" s="44"/>
      <c r="AF391" s="44"/>
      <c r="AG391" s="45">
        <v>0.29652777777777778</v>
      </c>
      <c r="AH391" s="45">
        <v>0.4381944444444445</v>
      </c>
      <c r="AI391" s="45">
        <v>0.58958333333333357</v>
      </c>
      <c r="AJ391" s="45">
        <v>0.75486111111111187</v>
      </c>
      <c r="AK391" s="45">
        <v>0.91666666666666663</v>
      </c>
      <c r="AL391" s="45"/>
      <c r="AM391" s="45"/>
      <c r="AN391" s="45"/>
      <c r="AO391" s="45"/>
      <c r="AP391" s="46"/>
      <c r="AQ391" s="46"/>
    </row>
    <row r="392" spans="1:45" ht="18.75" hidden="1" customHeight="1">
      <c r="A392" s="19" t="s">
        <v>433</v>
      </c>
      <c r="B392" s="20" t="s">
        <v>416</v>
      </c>
      <c r="C392" s="20">
        <v>10</v>
      </c>
      <c r="D392" s="21">
        <v>104</v>
      </c>
      <c r="E392" s="36" t="s">
        <v>3</v>
      </c>
      <c r="F392" s="37" t="s">
        <v>2</v>
      </c>
      <c r="G392" s="24" t="s">
        <v>2</v>
      </c>
      <c r="H392" s="25">
        <v>0.31041666666666667</v>
      </c>
      <c r="I392" s="24" t="s">
        <v>17</v>
      </c>
      <c r="J392" s="25">
        <v>0.93402777777777779</v>
      </c>
      <c r="K392" s="26">
        <f t="shared" si="8"/>
        <v>0</v>
      </c>
      <c r="L392" s="27"/>
      <c r="M392" s="28"/>
      <c r="N392" s="29"/>
      <c r="O392" s="28"/>
      <c r="P392" s="41">
        <v>0.38194444444444442</v>
      </c>
      <c r="Q392" s="42">
        <v>0.53263888888888877</v>
      </c>
      <c r="R392" s="42">
        <v>0.68541666666666601</v>
      </c>
      <c r="S392" s="42">
        <v>0.85763888888888884</v>
      </c>
      <c r="T392" s="42"/>
      <c r="U392" s="42"/>
      <c r="V392" s="42"/>
      <c r="W392" s="42"/>
      <c r="X392" s="42"/>
      <c r="Y392" s="42"/>
      <c r="Z392" s="42"/>
      <c r="AA392" s="42"/>
      <c r="AB392" s="42"/>
      <c r="AC392" s="43"/>
      <c r="AD392" s="43"/>
      <c r="AE392" s="44"/>
      <c r="AF392" s="44"/>
      <c r="AG392" s="45">
        <v>0.31041666666666667</v>
      </c>
      <c r="AH392" s="45">
        <v>0.45277777777777783</v>
      </c>
      <c r="AI392" s="45">
        <v>0.60555555555555585</v>
      </c>
      <c r="AJ392" s="45">
        <v>0.77222222222222303</v>
      </c>
      <c r="AK392" s="45">
        <v>0.93402777777777779</v>
      </c>
      <c r="AL392" s="45"/>
      <c r="AM392" s="45"/>
      <c r="AN392" s="45"/>
      <c r="AO392" s="45"/>
      <c r="AP392" s="46"/>
      <c r="AQ392" s="46"/>
    </row>
    <row r="393" spans="1:45" ht="18.75" hidden="1" customHeight="1">
      <c r="A393" s="19" t="s">
        <v>434</v>
      </c>
      <c r="B393" s="20" t="s">
        <v>416</v>
      </c>
      <c r="C393" s="20">
        <v>11</v>
      </c>
      <c r="D393" s="19" t="s">
        <v>24</v>
      </c>
      <c r="E393" s="74" t="s">
        <v>2</v>
      </c>
      <c r="F393" s="51" t="s">
        <v>5</v>
      </c>
      <c r="G393" s="24" t="s">
        <v>2</v>
      </c>
      <c r="H393" s="25">
        <v>0.25486111111111109</v>
      </c>
      <c r="I393" s="24" t="s">
        <v>37</v>
      </c>
      <c r="J393" s="25">
        <v>0.86458333333333337</v>
      </c>
      <c r="K393" s="26">
        <f t="shared" si="8"/>
        <v>0</v>
      </c>
      <c r="L393" s="38"/>
      <c r="M393" s="39"/>
      <c r="N393" s="40"/>
      <c r="O393" s="39"/>
      <c r="P393" s="64">
        <v>0.25486111111111109</v>
      </c>
      <c r="Q393" s="65">
        <v>0.3888888888888889</v>
      </c>
      <c r="R393" s="65">
        <v>0.51874999999999993</v>
      </c>
      <c r="S393" s="65">
        <v>0.64861111111111114</v>
      </c>
      <c r="T393" s="53">
        <v>0.80208333333333337</v>
      </c>
      <c r="U393" s="53"/>
      <c r="V393" s="77"/>
      <c r="W393" s="56"/>
      <c r="X393" s="56"/>
      <c r="Y393" s="56"/>
      <c r="Z393" s="56"/>
      <c r="AA393" s="56"/>
      <c r="AB393" s="56"/>
      <c r="AC393" s="63"/>
      <c r="AD393" s="63"/>
      <c r="AE393" s="63"/>
      <c r="AF393" s="63"/>
      <c r="AG393" s="68">
        <v>0.31736111111111115</v>
      </c>
      <c r="AH393" s="68">
        <v>0.4458333333333333</v>
      </c>
      <c r="AI393" s="68">
        <v>0.58124999999999993</v>
      </c>
      <c r="AJ393" s="68">
        <v>0.71527777777777779</v>
      </c>
      <c r="AK393" s="45">
        <v>0.86458333333333337</v>
      </c>
      <c r="AL393" s="45"/>
      <c r="AM393" s="45"/>
      <c r="AN393" s="45"/>
      <c r="AO393" s="45"/>
      <c r="AP393" s="101"/>
      <c r="AQ393" s="101"/>
      <c r="AS393" s="6"/>
    </row>
    <row r="394" spans="1:45" ht="18.75" hidden="1" customHeight="1">
      <c r="A394" s="19" t="s">
        <v>434</v>
      </c>
      <c r="B394" s="20" t="s">
        <v>416</v>
      </c>
      <c r="C394" s="20">
        <v>12</v>
      </c>
      <c r="D394" s="19" t="s">
        <v>24</v>
      </c>
      <c r="E394" s="74" t="s">
        <v>2</v>
      </c>
      <c r="F394" s="51" t="s">
        <v>5</v>
      </c>
      <c r="G394" s="24" t="s">
        <v>2</v>
      </c>
      <c r="H394" s="25">
        <v>0.27083333333333331</v>
      </c>
      <c r="I394" s="24" t="s">
        <v>2</v>
      </c>
      <c r="J394" s="25">
        <v>0.88541666666666663</v>
      </c>
      <c r="K394" s="26">
        <f t="shared" si="8"/>
        <v>0</v>
      </c>
      <c r="L394" s="38" t="s">
        <v>65</v>
      </c>
      <c r="M394" s="39" t="s">
        <v>65</v>
      </c>
      <c r="N394" s="40"/>
      <c r="O394" s="39" t="s">
        <v>65</v>
      </c>
      <c r="P394" s="61">
        <v>0.27291666666666664</v>
      </c>
      <c r="Q394" s="53">
        <v>0.40625</v>
      </c>
      <c r="R394" s="53">
        <v>0.53749999999999998</v>
      </c>
      <c r="S394" s="53">
        <v>0.66388888888888886</v>
      </c>
      <c r="T394" s="53">
        <v>0.81736111111111109</v>
      </c>
      <c r="U394" s="53"/>
      <c r="V394" s="77"/>
      <c r="W394" s="56"/>
      <c r="X394" s="56"/>
      <c r="Y394" s="56"/>
      <c r="Z394" s="56"/>
      <c r="AA394" s="56"/>
      <c r="AB394" s="56"/>
      <c r="AC394" s="63"/>
      <c r="AD394" s="63"/>
      <c r="AE394" s="63"/>
      <c r="AF394" s="63"/>
      <c r="AG394" s="45">
        <v>0.33333333333333331</v>
      </c>
      <c r="AH394" s="45">
        <v>0.46180555555555558</v>
      </c>
      <c r="AI394" s="45">
        <v>0.59722222222222221</v>
      </c>
      <c r="AJ394" s="45">
        <v>0.73402777777777783</v>
      </c>
      <c r="AK394" s="45">
        <v>0.88541666666666663</v>
      </c>
      <c r="AL394" s="45"/>
      <c r="AM394" s="45"/>
      <c r="AN394" s="45"/>
      <c r="AO394" s="45"/>
      <c r="AP394" s="101"/>
      <c r="AQ394" s="101"/>
      <c r="AS394" s="6"/>
    </row>
    <row r="395" spans="1:45" ht="18.75" hidden="1" customHeight="1">
      <c r="A395" s="19" t="s">
        <v>434</v>
      </c>
      <c r="B395" s="20" t="s">
        <v>416</v>
      </c>
      <c r="C395" s="20">
        <v>13</v>
      </c>
      <c r="D395" s="19" t="s">
        <v>24</v>
      </c>
      <c r="E395" s="74" t="s">
        <v>2</v>
      </c>
      <c r="F395" s="51" t="s">
        <v>5</v>
      </c>
      <c r="G395" s="24" t="s">
        <v>2</v>
      </c>
      <c r="H395" s="25">
        <v>0.28750000000000003</v>
      </c>
      <c r="I395" s="24" t="s">
        <v>5</v>
      </c>
      <c r="J395" s="25">
        <v>0.90625</v>
      </c>
      <c r="K395" s="26">
        <f t="shared" si="8"/>
        <v>0</v>
      </c>
      <c r="L395" s="38"/>
      <c r="M395" s="39"/>
      <c r="N395" s="40"/>
      <c r="O395" s="39"/>
      <c r="P395" s="61">
        <v>0.2902777777777778</v>
      </c>
      <c r="Q395" s="53">
        <v>0.42291666666666666</v>
      </c>
      <c r="R395" s="53">
        <v>0.55347222222222225</v>
      </c>
      <c r="S395" s="53">
        <v>0.68611111111111101</v>
      </c>
      <c r="T395" s="53">
        <v>0.83611111111111114</v>
      </c>
      <c r="U395" s="77"/>
      <c r="V395" s="77"/>
      <c r="W395" s="56"/>
      <c r="X395" s="56"/>
      <c r="Y395" s="56"/>
      <c r="Z395" s="56"/>
      <c r="AA395" s="56"/>
      <c r="AB395" s="56"/>
      <c r="AC395" s="63"/>
      <c r="AD395" s="63"/>
      <c r="AE395" s="63"/>
      <c r="AF395" s="63"/>
      <c r="AG395" s="45">
        <v>0.35000000000000003</v>
      </c>
      <c r="AH395" s="45">
        <v>0.47847222222222219</v>
      </c>
      <c r="AI395" s="45">
        <v>0.61388888888888882</v>
      </c>
      <c r="AJ395" s="45">
        <v>0.75277777777777777</v>
      </c>
      <c r="AK395" s="45">
        <v>0.90625</v>
      </c>
      <c r="AL395" s="45"/>
      <c r="AM395" s="45"/>
      <c r="AN395" s="45"/>
      <c r="AO395" s="45"/>
      <c r="AP395" s="101"/>
      <c r="AQ395" s="101"/>
    </row>
    <row r="396" spans="1:45" ht="18.75" hidden="1" customHeight="1">
      <c r="A396" s="19" t="s">
        <v>434</v>
      </c>
      <c r="B396" s="20" t="s">
        <v>416</v>
      </c>
      <c r="C396" s="20">
        <v>14</v>
      </c>
      <c r="D396" s="19" t="s">
        <v>24</v>
      </c>
      <c r="E396" s="74" t="s">
        <v>2</v>
      </c>
      <c r="F396" s="51" t="s">
        <v>5</v>
      </c>
      <c r="G396" s="24" t="s">
        <v>2</v>
      </c>
      <c r="H396" s="25">
        <v>0.30416666666666664</v>
      </c>
      <c r="I396" s="24" t="s">
        <v>5</v>
      </c>
      <c r="J396" s="25">
        <v>0.92708333333333337</v>
      </c>
      <c r="K396" s="26">
        <f t="shared" si="8"/>
        <v>0</v>
      </c>
      <c r="L396" s="38"/>
      <c r="M396" s="39"/>
      <c r="N396" s="40"/>
      <c r="O396" s="39"/>
      <c r="P396" s="61">
        <v>0.30416666666666664</v>
      </c>
      <c r="Q396" s="53">
        <v>0.43611111111111112</v>
      </c>
      <c r="R396" s="53">
        <v>0.56944444444444442</v>
      </c>
      <c r="S396" s="53">
        <v>0.70486111111111116</v>
      </c>
      <c r="T396" s="53">
        <v>0.85416666666666663</v>
      </c>
      <c r="U396" s="77"/>
      <c r="V396" s="77"/>
      <c r="W396" s="56"/>
      <c r="X396" s="56"/>
      <c r="Y396" s="56"/>
      <c r="Z396" s="56"/>
      <c r="AA396" s="56"/>
      <c r="AB396" s="56"/>
      <c r="AC396" s="63"/>
      <c r="AD396" s="63"/>
      <c r="AE396" s="63"/>
      <c r="AF396" s="63"/>
      <c r="AG396" s="45">
        <v>0.3666666666666667</v>
      </c>
      <c r="AH396" s="45">
        <v>0.49513888888888885</v>
      </c>
      <c r="AI396" s="45">
        <v>0.63055555555555554</v>
      </c>
      <c r="AJ396" s="45">
        <v>0.7715277777777777</v>
      </c>
      <c r="AK396" s="45">
        <v>0.92708333333333337</v>
      </c>
      <c r="AL396" s="45"/>
      <c r="AM396" s="45"/>
      <c r="AN396" s="45"/>
      <c r="AO396" s="45"/>
      <c r="AP396" s="101"/>
      <c r="AQ396" s="101"/>
    </row>
    <row r="397" spans="1:45" ht="18.75" hidden="1" customHeight="1">
      <c r="A397" s="19" t="s">
        <v>434</v>
      </c>
      <c r="B397" s="20" t="s">
        <v>416</v>
      </c>
      <c r="C397" s="20">
        <v>15</v>
      </c>
      <c r="D397" s="19" t="s">
        <v>24</v>
      </c>
      <c r="E397" s="74" t="s">
        <v>2</v>
      </c>
      <c r="F397" s="51" t="s">
        <v>5</v>
      </c>
      <c r="G397" s="24" t="s">
        <v>520</v>
      </c>
      <c r="H397" s="25">
        <v>0.25</v>
      </c>
      <c r="I397" s="24" t="s">
        <v>17</v>
      </c>
      <c r="J397" s="25">
        <v>0.87152777777777779</v>
      </c>
      <c r="K397" s="26">
        <f t="shared" si="8"/>
        <v>0</v>
      </c>
      <c r="L397" s="38"/>
      <c r="M397" s="39"/>
      <c r="N397" s="40"/>
      <c r="O397" s="39"/>
      <c r="P397" s="61">
        <v>0.32083333333333336</v>
      </c>
      <c r="Q397" s="53">
        <v>0.45277777777777778</v>
      </c>
      <c r="R397" s="53">
        <v>0.5854166666666667</v>
      </c>
      <c r="S397" s="53">
        <v>0.72013888888888899</v>
      </c>
      <c r="T397" s="53">
        <v>0.87152777777777779</v>
      </c>
      <c r="U397" s="77"/>
      <c r="V397" s="77"/>
      <c r="W397" s="56"/>
      <c r="X397" s="56"/>
      <c r="Y397" s="56"/>
      <c r="Z397" s="56"/>
      <c r="AA397" s="56"/>
      <c r="AB397" s="56"/>
      <c r="AC397" s="63"/>
      <c r="AD397" s="63"/>
      <c r="AE397" s="63"/>
      <c r="AF397" s="63"/>
      <c r="AG397" s="59">
        <v>0.25</v>
      </c>
      <c r="AH397" s="45">
        <v>0.3833333333333333</v>
      </c>
      <c r="AI397" s="45">
        <v>0.51180555555555551</v>
      </c>
      <c r="AJ397" s="45">
        <v>0.64722222222222225</v>
      </c>
      <c r="AK397" s="45">
        <v>0.79027777777777775</v>
      </c>
      <c r="AL397" s="45"/>
      <c r="AM397" s="45"/>
      <c r="AN397" s="45"/>
      <c r="AO397" s="45"/>
      <c r="AP397" s="101" t="s">
        <v>436</v>
      </c>
      <c r="AQ397" s="101"/>
    </row>
    <row r="398" spans="1:45" ht="18.75" hidden="1" customHeight="1">
      <c r="A398" s="19" t="s">
        <v>434</v>
      </c>
      <c r="B398" s="20" t="s">
        <v>416</v>
      </c>
      <c r="C398" s="20">
        <v>16</v>
      </c>
      <c r="D398" s="19" t="s">
        <v>24</v>
      </c>
      <c r="E398" s="74" t="s">
        <v>2</v>
      </c>
      <c r="F398" s="51" t="s">
        <v>5</v>
      </c>
      <c r="G398" s="24" t="s">
        <v>5</v>
      </c>
      <c r="H398" s="25">
        <v>0.2673611111111111</v>
      </c>
      <c r="I398" s="24" t="s">
        <v>17</v>
      </c>
      <c r="J398" s="25">
        <v>0.88888888888888884</v>
      </c>
      <c r="K398" s="26">
        <f t="shared" si="8"/>
        <v>0</v>
      </c>
      <c r="L398" s="38" t="s">
        <v>65</v>
      </c>
      <c r="M398" s="39" t="s">
        <v>65</v>
      </c>
      <c r="N398" s="40" t="s">
        <v>65</v>
      </c>
      <c r="O398" s="39" t="s">
        <v>65</v>
      </c>
      <c r="P398" s="61">
        <v>0.33680555555555558</v>
      </c>
      <c r="Q398" s="53">
        <v>0.46875</v>
      </c>
      <c r="R398" s="53">
        <v>0.60138888888888886</v>
      </c>
      <c r="S398" s="53">
        <v>0.73958333333333337</v>
      </c>
      <c r="T398" s="53">
        <v>0.88888888888888884</v>
      </c>
      <c r="U398" s="77"/>
      <c r="V398" s="77"/>
      <c r="W398" s="56"/>
      <c r="X398" s="56"/>
      <c r="Y398" s="56"/>
      <c r="Z398" s="56"/>
      <c r="AA398" s="56"/>
      <c r="AB398" s="56"/>
      <c r="AC398" s="63"/>
      <c r="AD398" s="63"/>
      <c r="AE398" s="63"/>
      <c r="AF398" s="63"/>
      <c r="AG398" s="45">
        <v>0.2673611111111111</v>
      </c>
      <c r="AH398" s="45">
        <v>0.40277777777777773</v>
      </c>
      <c r="AI398" s="45">
        <v>0.52777777777777779</v>
      </c>
      <c r="AJ398" s="45">
        <v>0.66319444444444442</v>
      </c>
      <c r="AK398" s="45">
        <v>0.80902777777777779</v>
      </c>
      <c r="AL398" s="45"/>
      <c r="AM398" s="45"/>
      <c r="AN398" s="45"/>
      <c r="AO398" s="45"/>
      <c r="AP398" s="101"/>
      <c r="AQ398" s="101"/>
    </row>
    <row r="399" spans="1:45" ht="18.75" hidden="1" customHeight="1">
      <c r="A399" s="19" t="s">
        <v>434</v>
      </c>
      <c r="B399" s="20" t="s">
        <v>416</v>
      </c>
      <c r="C399" s="20">
        <v>17</v>
      </c>
      <c r="D399" s="19" t="s">
        <v>437</v>
      </c>
      <c r="E399" s="74" t="s">
        <v>2</v>
      </c>
      <c r="F399" s="51" t="s">
        <v>438</v>
      </c>
      <c r="G399" s="24" t="s">
        <v>521</v>
      </c>
      <c r="H399" s="25">
        <v>0.28402777777777777</v>
      </c>
      <c r="I399" s="24" t="s">
        <v>17</v>
      </c>
      <c r="J399" s="25">
        <v>0.91319444444444453</v>
      </c>
      <c r="K399" s="26">
        <f t="shared" si="8"/>
        <v>0</v>
      </c>
      <c r="L399" s="27"/>
      <c r="M399" s="28"/>
      <c r="N399" s="29"/>
      <c r="O399" s="28"/>
      <c r="P399" s="52">
        <v>0.35347222222222219</v>
      </c>
      <c r="Q399" s="53">
        <v>0.48541666666666666</v>
      </c>
      <c r="R399" s="53">
        <v>0.61388888888888882</v>
      </c>
      <c r="S399" s="53">
        <v>0.75763888888888886</v>
      </c>
      <c r="T399" s="53">
        <v>0.91319444444444453</v>
      </c>
      <c r="U399" s="77"/>
      <c r="V399" s="77"/>
      <c r="W399" s="56"/>
      <c r="X399" s="56"/>
      <c r="Y399" s="56"/>
      <c r="Z399" s="56"/>
      <c r="AA399" s="56"/>
      <c r="AB399" s="56"/>
      <c r="AC399" s="63" t="s">
        <v>440</v>
      </c>
      <c r="AD399" s="63"/>
      <c r="AE399" s="63"/>
      <c r="AF399" s="63"/>
      <c r="AG399" s="59">
        <v>0.28402777777777777</v>
      </c>
      <c r="AH399" s="59">
        <v>0.41597222222222219</v>
      </c>
      <c r="AI399" s="45">
        <v>0.54305555555555551</v>
      </c>
      <c r="AJ399" s="45">
        <v>0.67986111111111114</v>
      </c>
      <c r="AK399" s="59">
        <v>0.82777777777777783</v>
      </c>
      <c r="AL399" s="45"/>
      <c r="AM399" s="45"/>
      <c r="AN399" s="45"/>
      <c r="AO399" s="45"/>
      <c r="AP399" s="101" t="s">
        <v>440</v>
      </c>
      <c r="AQ399" s="101"/>
    </row>
    <row r="400" spans="1:45" ht="18.75" hidden="1" customHeight="1">
      <c r="A400" s="19" t="s">
        <v>434</v>
      </c>
      <c r="B400" s="20" t="s">
        <v>416</v>
      </c>
      <c r="C400" s="20">
        <v>18</v>
      </c>
      <c r="D400" s="19">
        <v>684</v>
      </c>
      <c r="E400" s="74" t="s">
        <v>2</v>
      </c>
      <c r="F400" s="51" t="s">
        <v>441</v>
      </c>
      <c r="G400" s="24" t="s">
        <v>522</v>
      </c>
      <c r="H400" s="25">
        <v>0.29652777777777778</v>
      </c>
      <c r="I400" s="24" t="s">
        <v>2</v>
      </c>
      <c r="J400" s="25">
        <v>0.93055555555555547</v>
      </c>
      <c r="K400" s="26">
        <f t="shared" si="8"/>
        <v>0</v>
      </c>
      <c r="L400" s="27"/>
      <c r="M400" s="28"/>
      <c r="N400" s="29"/>
      <c r="O400" s="28"/>
      <c r="P400" s="64">
        <v>0.37013888888888885</v>
      </c>
      <c r="Q400" s="65">
        <v>0.50208333333333333</v>
      </c>
      <c r="R400" s="55">
        <v>0.6333333333333333</v>
      </c>
      <c r="S400" s="65">
        <v>0.77569444444444446</v>
      </c>
      <c r="T400" s="65">
        <v>0.93055555555555547</v>
      </c>
      <c r="U400" s="77"/>
      <c r="V400" s="77"/>
      <c r="W400" s="56"/>
      <c r="X400" s="56"/>
      <c r="Y400" s="56"/>
      <c r="Z400" s="56"/>
      <c r="AA400" s="56"/>
      <c r="AB400" s="56"/>
      <c r="AC400" s="57" t="s">
        <v>443</v>
      </c>
      <c r="AD400" s="63"/>
      <c r="AE400" s="63"/>
      <c r="AF400" s="63"/>
      <c r="AG400" s="59">
        <v>0.29652777777777778</v>
      </c>
      <c r="AH400" s="68">
        <v>0.43263888888888885</v>
      </c>
      <c r="AI400" s="68">
        <v>0.56111111111111112</v>
      </c>
      <c r="AJ400" s="59">
        <v>0.69652777777777775</v>
      </c>
      <c r="AK400" s="68">
        <v>0.84652777777777777</v>
      </c>
      <c r="AL400" s="45"/>
      <c r="AM400" s="45"/>
      <c r="AN400" s="45"/>
      <c r="AO400" s="45"/>
      <c r="AP400" s="101" t="s">
        <v>443</v>
      </c>
      <c r="AQ400" s="101"/>
    </row>
    <row r="401" spans="1:43" ht="18.75" hidden="1" customHeight="1">
      <c r="A401" s="19" t="s">
        <v>434</v>
      </c>
      <c r="B401" s="20" t="s">
        <v>416</v>
      </c>
      <c r="C401" s="20">
        <v>20</v>
      </c>
      <c r="D401" s="19" t="s">
        <v>23</v>
      </c>
      <c r="E401" s="74" t="s">
        <v>2</v>
      </c>
      <c r="F401" s="51" t="s">
        <v>444</v>
      </c>
      <c r="G401" s="24" t="s">
        <v>17</v>
      </c>
      <c r="H401" s="25">
        <v>0.31944444444444448</v>
      </c>
      <c r="I401" s="24" t="s">
        <v>17</v>
      </c>
      <c r="J401" s="25">
        <v>0.89930555555555547</v>
      </c>
      <c r="K401" s="26">
        <f t="shared" si="8"/>
        <v>0</v>
      </c>
      <c r="L401" s="27"/>
      <c r="M401" s="28"/>
      <c r="N401" s="29"/>
      <c r="O401" s="28"/>
      <c r="P401" s="61">
        <v>0.31944444444444448</v>
      </c>
      <c r="Q401" s="53">
        <v>0.46319444444444446</v>
      </c>
      <c r="R401" s="53">
        <v>0.61944444444444446</v>
      </c>
      <c r="S401" s="53">
        <v>0.75902777777777775</v>
      </c>
      <c r="T401" s="53">
        <v>0.89930555555555547</v>
      </c>
      <c r="U401" s="77"/>
      <c r="V401" s="77"/>
      <c r="W401" s="56"/>
      <c r="X401" s="56"/>
      <c r="Y401" s="56"/>
      <c r="Z401" s="56"/>
      <c r="AA401" s="56"/>
      <c r="AB401" s="56"/>
      <c r="AC401" s="63"/>
      <c r="AD401" s="63"/>
      <c r="AE401" s="63"/>
      <c r="AF401" s="63"/>
      <c r="AG401" s="45">
        <v>0.38680555555555557</v>
      </c>
      <c r="AH401" s="45">
        <v>0.52916666666666667</v>
      </c>
      <c r="AI401" s="45">
        <v>0.68055555555555547</v>
      </c>
      <c r="AJ401" s="45">
        <v>0.82638888888888884</v>
      </c>
      <c r="AK401" s="45"/>
      <c r="AL401" s="45"/>
      <c r="AM401" s="45"/>
      <c r="AN401" s="45"/>
      <c r="AO401" s="45"/>
      <c r="AP401" s="101"/>
      <c r="AQ401" s="101"/>
    </row>
    <row r="402" spans="1:43" ht="18.75" hidden="1" customHeight="1">
      <c r="A402" s="19" t="s">
        <v>434</v>
      </c>
      <c r="B402" s="20" t="s">
        <v>416</v>
      </c>
      <c r="C402" s="20">
        <v>21</v>
      </c>
      <c r="D402" s="19">
        <v>872</v>
      </c>
      <c r="E402" s="36" t="s">
        <v>3</v>
      </c>
      <c r="F402" s="51" t="s">
        <v>523</v>
      </c>
      <c r="G402" s="24" t="s">
        <v>3</v>
      </c>
      <c r="H402" s="25">
        <v>0.24652777777777779</v>
      </c>
      <c r="I402" s="24" t="s">
        <v>524</v>
      </c>
      <c r="J402" s="25">
        <v>0.85416666666666663</v>
      </c>
      <c r="K402" s="26">
        <f t="shared" si="8"/>
        <v>0</v>
      </c>
      <c r="L402" s="27"/>
      <c r="M402" s="28"/>
      <c r="N402" s="29"/>
      <c r="O402" s="28"/>
      <c r="P402" s="61">
        <v>0.24652777777777779</v>
      </c>
      <c r="Q402" s="55">
        <v>0.37152777777777773</v>
      </c>
      <c r="R402" s="55">
        <v>0.51736111111111105</v>
      </c>
      <c r="S402" s="55">
        <v>0.63888888888888895</v>
      </c>
      <c r="T402" s="53">
        <v>0.79861111111111116</v>
      </c>
      <c r="U402" s="55"/>
      <c r="V402" s="77"/>
      <c r="W402" s="56"/>
      <c r="X402" s="56"/>
      <c r="Y402" s="56"/>
      <c r="Z402" s="56"/>
      <c r="AA402" s="56"/>
      <c r="AB402" s="56"/>
      <c r="AC402" s="57" t="s">
        <v>465</v>
      </c>
      <c r="AD402" s="63"/>
      <c r="AE402" s="63"/>
      <c r="AF402" s="63"/>
      <c r="AG402" s="45">
        <v>0.2986111111111111</v>
      </c>
      <c r="AH402" s="59">
        <v>0.4201388888888889</v>
      </c>
      <c r="AI402" s="59">
        <v>0.57638888888888895</v>
      </c>
      <c r="AJ402" s="59">
        <v>0.69444444444444453</v>
      </c>
      <c r="AK402" s="45">
        <v>0.85416666666666663</v>
      </c>
      <c r="AL402" s="45"/>
      <c r="AM402" s="45"/>
      <c r="AN402" s="45"/>
      <c r="AO402" s="45"/>
      <c r="AP402" s="101" t="s">
        <v>466</v>
      </c>
      <c r="AQ402" s="101"/>
    </row>
    <row r="403" spans="1:43" ht="18.75" hidden="1" customHeight="1">
      <c r="A403" s="19" t="s">
        <v>434</v>
      </c>
      <c r="B403" s="20" t="s">
        <v>375</v>
      </c>
      <c r="C403" s="20">
        <v>64</v>
      </c>
      <c r="D403" s="19" t="s">
        <v>418</v>
      </c>
      <c r="E403" s="128" t="s">
        <v>84</v>
      </c>
      <c r="F403" s="272" t="s">
        <v>419</v>
      </c>
      <c r="G403" s="169" t="s">
        <v>84</v>
      </c>
      <c r="H403" s="170">
        <v>0.25347222222222221</v>
      </c>
      <c r="I403" s="169" t="s">
        <v>483</v>
      </c>
      <c r="J403" s="170">
        <v>0.88888888888888884</v>
      </c>
      <c r="K403" s="26">
        <f t="shared" si="8"/>
        <v>0</v>
      </c>
      <c r="L403" s="27"/>
      <c r="M403" s="28"/>
      <c r="N403" s="40"/>
      <c r="O403" s="28"/>
      <c r="P403" s="105">
        <v>0.25347222222222221</v>
      </c>
      <c r="Q403" s="106">
        <v>0.3888888888888889</v>
      </c>
      <c r="R403" s="106">
        <v>0.53819444444444442</v>
      </c>
      <c r="S403" s="106">
        <v>0.67361111111111116</v>
      </c>
      <c r="T403" s="106">
        <v>0.81944444444444453</v>
      </c>
      <c r="U403" s="106"/>
      <c r="V403" s="106"/>
      <c r="W403" s="106"/>
      <c r="X403" s="106"/>
      <c r="Y403" s="106"/>
      <c r="Z403" s="106"/>
      <c r="AA403" s="106"/>
      <c r="AB403" s="106"/>
      <c r="AC403" s="213"/>
      <c r="AD403" s="214"/>
      <c r="AE403" s="214"/>
      <c r="AF403" s="214"/>
      <c r="AG403" s="34">
        <v>0.32291666666666669</v>
      </c>
      <c r="AH403" s="34">
        <v>0.46527777777777773</v>
      </c>
      <c r="AI403" s="34">
        <v>0.61111111111111105</v>
      </c>
      <c r="AJ403" s="34">
        <v>0.75</v>
      </c>
      <c r="AK403" s="34">
        <v>0.88888888888888884</v>
      </c>
      <c r="AL403" s="34"/>
      <c r="AM403" s="34"/>
      <c r="AN403" s="34"/>
      <c r="AO403" s="34"/>
      <c r="AP403" s="35"/>
      <c r="AQ403" s="35"/>
    </row>
    <row r="404" spans="1:43" ht="18.75" hidden="1" customHeight="1">
      <c r="A404" s="19" t="s">
        <v>433</v>
      </c>
      <c r="B404" s="20" t="s">
        <v>416</v>
      </c>
      <c r="C404" s="20">
        <v>23</v>
      </c>
      <c r="D404" s="19" t="s">
        <v>343</v>
      </c>
      <c r="E404" s="36" t="s">
        <v>11</v>
      </c>
      <c r="F404" s="51" t="s">
        <v>63</v>
      </c>
      <c r="G404" s="24" t="s">
        <v>11</v>
      </c>
      <c r="H404" s="25">
        <v>0.29166666666666669</v>
      </c>
      <c r="I404" s="24" t="s">
        <v>63</v>
      </c>
      <c r="J404" s="25">
        <v>0.90972222222222199</v>
      </c>
      <c r="K404" s="26">
        <f t="shared" si="8"/>
        <v>0</v>
      </c>
      <c r="L404" s="47"/>
      <c r="M404" s="48"/>
      <c r="N404" s="49"/>
      <c r="O404" s="48"/>
      <c r="P404" s="109">
        <v>0.29166666666666669</v>
      </c>
      <c r="Q404" s="110">
        <v>0.46875</v>
      </c>
      <c r="R404" s="110">
        <v>0.65277777777777779</v>
      </c>
      <c r="S404" s="110">
        <v>0.82638888888888884</v>
      </c>
      <c r="T404" s="110"/>
      <c r="U404" s="110"/>
      <c r="V404" s="110"/>
      <c r="W404" s="110"/>
      <c r="X404" s="110"/>
      <c r="Y404" s="110"/>
      <c r="Z404" s="110"/>
      <c r="AA404" s="110"/>
      <c r="AB404" s="110"/>
      <c r="AC404" s="119"/>
      <c r="AD404" s="120"/>
      <c r="AE404" s="120"/>
      <c r="AF404" s="120"/>
      <c r="AG404" s="121">
        <v>0.37847222222222227</v>
      </c>
      <c r="AH404" s="121">
        <v>0.54861111111111105</v>
      </c>
      <c r="AI404" s="121">
        <v>0.73263888888888895</v>
      </c>
      <c r="AJ404" s="121">
        <v>0.90972222222222199</v>
      </c>
      <c r="AK404" s="45"/>
      <c r="AL404" s="45"/>
      <c r="AM404" s="45"/>
      <c r="AN404" s="45"/>
      <c r="AO404" s="45"/>
      <c r="AP404" s="46"/>
      <c r="AQ404" s="46"/>
    </row>
    <row r="405" spans="1:43" ht="18.75" hidden="1" customHeight="1">
      <c r="A405" s="19" t="s">
        <v>433</v>
      </c>
      <c r="B405" s="20" t="s">
        <v>416</v>
      </c>
      <c r="C405" s="20">
        <v>24</v>
      </c>
      <c r="D405" s="19" t="s">
        <v>343</v>
      </c>
      <c r="E405" s="36" t="s">
        <v>11</v>
      </c>
      <c r="F405" s="51" t="s">
        <v>63</v>
      </c>
      <c r="G405" s="24" t="s">
        <v>11</v>
      </c>
      <c r="H405" s="25">
        <v>0.30208333333333331</v>
      </c>
      <c r="I405" s="24" t="s">
        <v>63</v>
      </c>
      <c r="J405" s="25">
        <v>0.92013888888888884</v>
      </c>
      <c r="K405" s="26">
        <f t="shared" si="8"/>
        <v>0</v>
      </c>
      <c r="L405" s="38" t="s">
        <v>65</v>
      </c>
      <c r="M405" s="39" t="s">
        <v>65</v>
      </c>
      <c r="N405" s="40"/>
      <c r="O405" s="39" t="s">
        <v>65</v>
      </c>
      <c r="P405" s="109">
        <v>0.30208333333333331</v>
      </c>
      <c r="Q405" s="110">
        <v>0.47916666666666669</v>
      </c>
      <c r="R405" s="110">
        <v>0.65972222222222221</v>
      </c>
      <c r="S405" s="110">
        <v>0.83680555555555547</v>
      </c>
      <c r="T405" s="110"/>
      <c r="U405" s="110"/>
      <c r="V405" s="110"/>
      <c r="W405" s="110"/>
      <c r="X405" s="110"/>
      <c r="Y405" s="110"/>
      <c r="Z405" s="110"/>
      <c r="AA405" s="110"/>
      <c r="AB405" s="110"/>
      <c r="AC405" s="119"/>
      <c r="AD405" s="120"/>
      <c r="AE405" s="120"/>
      <c r="AF405" s="120"/>
      <c r="AG405" s="121">
        <v>0.38888888888888901</v>
      </c>
      <c r="AH405" s="121">
        <v>0.5625</v>
      </c>
      <c r="AI405" s="121">
        <v>0.74652777777777779</v>
      </c>
      <c r="AJ405" s="212">
        <v>0.92013888888888884</v>
      </c>
      <c r="AK405" s="45"/>
      <c r="AL405" s="45"/>
      <c r="AM405" s="45"/>
      <c r="AN405" s="45"/>
      <c r="AO405" s="45"/>
      <c r="AP405" s="60" t="s">
        <v>447</v>
      </c>
      <c r="AQ405" s="60"/>
    </row>
    <row r="406" spans="1:43" ht="18.75" hidden="1" customHeight="1">
      <c r="A406" s="19" t="s">
        <v>433</v>
      </c>
      <c r="B406" s="20" t="s">
        <v>416</v>
      </c>
      <c r="C406" s="20">
        <v>25</v>
      </c>
      <c r="D406" s="19" t="s">
        <v>343</v>
      </c>
      <c r="E406" s="36" t="s">
        <v>11</v>
      </c>
      <c r="F406" s="51" t="s">
        <v>63</v>
      </c>
      <c r="G406" s="24" t="s">
        <v>11</v>
      </c>
      <c r="H406" s="25">
        <v>0.3125</v>
      </c>
      <c r="I406" s="24" t="s">
        <v>63</v>
      </c>
      <c r="J406" s="25">
        <v>0.93055555555555503</v>
      </c>
      <c r="K406" s="26">
        <f t="shared" si="8"/>
        <v>0</v>
      </c>
      <c r="L406" s="47"/>
      <c r="M406" s="48"/>
      <c r="N406" s="49"/>
      <c r="O406" s="48"/>
      <c r="P406" s="109">
        <v>0.3125</v>
      </c>
      <c r="Q406" s="110">
        <v>0.48958333333333298</v>
      </c>
      <c r="R406" s="110">
        <v>0.66666666666666663</v>
      </c>
      <c r="S406" s="110">
        <v>0.84722222222222221</v>
      </c>
      <c r="T406" s="110"/>
      <c r="U406" s="110"/>
      <c r="V406" s="110"/>
      <c r="W406" s="110"/>
      <c r="X406" s="110"/>
      <c r="Y406" s="110"/>
      <c r="Z406" s="110"/>
      <c r="AA406" s="110"/>
      <c r="AB406" s="110"/>
      <c r="AC406" s="119"/>
      <c r="AD406" s="120"/>
      <c r="AE406" s="120"/>
      <c r="AF406" s="120"/>
      <c r="AG406" s="121">
        <v>0.39930555555555602</v>
      </c>
      <c r="AH406" s="121">
        <v>0.56944444444444442</v>
      </c>
      <c r="AI406" s="121">
        <v>0.75694444444444453</v>
      </c>
      <c r="AJ406" s="212">
        <v>0.93055555555555503</v>
      </c>
      <c r="AK406" s="45"/>
      <c r="AL406" s="45"/>
      <c r="AM406" s="45"/>
      <c r="AN406" s="45"/>
      <c r="AO406" s="45"/>
      <c r="AP406" s="60" t="s">
        <v>447</v>
      </c>
      <c r="AQ406" s="60"/>
    </row>
    <row r="407" spans="1:43" ht="18.75" hidden="1" customHeight="1">
      <c r="A407" s="19" t="s">
        <v>433</v>
      </c>
      <c r="B407" s="20" t="s">
        <v>416</v>
      </c>
      <c r="C407" s="20">
        <v>26</v>
      </c>
      <c r="D407" s="19" t="s">
        <v>418</v>
      </c>
      <c r="E407" s="74" t="s">
        <v>84</v>
      </c>
      <c r="F407" s="267" t="s">
        <v>419</v>
      </c>
      <c r="G407" s="24" t="s">
        <v>483</v>
      </c>
      <c r="H407" s="25">
        <v>0.25347222222222221</v>
      </c>
      <c r="I407" s="24" t="s">
        <v>84</v>
      </c>
      <c r="J407" s="25">
        <v>0.88541666666666663</v>
      </c>
      <c r="K407" s="26">
        <f t="shared" si="8"/>
        <v>0</v>
      </c>
      <c r="L407" s="47"/>
      <c r="M407" s="48"/>
      <c r="N407" s="49"/>
      <c r="O407" s="48"/>
      <c r="P407" s="109">
        <v>0.31944444444444448</v>
      </c>
      <c r="Q407" s="110">
        <v>0.45833333333333331</v>
      </c>
      <c r="R407" s="110">
        <v>0.60763888888888895</v>
      </c>
      <c r="S407" s="110">
        <v>0.74305555555555547</v>
      </c>
      <c r="T407" s="110">
        <v>0.88541666666666663</v>
      </c>
      <c r="U407" s="110"/>
      <c r="V407" s="110"/>
      <c r="W407" s="110"/>
      <c r="X407" s="110"/>
      <c r="Y407" s="110"/>
      <c r="Z407" s="110"/>
      <c r="AA407" s="110"/>
      <c r="AB407" s="110"/>
      <c r="AC407" s="119"/>
      <c r="AD407" s="120"/>
      <c r="AE407" s="120"/>
      <c r="AF407" s="120"/>
      <c r="AG407" s="45">
        <v>0.25347222222222221</v>
      </c>
      <c r="AH407" s="45">
        <v>0.3888888888888889</v>
      </c>
      <c r="AI407" s="45">
        <v>0.53472222222222221</v>
      </c>
      <c r="AJ407" s="45">
        <v>0.68055555555555547</v>
      </c>
      <c r="AK407" s="45">
        <v>0.81944444444444453</v>
      </c>
      <c r="AL407" s="45"/>
      <c r="AM407" s="45"/>
      <c r="AN407" s="45"/>
      <c r="AO407" s="45"/>
      <c r="AP407" s="46"/>
      <c r="AQ407" s="46"/>
    </row>
    <row r="408" spans="1:43" ht="18.75" hidden="1" customHeight="1">
      <c r="A408" s="19" t="s">
        <v>434</v>
      </c>
      <c r="B408" s="20" t="s">
        <v>416</v>
      </c>
      <c r="C408" s="20">
        <v>27</v>
      </c>
      <c r="D408" s="19" t="s">
        <v>418</v>
      </c>
      <c r="E408" s="74" t="s">
        <v>84</v>
      </c>
      <c r="F408" s="267" t="s">
        <v>419</v>
      </c>
      <c r="G408" s="24" t="s">
        <v>483</v>
      </c>
      <c r="H408" s="25">
        <v>0.27083333333333331</v>
      </c>
      <c r="I408" s="24" t="s">
        <v>84</v>
      </c>
      <c r="J408" s="25">
        <v>0.90625</v>
      </c>
      <c r="K408" s="26">
        <f t="shared" si="8"/>
        <v>0</v>
      </c>
      <c r="L408" s="47"/>
      <c r="M408" s="48"/>
      <c r="N408" s="49"/>
      <c r="O408" s="48"/>
      <c r="P408" s="109">
        <v>0.33680555555555558</v>
      </c>
      <c r="Q408" s="110">
        <v>0.47569444444444442</v>
      </c>
      <c r="R408" s="110">
        <v>0.625</v>
      </c>
      <c r="S408" s="110">
        <v>0.76041666666666663</v>
      </c>
      <c r="T408" s="110">
        <v>0.90625</v>
      </c>
      <c r="U408" s="110"/>
      <c r="V408" s="110"/>
      <c r="W408" s="110"/>
      <c r="X408" s="110"/>
      <c r="Y408" s="110"/>
      <c r="Z408" s="110"/>
      <c r="AA408" s="110"/>
      <c r="AB408" s="110"/>
      <c r="AC408" s="119"/>
      <c r="AD408" s="120"/>
      <c r="AE408" s="120"/>
      <c r="AF408" s="120"/>
      <c r="AG408" s="45">
        <v>0.27083333333333331</v>
      </c>
      <c r="AH408" s="45">
        <v>0.40625</v>
      </c>
      <c r="AI408" s="45">
        <v>0.55208333333333337</v>
      </c>
      <c r="AJ408" s="45">
        <v>0.69791666666666663</v>
      </c>
      <c r="AK408" s="45">
        <v>0.83680555555555547</v>
      </c>
      <c r="AL408" s="45"/>
      <c r="AM408" s="45"/>
      <c r="AN408" s="45"/>
      <c r="AO408" s="45"/>
      <c r="AP408" s="46"/>
      <c r="AQ408" s="46"/>
    </row>
    <row r="409" spans="1:43" ht="18.75" hidden="1" customHeight="1">
      <c r="A409" s="19" t="s">
        <v>434</v>
      </c>
      <c r="B409" s="20" t="s">
        <v>416</v>
      </c>
      <c r="C409" s="20">
        <v>28</v>
      </c>
      <c r="D409" s="19" t="s">
        <v>418</v>
      </c>
      <c r="E409" s="74" t="s">
        <v>84</v>
      </c>
      <c r="F409" s="267" t="s">
        <v>419</v>
      </c>
      <c r="G409" s="24" t="s">
        <v>483</v>
      </c>
      <c r="H409" s="25">
        <v>0.28819444444444448</v>
      </c>
      <c r="I409" s="24" t="s">
        <v>483</v>
      </c>
      <c r="J409" s="25">
        <v>0.85416666666666663</v>
      </c>
      <c r="K409" s="26">
        <f t="shared" si="8"/>
        <v>0</v>
      </c>
      <c r="L409" s="38"/>
      <c r="M409" s="39" t="s">
        <v>65</v>
      </c>
      <c r="N409" s="40"/>
      <c r="O409" s="39" t="s">
        <v>65</v>
      </c>
      <c r="P409" s="109">
        <v>0.35416666666666669</v>
      </c>
      <c r="Q409" s="110">
        <v>0.49305555555555558</v>
      </c>
      <c r="R409" s="110">
        <v>0.64236111111111105</v>
      </c>
      <c r="S409" s="110">
        <v>0.77777777777777779</v>
      </c>
      <c r="T409" s="110"/>
      <c r="U409" s="110"/>
      <c r="V409" s="110"/>
      <c r="W409" s="110"/>
      <c r="X409" s="110"/>
      <c r="Y409" s="110"/>
      <c r="Z409" s="110"/>
      <c r="AA409" s="110"/>
      <c r="AB409" s="110"/>
      <c r="AC409" s="119"/>
      <c r="AD409" s="120"/>
      <c r="AE409" s="120"/>
      <c r="AF409" s="120"/>
      <c r="AG409" s="45">
        <v>0.28819444444444448</v>
      </c>
      <c r="AH409" s="45">
        <v>0.4236111111111111</v>
      </c>
      <c r="AI409" s="45">
        <v>0.56944444444444442</v>
      </c>
      <c r="AJ409" s="45">
        <v>0.71527777777777779</v>
      </c>
      <c r="AK409" s="45">
        <v>0.85416666666666663</v>
      </c>
      <c r="AL409" s="45"/>
      <c r="AM409" s="45"/>
      <c r="AN409" s="45"/>
      <c r="AO409" s="45"/>
      <c r="AP409" s="46"/>
      <c r="AQ409" s="46"/>
    </row>
    <row r="410" spans="1:43" ht="19.5" hidden="1" customHeight="1">
      <c r="A410" s="19" t="s">
        <v>434</v>
      </c>
      <c r="B410" s="20" t="s">
        <v>416</v>
      </c>
      <c r="C410" s="20">
        <v>29</v>
      </c>
      <c r="D410" s="19" t="s">
        <v>418</v>
      </c>
      <c r="E410" s="74" t="s">
        <v>84</v>
      </c>
      <c r="F410" s="267" t="s">
        <v>419</v>
      </c>
      <c r="G410" s="24" t="s">
        <v>483</v>
      </c>
      <c r="H410" s="25">
        <v>0.30555555555555552</v>
      </c>
      <c r="I410" s="24" t="s">
        <v>502</v>
      </c>
      <c r="J410" s="25">
        <v>0.93055555555555547</v>
      </c>
      <c r="K410" s="26">
        <f t="shared" si="8"/>
        <v>0</v>
      </c>
      <c r="L410" s="27"/>
      <c r="M410" s="28"/>
      <c r="N410" s="29"/>
      <c r="O410" s="28"/>
      <c r="P410" s="109">
        <v>0.37152777777777773</v>
      </c>
      <c r="Q410" s="110">
        <v>0.51041666666666663</v>
      </c>
      <c r="R410" s="110">
        <v>0.65972222222222221</v>
      </c>
      <c r="S410" s="110">
        <v>0.79861111111111116</v>
      </c>
      <c r="T410" s="110">
        <v>0.93055555555555547</v>
      </c>
      <c r="U410" s="110"/>
      <c r="V410" s="110"/>
      <c r="W410" s="110"/>
      <c r="X410" s="110"/>
      <c r="Y410" s="110"/>
      <c r="Z410" s="110"/>
      <c r="AA410" s="110"/>
      <c r="AB410" s="110"/>
      <c r="AC410" s="119"/>
      <c r="AD410" s="120"/>
      <c r="AE410" s="120"/>
      <c r="AF410" s="120"/>
      <c r="AG410" s="45">
        <v>0.30555555555555552</v>
      </c>
      <c r="AH410" s="45">
        <v>0.44444444444444442</v>
      </c>
      <c r="AI410" s="45">
        <v>0.58680555555555558</v>
      </c>
      <c r="AJ410" s="45">
        <v>0.73263888888888884</v>
      </c>
      <c r="AK410" s="45">
        <v>0.87152777777777779</v>
      </c>
      <c r="AL410" s="45"/>
      <c r="AM410" s="45"/>
      <c r="AN410" s="45"/>
      <c r="AO410" s="45"/>
      <c r="AP410" s="46"/>
      <c r="AQ410" s="46"/>
    </row>
    <row r="411" spans="1:43" ht="18.75" hidden="1" customHeight="1">
      <c r="A411" s="19" t="s">
        <v>434</v>
      </c>
      <c r="B411" s="20" t="s">
        <v>416</v>
      </c>
      <c r="C411" s="20">
        <v>30</v>
      </c>
      <c r="D411" s="124">
        <v>35</v>
      </c>
      <c r="E411" s="274" t="s">
        <v>10</v>
      </c>
      <c r="F411" s="129" t="s">
        <v>448</v>
      </c>
      <c r="G411" s="169" t="s">
        <v>10</v>
      </c>
      <c r="H411" s="170">
        <v>0.2638888888888889</v>
      </c>
      <c r="I411" s="169" t="s">
        <v>448</v>
      </c>
      <c r="J411" s="170">
        <v>0.89583333333333337</v>
      </c>
      <c r="K411" s="26">
        <f t="shared" si="8"/>
        <v>0</v>
      </c>
      <c r="L411" s="27"/>
      <c r="M411" s="28"/>
      <c r="N411" s="29"/>
      <c r="O411" s="28"/>
      <c r="P411" s="30">
        <v>0.2638888888888889</v>
      </c>
      <c r="Q411" s="31">
        <v>0.34722222222222227</v>
      </c>
      <c r="R411" s="31">
        <v>0.4375</v>
      </c>
      <c r="S411" s="31">
        <v>0.55208333333333337</v>
      </c>
      <c r="T411" s="31">
        <v>0.64583333333333337</v>
      </c>
      <c r="U411" s="31">
        <v>0.74305555555555547</v>
      </c>
      <c r="V411" s="31">
        <v>0.85416666666666663</v>
      </c>
      <c r="W411" s="31"/>
      <c r="X411" s="31"/>
      <c r="Y411" s="31"/>
      <c r="Z411" s="31"/>
      <c r="AA411" s="31"/>
      <c r="AB411" s="31"/>
      <c r="AC411" s="89" t="s">
        <v>449</v>
      </c>
      <c r="AD411" s="275" t="s">
        <v>450</v>
      </c>
      <c r="AE411" s="275"/>
      <c r="AF411" s="89"/>
      <c r="AG411" s="34">
        <v>0.30208333333333331</v>
      </c>
      <c r="AH411" s="34">
        <v>0.39583333333333331</v>
      </c>
      <c r="AI411" s="34">
        <v>0.49305555555555558</v>
      </c>
      <c r="AJ411" s="34">
        <v>0.59722222222222221</v>
      </c>
      <c r="AK411" s="34">
        <v>0.69097222222222221</v>
      </c>
      <c r="AL411" s="34">
        <v>0.79861111111111116</v>
      </c>
      <c r="AM411" s="34">
        <v>0.89583333333333337</v>
      </c>
      <c r="AN411" s="34"/>
      <c r="AO411" s="34"/>
      <c r="AP411" s="276" t="s">
        <v>449</v>
      </c>
      <c r="AQ411" s="277" t="s">
        <v>450</v>
      </c>
    </row>
    <row r="412" spans="1:43" ht="18.75" hidden="1" customHeight="1">
      <c r="A412" s="19" t="s">
        <v>434</v>
      </c>
      <c r="B412" s="20" t="s">
        <v>416</v>
      </c>
      <c r="C412" s="20">
        <v>31</v>
      </c>
      <c r="D412" s="124" t="s">
        <v>451</v>
      </c>
      <c r="E412" s="220" t="s">
        <v>10</v>
      </c>
      <c r="F412" s="125" t="s">
        <v>448</v>
      </c>
      <c r="G412" s="24" t="s">
        <v>448</v>
      </c>
      <c r="H412" s="25">
        <v>0.2638888888888889</v>
      </c>
      <c r="I412" s="24" t="s">
        <v>10</v>
      </c>
      <c r="J412" s="25">
        <v>0.89583333333333337</v>
      </c>
      <c r="K412" s="26">
        <f t="shared" si="8"/>
        <v>0</v>
      </c>
      <c r="L412" s="27"/>
      <c r="M412" s="28"/>
      <c r="N412" s="29"/>
      <c r="O412" s="28"/>
      <c r="P412" s="41">
        <v>0.30555555555555552</v>
      </c>
      <c r="Q412" s="42">
        <v>0.39583333333333331</v>
      </c>
      <c r="R412" s="42">
        <v>0.49305555555555558</v>
      </c>
      <c r="S412" s="42">
        <v>0.60069444444444442</v>
      </c>
      <c r="T412" s="42">
        <v>0.6875</v>
      </c>
      <c r="U412" s="42">
        <v>0.79861111111111116</v>
      </c>
      <c r="V412" s="42">
        <v>0.89583333333333337</v>
      </c>
      <c r="W412" s="42"/>
      <c r="X412" s="42"/>
      <c r="Y412" s="42"/>
      <c r="Z412" s="42"/>
      <c r="AA412" s="42"/>
      <c r="AB412" s="42"/>
      <c r="AC412" s="58" t="s">
        <v>452</v>
      </c>
      <c r="AD412" s="67" t="s">
        <v>450</v>
      </c>
      <c r="AE412" s="67"/>
      <c r="AF412" s="58"/>
      <c r="AG412" s="45">
        <v>0.2638888888888889</v>
      </c>
      <c r="AH412" s="45">
        <v>0.34722222222222227</v>
      </c>
      <c r="AI412" s="45">
        <v>0.4375</v>
      </c>
      <c r="AJ412" s="45">
        <v>0.54513888888888895</v>
      </c>
      <c r="AK412" s="45">
        <v>0.64236111111111105</v>
      </c>
      <c r="AL412" s="45">
        <v>0.74305555555555547</v>
      </c>
      <c r="AM412" s="45">
        <v>0.85416666666666663</v>
      </c>
      <c r="AN412" s="45"/>
      <c r="AO412" s="45"/>
      <c r="AP412" s="278" t="s">
        <v>452</v>
      </c>
      <c r="AQ412" s="103" t="s">
        <v>450</v>
      </c>
    </row>
    <row r="413" spans="1:43" ht="18.75" hidden="1" customHeight="1">
      <c r="A413" s="19" t="s">
        <v>434</v>
      </c>
      <c r="B413" s="20" t="s">
        <v>416</v>
      </c>
      <c r="C413" s="20">
        <v>32</v>
      </c>
      <c r="D413" s="50">
        <v>1000</v>
      </c>
      <c r="E413" s="190" t="s">
        <v>171</v>
      </c>
      <c r="F413" s="84" t="s">
        <v>137</v>
      </c>
      <c r="G413" s="169" t="s">
        <v>171</v>
      </c>
      <c r="H413" s="170">
        <v>0.3125</v>
      </c>
      <c r="I413" s="169" t="s">
        <v>139</v>
      </c>
      <c r="J413" s="170">
        <v>0.92361111111111116</v>
      </c>
      <c r="K413" s="26">
        <f t="shared" si="8"/>
        <v>0</v>
      </c>
      <c r="L413" s="27"/>
      <c r="M413" s="39"/>
      <c r="N413" s="29"/>
      <c r="O413" s="28"/>
      <c r="P413" s="105">
        <v>0.3125</v>
      </c>
      <c r="Q413" s="106">
        <v>0.43055555555555558</v>
      </c>
      <c r="R413" s="106">
        <v>0.52777777777777779</v>
      </c>
      <c r="S413" s="106">
        <v>0.64583333333333337</v>
      </c>
      <c r="T413" s="106">
        <v>0.76041666666666663</v>
      </c>
      <c r="U413" s="106">
        <v>0.87152777777777779</v>
      </c>
      <c r="V413" s="106"/>
      <c r="W413" s="87"/>
      <c r="X413" s="87"/>
      <c r="Y413" s="87"/>
      <c r="Z413" s="87"/>
      <c r="AA413" s="87"/>
      <c r="AB413" s="87"/>
      <c r="AC413" s="88"/>
      <c r="AD413" s="89"/>
      <c r="AE413" s="89"/>
      <c r="AF413" s="89"/>
      <c r="AG413" s="215">
        <v>0.36458333333333331</v>
      </c>
      <c r="AH413" s="215">
        <v>0.47916666666666669</v>
      </c>
      <c r="AI413" s="215">
        <v>0.57638888888888895</v>
      </c>
      <c r="AJ413" s="215">
        <v>0.69791666666666663</v>
      </c>
      <c r="AK413" s="215">
        <v>0.8125</v>
      </c>
      <c r="AL413" s="215">
        <v>0.92361111111111116</v>
      </c>
      <c r="AM413" s="215"/>
      <c r="AN413" s="34"/>
      <c r="AO413" s="34"/>
      <c r="AP413" s="35"/>
      <c r="AQ413" s="35"/>
    </row>
    <row r="414" spans="1:43" ht="19.5" hidden="1" customHeight="1">
      <c r="G414" s="404"/>
      <c r="H414" s="404"/>
      <c r="I414" s="404"/>
      <c r="J414" s="404"/>
      <c r="K414" s="279">
        <f>SUM(K6:K413)</f>
        <v>70</v>
      </c>
      <c r="P414" s="280"/>
      <c r="Q414" s="280"/>
      <c r="R414" s="280"/>
      <c r="S414" s="280"/>
      <c r="T414" s="280"/>
      <c r="U414" s="280"/>
      <c r="V414" s="280"/>
      <c r="W414" s="280"/>
    </row>
    <row r="415" spans="1:43" ht="21" customHeight="1">
      <c r="E415" s="281"/>
      <c r="F415" s="281"/>
      <c r="G415" s="281"/>
      <c r="H415" s="281"/>
      <c r="I415" s="281"/>
      <c r="J415" s="281"/>
      <c r="K415" s="281"/>
      <c r="L415" s="281"/>
      <c r="M415" s="281"/>
      <c r="N415" s="281"/>
      <c r="O415" s="281"/>
      <c r="P415" s="281"/>
      <c r="Q415" s="281"/>
      <c r="R415" s="281"/>
      <c r="S415" s="281"/>
      <c r="T415" s="281"/>
      <c r="U415" s="281"/>
      <c r="V415" s="281"/>
      <c r="W415" s="281"/>
      <c r="X415" s="281"/>
      <c r="Y415" s="281"/>
      <c r="Z415" s="281"/>
      <c r="AA415" s="281"/>
      <c r="AB415" s="281"/>
      <c r="AC415" s="281"/>
      <c r="AD415" s="282"/>
      <c r="AE415" s="281"/>
      <c r="AF415" s="281"/>
      <c r="AG415" s="281"/>
      <c r="AH415" s="281"/>
      <c r="AI415" s="281"/>
      <c r="AJ415" s="281"/>
      <c r="AK415" s="281"/>
      <c r="AL415" s="281"/>
      <c r="AM415" s="281"/>
      <c r="AN415" s="281"/>
      <c r="AO415" s="281"/>
      <c r="AP415" s="281"/>
      <c r="AQ415" s="281"/>
    </row>
    <row r="417" spans="4:45">
      <c r="P417" s="3"/>
      <c r="Q417" s="3"/>
      <c r="R417" s="3"/>
      <c r="S417" s="3"/>
      <c r="T417" s="3"/>
    </row>
    <row r="418" spans="4:45">
      <c r="D418" s="405"/>
      <c r="E418" s="405"/>
      <c r="F418" s="405"/>
      <c r="G418" s="405">
        <f>AK337-T337</f>
        <v>-0.86319444444444438</v>
      </c>
      <c r="H418" s="405">
        <f>AL337-U337</f>
        <v>0</v>
      </c>
      <c r="I418" s="405">
        <f>AM337-V337</f>
        <v>0</v>
      </c>
      <c r="J418" s="405">
        <f>AN337-W337</f>
        <v>0</v>
      </c>
      <c r="K418" s="405"/>
      <c r="P418" s="405"/>
      <c r="Q418" s="405"/>
      <c r="R418" s="405"/>
      <c r="S418" s="405"/>
      <c r="T418" s="405"/>
      <c r="AD418" s="406"/>
      <c r="AE418" s="406"/>
      <c r="AF418" s="406"/>
    </row>
    <row r="419" spans="4:45">
      <c r="D419" s="405"/>
      <c r="E419" s="405"/>
      <c r="F419" s="405"/>
      <c r="K419" s="405"/>
      <c r="P419" s="405"/>
      <c r="Q419" s="405"/>
      <c r="R419" s="405"/>
      <c r="S419" s="405"/>
      <c r="T419" s="405"/>
      <c r="U419" s="405"/>
    </row>
    <row r="420" spans="4:45" ht="21" customHeight="1">
      <c r="D420" s="405"/>
      <c r="E420" s="405"/>
      <c r="F420" s="405"/>
      <c r="K420" s="405"/>
      <c r="P420" s="405"/>
      <c r="Q420" s="405"/>
      <c r="R420" s="405"/>
      <c r="S420" s="405"/>
      <c r="T420" s="405"/>
      <c r="U420" s="405"/>
      <c r="V420" s="405"/>
      <c r="W420" s="405"/>
      <c r="X420" s="405"/>
      <c r="Y420" s="405"/>
      <c r="Z420" s="405"/>
      <c r="AA420" s="405"/>
      <c r="AB420" s="405"/>
      <c r="AC420" s="405"/>
    </row>
    <row r="421" spans="4:45">
      <c r="D421" s="405"/>
      <c r="E421" s="405"/>
      <c r="F421" s="405"/>
      <c r="K421" s="405"/>
      <c r="P421" s="405"/>
      <c r="Q421" s="405"/>
      <c r="R421" s="405"/>
      <c r="S421" s="405"/>
      <c r="T421" s="405"/>
      <c r="U421" s="405"/>
    </row>
    <row r="422" spans="4:45">
      <c r="D422" s="405"/>
      <c r="E422" s="405"/>
      <c r="F422" s="405"/>
      <c r="K422" s="405"/>
      <c r="P422" s="405"/>
      <c r="Q422" s="405"/>
      <c r="R422" s="405"/>
      <c r="S422" s="405"/>
      <c r="T422" s="405"/>
      <c r="U422" s="405"/>
    </row>
    <row r="423" spans="4:45">
      <c r="D423" s="405"/>
      <c r="E423" s="405"/>
      <c r="F423" s="405"/>
      <c r="K423" s="405"/>
      <c r="P423" s="405"/>
      <c r="Q423" s="405"/>
      <c r="R423" s="405"/>
      <c r="S423" s="405"/>
      <c r="T423" s="405"/>
      <c r="U423" s="405"/>
      <c r="AR423" s="404"/>
      <c r="AS423" s="404"/>
    </row>
    <row r="424" spans="4:45" ht="18.75" customHeight="1">
      <c r="D424" s="405"/>
      <c r="E424" s="405"/>
      <c r="F424" s="405"/>
      <c r="K424" s="405"/>
      <c r="P424" s="405"/>
      <c r="Q424" s="405"/>
      <c r="R424" s="405"/>
      <c r="S424" s="405"/>
      <c r="T424" s="405"/>
      <c r="U424" s="405"/>
      <c r="AR424" s="91"/>
    </row>
    <row r="425" spans="4:45" ht="18.75" customHeight="1">
      <c r="D425" s="405"/>
      <c r="E425" s="405"/>
      <c r="F425" s="405"/>
      <c r="K425" s="405"/>
      <c r="P425" s="405"/>
      <c r="Q425" s="405"/>
      <c r="R425" s="405"/>
      <c r="S425" s="405"/>
      <c r="T425" s="405"/>
      <c r="U425" s="405"/>
      <c r="AR425" s="91"/>
    </row>
    <row r="426" spans="4:45" ht="18.75" customHeight="1">
      <c r="D426" s="405"/>
      <c r="E426" s="405"/>
      <c r="F426" s="405"/>
      <c r="K426" s="405"/>
      <c r="P426" s="405"/>
      <c r="Q426" s="405"/>
      <c r="R426" s="405"/>
      <c r="S426" s="405"/>
      <c r="T426" s="405"/>
      <c r="U426" s="405"/>
      <c r="AR426" s="91"/>
    </row>
    <row r="427" spans="4:45" ht="18.75" customHeight="1">
      <c r="D427" s="405"/>
      <c r="E427" s="405"/>
      <c r="F427" s="405"/>
      <c r="G427" s="405">
        <f>S346-AJ346</f>
        <v>8.4722222222222143E-2</v>
      </c>
      <c r="H427" s="405">
        <f>T346-AK346</f>
        <v>-0.85972222222222217</v>
      </c>
      <c r="I427" s="405">
        <f>U346-AL346</f>
        <v>0</v>
      </c>
      <c r="J427" s="405">
        <f>V346-AM346</f>
        <v>0</v>
      </c>
      <c r="K427" s="405"/>
      <c r="P427" s="405"/>
      <c r="Q427" s="405"/>
      <c r="R427" s="405"/>
      <c r="S427" s="405"/>
      <c r="T427" s="405"/>
      <c r="U427" s="405"/>
      <c r="AR427" s="91"/>
    </row>
    <row r="428" spans="4:45" ht="18.75" customHeight="1">
      <c r="D428" s="405"/>
      <c r="E428" s="405"/>
      <c r="F428" s="405"/>
      <c r="K428" s="405"/>
      <c r="P428" s="405"/>
      <c r="Q428" s="405"/>
      <c r="R428" s="405"/>
      <c r="S428" s="405"/>
      <c r="T428" s="405"/>
      <c r="AR428" s="91"/>
    </row>
    <row r="429" spans="4:45" ht="18.75" customHeight="1">
      <c r="D429" s="405"/>
      <c r="E429" s="405"/>
      <c r="F429" s="405"/>
      <c r="K429" s="405"/>
      <c r="P429" s="405"/>
      <c r="Q429" s="405"/>
      <c r="R429" s="405"/>
      <c r="S429" s="405"/>
      <c r="T429" s="405"/>
      <c r="AR429" s="91"/>
      <c r="AS429" s="91"/>
    </row>
    <row r="430" spans="4:45" ht="18.75" customHeight="1">
      <c r="D430" s="405"/>
      <c r="E430" s="405"/>
      <c r="F430" s="405"/>
      <c r="K430" s="405"/>
      <c r="P430" s="405"/>
      <c r="Q430" s="405"/>
      <c r="R430" s="405"/>
      <c r="S430" s="405"/>
      <c r="T430" s="405"/>
      <c r="AR430" s="91"/>
      <c r="AS430" s="91"/>
    </row>
    <row r="431" spans="4:45" ht="19.5" customHeight="1">
      <c r="D431" s="405"/>
      <c r="E431" s="405"/>
      <c r="F431" s="405"/>
      <c r="K431" s="405"/>
      <c r="P431" s="405"/>
      <c r="Q431" s="405"/>
      <c r="R431" s="405"/>
      <c r="S431" s="405"/>
      <c r="T431" s="405"/>
    </row>
    <row r="432" spans="4:45" ht="18.75" customHeight="1">
      <c r="D432" s="405"/>
      <c r="E432" s="405"/>
      <c r="F432" s="405"/>
      <c r="K432" s="405"/>
      <c r="P432" s="405"/>
      <c r="Q432" s="405"/>
      <c r="R432" s="405"/>
      <c r="S432" s="405"/>
      <c r="T432" s="405"/>
    </row>
    <row r="433" spans="4:20" ht="18.75" customHeight="1">
      <c r="D433" s="405"/>
      <c r="E433" s="405"/>
      <c r="F433" s="405"/>
      <c r="K433" s="405"/>
      <c r="P433" s="405"/>
      <c r="Q433" s="405"/>
      <c r="R433" s="405"/>
      <c r="S433" s="405"/>
      <c r="T433" s="405"/>
    </row>
    <row r="434" spans="4:20" ht="18.75" customHeight="1">
      <c r="D434" s="405"/>
      <c r="E434" s="405"/>
      <c r="F434" s="405"/>
      <c r="K434" s="405"/>
      <c r="P434" s="405"/>
      <c r="Q434" s="405"/>
      <c r="R434" s="405"/>
      <c r="S434" s="405"/>
      <c r="T434" s="405"/>
    </row>
    <row r="435" spans="4:20" ht="18.75" customHeight="1">
      <c r="D435" s="405"/>
      <c r="E435" s="405"/>
      <c r="F435" s="405"/>
      <c r="K435" s="405"/>
      <c r="P435" s="405"/>
      <c r="Q435" s="405"/>
      <c r="R435" s="405"/>
      <c r="S435" s="405"/>
      <c r="T435" s="405"/>
    </row>
    <row r="436" spans="4:20" ht="18.75" customHeight="1">
      <c r="D436" s="405"/>
      <c r="E436" s="405"/>
      <c r="F436" s="405"/>
      <c r="K436" s="405"/>
      <c r="P436" s="405"/>
      <c r="Q436" s="405"/>
      <c r="R436" s="405"/>
      <c r="S436" s="405"/>
      <c r="T436" s="405"/>
    </row>
    <row r="437" spans="4:20" ht="18.75" customHeight="1">
      <c r="D437" s="405"/>
      <c r="E437" s="405"/>
      <c r="F437" s="405"/>
      <c r="K437" s="405"/>
      <c r="P437" s="405"/>
      <c r="Q437" s="405"/>
      <c r="R437" s="405"/>
      <c r="S437" s="405"/>
      <c r="T437" s="405"/>
    </row>
    <row r="438" spans="4:20" ht="18.75" customHeight="1">
      <c r="D438" s="405"/>
      <c r="E438" s="405"/>
      <c r="F438" s="405"/>
      <c r="K438" s="405"/>
      <c r="P438" s="405"/>
      <c r="Q438" s="405"/>
      <c r="R438" s="405"/>
      <c r="S438" s="405"/>
      <c r="T438" s="405"/>
    </row>
    <row r="439" spans="4:20" ht="18.75" customHeight="1">
      <c r="P439" s="405"/>
      <c r="Q439" s="405"/>
      <c r="R439" s="405"/>
      <c r="S439" s="405"/>
      <c r="T439" s="405"/>
    </row>
    <row r="440" spans="4:20" ht="18.75" customHeight="1">
      <c r="P440" s="405"/>
      <c r="Q440" s="405"/>
      <c r="R440" s="405"/>
      <c r="S440" s="405"/>
      <c r="T440" s="405"/>
    </row>
    <row r="441" spans="4:20" ht="18.75" customHeight="1">
      <c r="P441" s="405"/>
      <c r="Q441" s="405"/>
      <c r="R441" s="405"/>
      <c r="S441" s="405"/>
      <c r="T441" s="405"/>
    </row>
    <row r="442" spans="4:20" ht="18.75" customHeight="1">
      <c r="P442" s="405"/>
      <c r="Q442" s="405"/>
      <c r="R442" s="405"/>
      <c r="S442" s="405"/>
      <c r="T442" s="405"/>
    </row>
    <row r="443" spans="4:20" ht="18.75" customHeight="1">
      <c r="P443" s="405"/>
      <c r="Q443" s="405"/>
      <c r="R443" s="405"/>
      <c r="S443" s="405"/>
      <c r="T443" s="405"/>
    </row>
    <row r="444" spans="4:20" ht="18.75" customHeight="1">
      <c r="P444" s="405"/>
      <c r="Q444" s="405"/>
      <c r="R444" s="405"/>
      <c r="S444" s="405"/>
      <c r="T444" s="405"/>
    </row>
    <row r="445" spans="4:20" ht="18.75" customHeight="1">
      <c r="P445" s="405"/>
      <c r="Q445" s="405"/>
      <c r="R445" s="405"/>
      <c r="S445" s="405"/>
      <c r="T445" s="405"/>
    </row>
    <row r="446" spans="4:20" ht="18.75" customHeight="1">
      <c r="P446" s="405"/>
      <c r="Q446" s="405"/>
      <c r="R446" s="405"/>
      <c r="S446" s="405"/>
      <c r="T446" s="405"/>
    </row>
    <row r="447" spans="4:20" ht="18.75" customHeight="1">
      <c r="P447" s="405"/>
      <c r="Q447" s="405"/>
      <c r="R447" s="405"/>
      <c r="S447" s="405"/>
      <c r="T447" s="405"/>
    </row>
    <row r="448" spans="4:20" ht="18.75" customHeight="1">
      <c r="P448" s="405"/>
      <c r="Q448" s="405"/>
      <c r="R448" s="405"/>
      <c r="S448" s="405"/>
      <c r="T448" s="405"/>
    </row>
    <row r="449" spans="16:45" ht="18.75" customHeight="1">
      <c r="P449" s="405"/>
      <c r="Q449" s="405"/>
      <c r="R449" s="405"/>
      <c r="S449" s="405"/>
      <c r="T449" s="405"/>
    </row>
    <row r="450" spans="16:45" ht="18.75" customHeight="1">
      <c r="P450" s="405"/>
      <c r="Q450" s="405"/>
      <c r="R450" s="405"/>
      <c r="S450" s="405"/>
      <c r="T450" s="405"/>
    </row>
    <row r="451" spans="16:45" ht="18.75" customHeight="1">
      <c r="P451" s="405"/>
      <c r="Q451" s="405"/>
      <c r="R451" s="405"/>
      <c r="S451" s="405"/>
      <c r="T451" s="405"/>
    </row>
    <row r="452" spans="16:45" ht="18.75" customHeight="1">
      <c r="P452" s="405"/>
      <c r="Q452" s="405"/>
      <c r="R452" s="405"/>
      <c r="S452" s="405"/>
      <c r="T452" s="405"/>
      <c r="AS452" s="202"/>
    </row>
    <row r="453" spans="16:45">
      <c r="P453" s="405"/>
      <c r="Q453" s="405"/>
      <c r="R453" s="405"/>
      <c r="S453" s="405"/>
      <c r="T453" s="405"/>
    </row>
    <row r="454" spans="16:45">
      <c r="P454" s="405"/>
      <c r="Q454" s="405"/>
      <c r="R454" s="405"/>
      <c r="S454" s="405"/>
      <c r="T454" s="405"/>
    </row>
    <row r="455" spans="16:45">
      <c r="P455" s="405"/>
      <c r="Q455" s="405"/>
      <c r="R455" s="405"/>
      <c r="S455" s="405"/>
      <c r="T455" s="405"/>
    </row>
    <row r="456" spans="16:45">
      <c r="P456" s="405"/>
      <c r="Q456" s="405"/>
      <c r="R456" s="405"/>
      <c r="S456" s="405"/>
      <c r="T456" s="405"/>
    </row>
    <row r="457" spans="16:45">
      <c r="P457" s="405"/>
      <c r="Q457" s="405"/>
      <c r="R457" s="405"/>
      <c r="S457" s="405"/>
      <c r="T457" s="405"/>
    </row>
    <row r="458" spans="16:45">
      <c r="P458" s="405"/>
      <c r="Q458" s="405"/>
      <c r="R458" s="405"/>
      <c r="S458" s="405"/>
      <c r="T458" s="405"/>
    </row>
    <row r="459" spans="16:45">
      <c r="P459" s="405"/>
      <c r="Q459" s="405"/>
      <c r="R459" s="405"/>
      <c r="S459" s="405"/>
      <c r="T459" s="405"/>
    </row>
    <row r="460" spans="16:45">
      <c r="P460" s="405"/>
      <c r="Q460" s="405"/>
      <c r="R460" s="405"/>
      <c r="S460" s="405"/>
      <c r="T460" s="405"/>
    </row>
    <row r="461" spans="16:45">
      <c r="P461" s="405"/>
      <c r="Q461" s="405"/>
      <c r="R461" s="405"/>
      <c r="S461" s="405"/>
      <c r="T461" s="405"/>
    </row>
    <row r="462" spans="16:45">
      <c r="P462" s="405"/>
      <c r="Q462" s="405"/>
      <c r="R462" s="405"/>
      <c r="S462" s="405"/>
      <c r="T462" s="405"/>
    </row>
    <row r="463" spans="16:45">
      <c r="P463" s="405"/>
      <c r="Q463" s="405"/>
      <c r="R463" s="405"/>
      <c r="S463" s="405"/>
      <c r="T463" s="405"/>
    </row>
    <row r="464" spans="16:45">
      <c r="P464" s="405"/>
      <c r="Q464" s="405"/>
      <c r="R464" s="405"/>
      <c r="S464" s="405"/>
      <c r="T464" s="405"/>
    </row>
    <row r="465" spans="16:20">
      <c r="P465" s="405"/>
      <c r="Q465" s="405"/>
      <c r="R465" s="405"/>
      <c r="S465" s="405"/>
      <c r="T465" s="405"/>
    </row>
    <row r="466" spans="16:20">
      <c r="P466" s="405"/>
      <c r="Q466" s="405"/>
      <c r="R466" s="405"/>
      <c r="S466" s="405"/>
      <c r="T466" s="405"/>
    </row>
    <row r="467" spans="16:20">
      <c r="P467" s="405"/>
      <c r="Q467" s="405"/>
      <c r="R467" s="405"/>
      <c r="S467" s="405"/>
      <c r="T467" s="405"/>
    </row>
    <row r="468" spans="16:20">
      <c r="P468" s="405"/>
      <c r="Q468" s="405"/>
      <c r="R468" s="405"/>
      <c r="S468" s="405"/>
      <c r="T468" s="405"/>
    </row>
    <row r="469" spans="16:20">
      <c r="P469" s="405"/>
      <c r="Q469" s="405"/>
      <c r="R469" s="405"/>
      <c r="S469" s="405"/>
      <c r="T469" s="405"/>
    </row>
    <row r="470" spans="16:20">
      <c r="P470" s="405"/>
      <c r="Q470" s="405"/>
      <c r="R470" s="405"/>
      <c r="S470" s="405"/>
      <c r="T470" s="405"/>
    </row>
    <row r="471" spans="16:20">
      <c r="P471" s="405"/>
      <c r="Q471" s="405"/>
      <c r="R471" s="405"/>
      <c r="S471" s="405"/>
      <c r="T471" s="405"/>
    </row>
    <row r="472" spans="16:20">
      <c r="P472" s="405"/>
      <c r="Q472" s="405"/>
      <c r="R472" s="405"/>
      <c r="S472" s="405"/>
      <c r="T472" s="405"/>
    </row>
    <row r="473" spans="16:20">
      <c r="P473" s="405"/>
      <c r="Q473" s="405"/>
      <c r="R473" s="405"/>
      <c r="S473" s="405"/>
      <c r="T473" s="405"/>
    </row>
    <row r="474" spans="16:20">
      <c r="P474" s="405"/>
      <c r="Q474" s="405"/>
      <c r="R474" s="405"/>
      <c r="S474" s="405"/>
      <c r="T474" s="405"/>
    </row>
    <row r="475" spans="16:20">
      <c r="P475" s="405"/>
      <c r="Q475" s="405"/>
      <c r="R475" s="405"/>
      <c r="S475" s="405"/>
      <c r="T475" s="405"/>
    </row>
    <row r="476" spans="16:20">
      <c r="P476" s="405"/>
      <c r="Q476" s="405"/>
      <c r="R476" s="405"/>
      <c r="S476" s="405"/>
      <c r="T476" s="405"/>
    </row>
    <row r="477" spans="16:20">
      <c r="P477" s="405"/>
      <c r="Q477" s="405"/>
      <c r="R477" s="405"/>
      <c r="S477" s="405"/>
      <c r="T477" s="405"/>
    </row>
    <row r="478" spans="16:20">
      <c r="P478" s="405"/>
      <c r="Q478" s="405"/>
      <c r="R478" s="405"/>
      <c r="S478" s="405"/>
      <c r="T478" s="405"/>
    </row>
    <row r="479" spans="16:20">
      <c r="P479" s="405"/>
      <c r="Q479" s="405"/>
      <c r="R479" s="405"/>
      <c r="S479" s="405"/>
      <c r="T479" s="405"/>
    </row>
    <row r="480" spans="16:20">
      <c r="P480" s="405"/>
      <c r="Q480" s="405"/>
      <c r="R480" s="405"/>
      <c r="S480" s="405"/>
      <c r="T480" s="405"/>
    </row>
    <row r="481" spans="16:20">
      <c r="P481" s="405"/>
      <c r="Q481" s="405"/>
      <c r="R481" s="405"/>
      <c r="S481" s="405"/>
      <c r="T481" s="405"/>
    </row>
    <row r="482" spans="16:20">
      <c r="P482" s="405"/>
      <c r="Q482" s="405"/>
      <c r="R482" s="405"/>
      <c r="S482" s="405"/>
      <c r="T482" s="405"/>
    </row>
    <row r="483" spans="16:20">
      <c r="P483" s="405"/>
      <c r="Q483" s="405"/>
      <c r="R483" s="405"/>
      <c r="S483" s="405"/>
      <c r="T483" s="405"/>
    </row>
    <row r="484" spans="16:20">
      <c r="P484" s="405"/>
      <c r="Q484" s="405"/>
      <c r="R484" s="405"/>
      <c r="S484" s="405"/>
      <c r="T484" s="405"/>
    </row>
    <row r="485" spans="16:20">
      <c r="P485" s="405"/>
      <c r="Q485" s="405"/>
      <c r="R485" s="405"/>
      <c r="S485" s="405"/>
      <c r="T485" s="405"/>
    </row>
    <row r="486" spans="16:20">
      <c r="P486" s="405"/>
      <c r="Q486" s="405"/>
      <c r="R486" s="405"/>
      <c r="S486" s="405"/>
      <c r="T486" s="405"/>
    </row>
    <row r="487" spans="16:20">
      <c r="P487" s="405"/>
      <c r="Q487" s="405"/>
      <c r="R487" s="405"/>
      <c r="S487" s="405"/>
      <c r="T487" s="405"/>
    </row>
    <row r="488" spans="16:20">
      <c r="P488" s="405"/>
      <c r="Q488" s="405"/>
      <c r="R488" s="405"/>
      <c r="S488" s="405"/>
      <c r="T488" s="405"/>
    </row>
    <row r="489" spans="16:20">
      <c r="P489" s="405"/>
      <c r="Q489" s="405"/>
      <c r="R489" s="405"/>
      <c r="S489" s="405"/>
      <c r="T489" s="405"/>
    </row>
    <row r="490" spans="16:20">
      <c r="P490" s="405"/>
      <c r="Q490" s="405"/>
      <c r="R490" s="405"/>
      <c r="S490" s="405"/>
      <c r="T490" s="405"/>
    </row>
    <row r="491" spans="16:20">
      <c r="P491" s="405"/>
      <c r="Q491" s="405"/>
      <c r="R491" s="405"/>
      <c r="S491" s="405"/>
      <c r="T491" s="405"/>
    </row>
    <row r="492" spans="16:20">
      <c r="P492" s="405"/>
      <c r="Q492" s="405"/>
      <c r="R492" s="405"/>
      <c r="S492" s="405"/>
      <c r="T492" s="405"/>
    </row>
    <row r="493" spans="16:20">
      <c r="P493" s="405"/>
      <c r="Q493" s="405"/>
      <c r="R493" s="405"/>
      <c r="S493" s="405"/>
      <c r="T493" s="405"/>
    </row>
    <row r="494" spans="16:20">
      <c r="P494" s="405"/>
      <c r="Q494" s="405"/>
      <c r="R494" s="405"/>
      <c r="S494" s="405"/>
      <c r="T494" s="405"/>
    </row>
    <row r="495" spans="16:20">
      <c r="P495" s="405"/>
      <c r="Q495" s="405"/>
      <c r="R495" s="405"/>
      <c r="S495" s="405"/>
      <c r="T495" s="405"/>
    </row>
    <row r="496" spans="16:20">
      <c r="P496" s="405"/>
      <c r="Q496" s="405"/>
      <c r="R496" s="405"/>
      <c r="S496" s="405"/>
      <c r="T496" s="405"/>
    </row>
    <row r="497" spans="16:20">
      <c r="P497" s="405"/>
      <c r="Q497" s="405"/>
      <c r="R497" s="405"/>
      <c r="S497" s="405"/>
      <c r="T497" s="405"/>
    </row>
    <row r="498" spans="16:20">
      <c r="P498" s="405"/>
      <c r="Q498" s="405"/>
      <c r="R498" s="405"/>
      <c r="S498" s="405"/>
      <c r="T498" s="405"/>
    </row>
    <row r="499" spans="16:20">
      <c r="P499" s="405"/>
      <c r="Q499" s="405"/>
      <c r="R499" s="405"/>
      <c r="S499" s="405"/>
      <c r="T499" s="405"/>
    </row>
    <row r="500" spans="16:20">
      <c r="P500" s="405"/>
      <c r="Q500" s="405"/>
      <c r="R500" s="405"/>
      <c r="S500" s="405"/>
      <c r="T500" s="405"/>
    </row>
    <row r="501" spans="16:20">
      <c r="P501" s="405"/>
      <c r="Q501" s="405"/>
      <c r="R501" s="405"/>
      <c r="S501" s="405"/>
      <c r="T501" s="405"/>
    </row>
    <row r="502" spans="16:20">
      <c r="P502" s="405"/>
      <c r="Q502" s="405"/>
      <c r="R502" s="405"/>
      <c r="S502" s="405"/>
      <c r="T502" s="405"/>
    </row>
    <row r="503" spans="16:20">
      <c r="P503" s="405"/>
      <c r="Q503" s="405"/>
      <c r="R503" s="405"/>
      <c r="S503" s="405"/>
      <c r="T503" s="405"/>
    </row>
    <row r="504" spans="16:20">
      <c r="P504" s="405"/>
      <c r="Q504" s="405"/>
      <c r="R504" s="405"/>
      <c r="S504" s="405"/>
      <c r="T504" s="405"/>
    </row>
    <row r="505" spans="16:20">
      <c r="P505" s="405"/>
      <c r="Q505" s="405"/>
      <c r="R505" s="405"/>
      <c r="S505" s="405"/>
      <c r="T505" s="405"/>
    </row>
    <row r="506" spans="16:20">
      <c r="P506" s="405"/>
      <c r="Q506" s="405"/>
      <c r="R506" s="405"/>
      <c r="S506" s="405"/>
      <c r="T506" s="405"/>
    </row>
    <row r="507" spans="16:20">
      <c r="P507" s="405"/>
      <c r="Q507" s="405"/>
      <c r="R507" s="405"/>
      <c r="S507" s="405"/>
      <c r="T507" s="405"/>
    </row>
    <row r="508" spans="16:20">
      <c r="P508" s="405"/>
      <c r="Q508" s="405"/>
      <c r="R508" s="405"/>
      <c r="S508" s="405"/>
      <c r="T508" s="405"/>
    </row>
    <row r="509" spans="16:20">
      <c r="P509" s="405"/>
      <c r="Q509" s="405"/>
      <c r="R509" s="405"/>
      <c r="S509" s="405"/>
      <c r="T509" s="405"/>
    </row>
    <row r="510" spans="16:20">
      <c r="P510" s="405"/>
      <c r="Q510" s="405"/>
      <c r="R510" s="405"/>
      <c r="S510" s="405"/>
      <c r="T510" s="405"/>
    </row>
    <row r="511" spans="16:20">
      <c r="P511" s="405"/>
      <c r="Q511" s="405"/>
      <c r="R511" s="405"/>
      <c r="S511" s="405"/>
      <c r="T511" s="405"/>
    </row>
    <row r="512" spans="16:20">
      <c r="P512" s="405"/>
      <c r="Q512" s="405"/>
      <c r="R512" s="405"/>
      <c r="S512" s="405"/>
      <c r="T512" s="405"/>
    </row>
    <row r="513" spans="16:20">
      <c r="P513" s="405"/>
      <c r="Q513" s="405"/>
      <c r="R513" s="405"/>
      <c r="S513" s="405"/>
      <c r="T513" s="405"/>
    </row>
    <row r="514" spans="16:20">
      <c r="P514" s="405"/>
      <c r="Q514" s="405"/>
      <c r="R514" s="405"/>
      <c r="S514" s="405"/>
      <c r="T514" s="405"/>
    </row>
    <row r="515" spans="16:20">
      <c r="P515" s="405"/>
      <c r="Q515" s="405"/>
      <c r="R515" s="405"/>
      <c r="S515" s="405"/>
      <c r="T515" s="405"/>
    </row>
    <row r="516" spans="16:20">
      <c r="P516" s="405"/>
      <c r="Q516" s="405"/>
      <c r="R516" s="405"/>
      <c r="S516" s="405"/>
      <c r="T516" s="405"/>
    </row>
    <row r="517" spans="16:20">
      <c r="P517" s="405"/>
      <c r="Q517" s="405"/>
      <c r="R517" s="405"/>
      <c r="S517" s="405"/>
      <c r="T517" s="405"/>
    </row>
    <row r="518" spans="16:20">
      <c r="P518" s="405"/>
      <c r="Q518" s="405"/>
      <c r="R518" s="405"/>
      <c r="S518" s="405"/>
      <c r="T518" s="405"/>
    </row>
    <row r="519" spans="16:20">
      <c r="P519" s="405"/>
      <c r="Q519" s="405"/>
      <c r="R519" s="405"/>
      <c r="S519" s="405"/>
      <c r="T519" s="405"/>
    </row>
    <row r="520" spans="16:20">
      <c r="P520" s="405"/>
      <c r="Q520" s="405"/>
      <c r="R520" s="405"/>
      <c r="S520" s="405"/>
      <c r="T520" s="405"/>
    </row>
    <row r="521" spans="16:20">
      <c r="P521" s="405"/>
      <c r="Q521" s="405"/>
      <c r="R521" s="405"/>
      <c r="S521" s="405"/>
      <c r="T521" s="405"/>
    </row>
    <row r="522" spans="16:20">
      <c r="P522" s="405"/>
      <c r="Q522" s="405"/>
      <c r="R522" s="405"/>
      <c r="S522" s="405"/>
      <c r="T522" s="405"/>
    </row>
    <row r="523" spans="16:20">
      <c r="P523" s="405"/>
      <c r="Q523" s="405"/>
      <c r="R523" s="405"/>
      <c r="S523" s="405"/>
      <c r="T523" s="405"/>
    </row>
    <row r="524" spans="16:20">
      <c r="P524" s="405"/>
      <c r="Q524" s="405"/>
      <c r="R524" s="405"/>
      <c r="S524" s="405"/>
      <c r="T524" s="405"/>
    </row>
    <row r="525" spans="16:20">
      <c r="P525" s="405"/>
      <c r="Q525" s="405"/>
      <c r="R525" s="405"/>
      <c r="S525" s="405"/>
      <c r="T525" s="405"/>
    </row>
    <row r="526" spans="16:20">
      <c r="P526" s="405"/>
      <c r="Q526" s="405"/>
      <c r="R526" s="405"/>
      <c r="S526" s="405"/>
      <c r="T526" s="405"/>
    </row>
    <row r="527" spans="16:20">
      <c r="P527" s="405"/>
      <c r="Q527" s="405"/>
      <c r="R527" s="405"/>
      <c r="S527" s="405"/>
      <c r="T527" s="405"/>
    </row>
    <row r="528" spans="16:20">
      <c r="P528" s="405"/>
      <c r="Q528" s="405"/>
      <c r="R528" s="405"/>
      <c r="S528" s="405"/>
      <c r="T528" s="405"/>
    </row>
    <row r="529" spans="5:20">
      <c r="P529" s="405"/>
      <c r="Q529" s="405"/>
      <c r="R529" s="405"/>
      <c r="S529" s="405"/>
      <c r="T529" s="405"/>
    </row>
    <row r="530" spans="5:20">
      <c r="P530" s="405"/>
      <c r="Q530" s="405"/>
      <c r="R530" s="405"/>
      <c r="S530" s="405"/>
      <c r="T530" s="405"/>
    </row>
    <row r="531" spans="5:20">
      <c r="P531" s="405"/>
      <c r="Q531" s="405"/>
      <c r="R531" s="405"/>
      <c r="S531" s="405"/>
      <c r="T531" s="405"/>
    </row>
    <row r="532" spans="5:20">
      <c r="P532" s="405"/>
      <c r="Q532" s="405"/>
      <c r="R532" s="405"/>
      <c r="S532" s="405"/>
      <c r="T532" s="405"/>
    </row>
    <row r="533" spans="5:20">
      <c r="P533" s="405"/>
      <c r="Q533" s="405"/>
      <c r="R533" s="405"/>
      <c r="S533" s="405"/>
      <c r="T533" s="405"/>
    </row>
    <row r="534" spans="5:20">
      <c r="P534" s="405"/>
      <c r="Q534" s="405"/>
      <c r="R534" s="405"/>
      <c r="S534" s="405"/>
      <c r="T534" s="405"/>
    </row>
    <row r="535" spans="5:20">
      <c r="E535" s="281"/>
      <c r="P535" s="405"/>
      <c r="Q535" s="405"/>
      <c r="R535" s="405"/>
      <c r="S535" s="405"/>
      <c r="T535" s="405"/>
    </row>
    <row r="536" spans="5:20">
      <c r="E536" s="281"/>
      <c r="P536" s="405"/>
      <c r="Q536" s="405"/>
      <c r="R536" s="405"/>
      <c r="S536" s="405"/>
      <c r="T536" s="405"/>
    </row>
    <row r="537" spans="5:20">
      <c r="E537" s="281"/>
      <c r="P537" s="405"/>
      <c r="Q537" s="405"/>
      <c r="R537" s="405"/>
      <c r="S537" s="405"/>
      <c r="T537" s="405"/>
    </row>
    <row r="538" spans="5:20">
      <c r="E538" s="281"/>
      <c r="P538" s="405"/>
      <c r="Q538" s="405"/>
      <c r="R538" s="405"/>
      <c r="S538" s="405"/>
      <c r="T538" s="405"/>
    </row>
    <row r="539" spans="5:20">
      <c r="E539" s="281"/>
      <c r="P539" s="405"/>
      <c r="Q539" s="405"/>
      <c r="R539" s="405"/>
      <c r="S539" s="405"/>
      <c r="T539" s="405"/>
    </row>
    <row r="540" spans="5:20">
      <c r="E540" s="281"/>
      <c r="P540" s="405"/>
      <c r="Q540" s="405"/>
      <c r="R540" s="405"/>
      <c r="S540" s="405"/>
      <c r="T540" s="405"/>
    </row>
    <row r="541" spans="5:20">
      <c r="E541" s="281"/>
      <c r="P541" s="405"/>
      <c r="Q541" s="405"/>
      <c r="R541" s="405"/>
      <c r="S541" s="405"/>
      <c r="T541" s="405"/>
    </row>
    <row r="542" spans="5:20">
      <c r="E542" s="281"/>
      <c r="P542" s="405"/>
      <c r="Q542" s="405"/>
      <c r="R542" s="405"/>
      <c r="S542" s="405"/>
      <c r="T542" s="405"/>
    </row>
    <row r="543" spans="5:20">
      <c r="E543" s="281"/>
      <c r="P543" s="405"/>
      <c r="Q543" s="405"/>
      <c r="R543" s="405"/>
      <c r="S543" s="405"/>
      <c r="T543" s="405"/>
    </row>
    <row r="544" spans="5:20">
      <c r="E544" s="281"/>
      <c r="P544" s="405"/>
      <c r="Q544" s="405"/>
      <c r="R544" s="405"/>
      <c r="S544" s="405"/>
      <c r="T544" s="405"/>
    </row>
    <row r="545" spans="5:20">
      <c r="E545" s="281"/>
      <c r="P545" s="405"/>
      <c r="Q545" s="405"/>
      <c r="R545" s="405"/>
      <c r="S545" s="405"/>
      <c r="T545" s="405"/>
    </row>
    <row r="546" spans="5:20">
      <c r="E546" s="281"/>
      <c r="P546" s="405"/>
      <c r="Q546" s="405"/>
      <c r="R546" s="405"/>
      <c r="S546" s="405"/>
      <c r="T546" s="405"/>
    </row>
    <row r="547" spans="5:20">
      <c r="E547" s="281"/>
      <c r="P547" s="405"/>
      <c r="Q547" s="405"/>
      <c r="R547" s="405"/>
      <c r="S547" s="405"/>
      <c r="T547" s="405"/>
    </row>
    <row r="548" spans="5:20">
      <c r="E548" s="281"/>
      <c r="P548" s="405"/>
      <c r="Q548" s="405"/>
      <c r="R548" s="405"/>
      <c r="S548" s="405"/>
      <c r="T548" s="405"/>
    </row>
    <row r="549" spans="5:20">
      <c r="E549" s="281"/>
      <c r="P549" s="405"/>
      <c r="Q549" s="405"/>
      <c r="R549" s="405"/>
      <c r="S549" s="405"/>
      <c r="T549" s="405"/>
    </row>
    <row r="550" spans="5:20">
      <c r="P550" s="405"/>
      <c r="Q550" s="405"/>
      <c r="R550" s="405"/>
      <c r="S550" s="405"/>
      <c r="T550" s="405"/>
    </row>
    <row r="551" spans="5:20">
      <c r="P551" s="405"/>
      <c r="Q551" s="405"/>
      <c r="R551" s="405"/>
      <c r="S551" s="405"/>
      <c r="T551" s="405"/>
    </row>
    <row r="552" spans="5:20">
      <c r="P552" s="405"/>
      <c r="Q552" s="405"/>
      <c r="R552" s="405"/>
      <c r="S552" s="405"/>
      <c r="T552" s="405"/>
    </row>
    <row r="553" spans="5:20">
      <c r="P553" s="405"/>
      <c r="Q553" s="405"/>
      <c r="R553" s="405"/>
      <c r="S553" s="405"/>
      <c r="T553" s="405"/>
    </row>
    <row r="554" spans="5:20">
      <c r="P554" s="405"/>
      <c r="Q554" s="405"/>
      <c r="R554" s="405"/>
      <c r="S554" s="405"/>
      <c r="T554" s="405"/>
    </row>
    <row r="555" spans="5:20">
      <c r="P555" s="405"/>
      <c r="Q555" s="405"/>
      <c r="R555" s="405"/>
      <c r="S555" s="405"/>
      <c r="T555" s="405"/>
    </row>
    <row r="556" spans="5:20">
      <c r="P556" s="405"/>
      <c r="Q556" s="405"/>
      <c r="R556" s="405"/>
      <c r="S556" s="405"/>
      <c r="T556" s="405"/>
    </row>
    <row r="557" spans="5:20">
      <c r="P557" s="405"/>
      <c r="Q557" s="405"/>
      <c r="R557" s="405"/>
      <c r="S557" s="405"/>
      <c r="T557" s="405"/>
    </row>
    <row r="558" spans="5:20">
      <c r="P558" s="405"/>
      <c r="Q558" s="405"/>
      <c r="R558" s="405"/>
      <c r="S558" s="405"/>
      <c r="T558" s="405"/>
    </row>
    <row r="559" spans="5:20">
      <c r="P559" s="405"/>
      <c r="Q559" s="405"/>
      <c r="R559" s="405"/>
      <c r="S559" s="405"/>
      <c r="T559" s="405"/>
    </row>
    <row r="560" spans="5:20">
      <c r="P560" s="405"/>
      <c r="Q560" s="405"/>
      <c r="R560" s="405"/>
      <c r="S560" s="405"/>
      <c r="T560" s="405"/>
    </row>
    <row r="561" spans="16:20">
      <c r="P561" s="405"/>
      <c r="Q561" s="405"/>
      <c r="R561" s="405"/>
      <c r="S561" s="405"/>
      <c r="T561" s="405"/>
    </row>
    <row r="562" spans="16:20">
      <c r="P562" s="405"/>
      <c r="Q562" s="405"/>
      <c r="R562" s="405"/>
      <c r="S562" s="405"/>
      <c r="T562" s="405"/>
    </row>
    <row r="563" spans="16:20">
      <c r="P563" s="405"/>
      <c r="Q563" s="405"/>
      <c r="R563" s="405"/>
      <c r="S563" s="405"/>
      <c r="T563" s="405"/>
    </row>
    <row r="564" spans="16:20">
      <c r="P564" s="405"/>
      <c r="Q564" s="405"/>
      <c r="R564" s="405"/>
      <c r="S564" s="405"/>
      <c r="T564" s="405"/>
    </row>
    <row r="565" spans="16:20">
      <c r="P565" s="405"/>
      <c r="Q565" s="405"/>
      <c r="R565" s="405"/>
      <c r="S565" s="405"/>
      <c r="T565" s="405"/>
    </row>
    <row r="566" spans="16:20">
      <c r="P566" s="405"/>
      <c r="Q566" s="405"/>
      <c r="R566" s="405"/>
      <c r="S566" s="405"/>
      <c r="T566" s="405"/>
    </row>
    <row r="567" spans="16:20">
      <c r="P567" s="405"/>
      <c r="Q567" s="405"/>
      <c r="R567" s="405"/>
      <c r="S567" s="405"/>
      <c r="T567" s="405"/>
    </row>
    <row r="568" spans="16:20">
      <c r="P568" s="405"/>
      <c r="Q568" s="405"/>
      <c r="R568" s="405"/>
      <c r="S568" s="405"/>
      <c r="T568" s="405"/>
    </row>
    <row r="569" spans="16:20">
      <c r="P569" s="405"/>
      <c r="Q569" s="405"/>
      <c r="R569" s="405"/>
      <c r="S569" s="405"/>
      <c r="T569" s="405"/>
    </row>
    <row r="570" spans="16:20">
      <c r="P570" s="405"/>
      <c r="Q570" s="405"/>
      <c r="R570" s="405"/>
      <c r="S570" s="405"/>
      <c r="T570" s="405"/>
    </row>
    <row r="571" spans="16:20">
      <c r="P571" s="405"/>
      <c r="Q571" s="405"/>
      <c r="R571" s="405"/>
      <c r="S571" s="405"/>
      <c r="T571" s="405"/>
    </row>
    <row r="572" spans="16:20">
      <c r="P572" s="405"/>
      <c r="Q572" s="405"/>
      <c r="R572" s="405"/>
      <c r="S572" s="405"/>
      <c r="T572" s="405"/>
    </row>
    <row r="573" spans="16:20">
      <c r="P573" s="405"/>
      <c r="Q573" s="405"/>
      <c r="R573" s="405"/>
      <c r="S573" s="405"/>
      <c r="T573" s="405"/>
    </row>
    <row r="574" spans="16:20">
      <c r="P574" s="405"/>
      <c r="Q574" s="405"/>
      <c r="R574" s="405"/>
      <c r="S574" s="405"/>
      <c r="T574" s="405"/>
    </row>
    <row r="575" spans="16:20">
      <c r="P575" s="405"/>
      <c r="Q575" s="405"/>
      <c r="R575" s="405"/>
      <c r="S575" s="405"/>
      <c r="T575" s="405"/>
    </row>
    <row r="576" spans="16:20">
      <c r="P576" s="405"/>
      <c r="Q576" s="405"/>
      <c r="R576" s="405"/>
      <c r="S576" s="405"/>
      <c r="T576" s="405"/>
    </row>
    <row r="577" spans="16:20">
      <c r="P577" s="405"/>
      <c r="Q577" s="405"/>
      <c r="R577" s="405"/>
      <c r="S577" s="405"/>
      <c r="T577" s="405"/>
    </row>
    <row r="578" spans="16:20">
      <c r="P578" s="405"/>
      <c r="Q578" s="405"/>
      <c r="R578" s="405"/>
      <c r="S578" s="405"/>
      <c r="T578" s="405"/>
    </row>
    <row r="579" spans="16:20">
      <c r="P579" s="405"/>
      <c r="Q579" s="405"/>
      <c r="R579" s="405"/>
      <c r="S579" s="405"/>
      <c r="T579" s="405"/>
    </row>
    <row r="580" spans="16:20">
      <c r="P580" s="405"/>
      <c r="Q580" s="405"/>
      <c r="R580" s="405"/>
      <c r="S580" s="405"/>
      <c r="T580" s="405"/>
    </row>
    <row r="581" spans="16:20">
      <c r="P581" s="405"/>
      <c r="Q581" s="405"/>
      <c r="R581" s="405"/>
      <c r="S581" s="405"/>
      <c r="T581" s="405"/>
    </row>
    <row r="582" spans="16:20">
      <c r="P582" s="405"/>
      <c r="Q582" s="405"/>
      <c r="R582" s="405"/>
      <c r="S582" s="405"/>
      <c r="T582" s="405"/>
    </row>
    <row r="583" spans="16:20">
      <c r="P583" s="405"/>
      <c r="Q583" s="405"/>
      <c r="R583" s="405"/>
      <c r="S583" s="405"/>
      <c r="T583" s="405"/>
    </row>
    <row r="584" spans="16:20">
      <c r="P584" s="405"/>
      <c r="Q584" s="405"/>
      <c r="R584" s="405"/>
      <c r="S584" s="405"/>
      <c r="T584" s="405"/>
    </row>
    <row r="585" spans="16:20">
      <c r="P585" s="405"/>
      <c r="Q585" s="405"/>
      <c r="R585" s="405"/>
      <c r="S585" s="405"/>
      <c r="T585" s="405"/>
    </row>
    <row r="586" spans="16:20">
      <c r="P586" s="405"/>
      <c r="Q586" s="405"/>
      <c r="R586" s="405"/>
      <c r="S586" s="405"/>
      <c r="T586" s="405"/>
    </row>
    <row r="587" spans="16:20">
      <c r="P587" s="405"/>
      <c r="Q587" s="405"/>
      <c r="R587" s="405"/>
      <c r="S587" s="405"/>
      <c r="T587" s="405"/>
    </row>
    <row r="588" spans="16:20">
      <c r="P588" s="405"/>
      <c r="Q588" s="405"/>
      <c r="R588" s="405"/>
      <c r="S588" s="405"/>
      <c r="T588" s="405"/>
    </row>
    <row r="589" spans="16:20">
      <c r="P589" s="405"/>
      <c r="Q589" s="405"/>
      <c r="R589" s="405"/>
      <c r="S589" s="405"/>
      <c r="T589" s="405"/>
    </row>
    <row r="590" spans="16:20">
      <c r="P590" s="405"/>
      <c r="Q590" s="405"/>
      <c r="R590" s="405"/>
      <c r="S590" s="405"/>
      <c r="T590" s="405"/>
    </row>
    <row r="591" spans="16:20">
      <c r="P591" s="405"/>
      <c r="Q591" s="405"/>
      <c r="R591" s="405"/>
      <c r="S591" s="405"/>
      <c r="T591" s="405"/>
    </row>
    <row r="592" spans="16:20">
      <c r="P592" s="405"/>
      <c r="Q592" s="405"/>
      <c r="R592" s="405"/>
      <c r="S592" s="405"/>
      <c r="T592" s="405"/>
    </row>
    <row r="593" spans="16:20">
      <c r="P593" s="405"/>
      <c r="Q593" s="405"/>
      <c r="R593" s="405"/>
      <c r="S593" s="405"/>
      <c r="T593" s="405"/>
    </row>
    <row r="594" spans="16:20">
      <c r="P594" s="405"/>
      <c r="Q594" s="405"/>
      <c r="R594" s="405"/>
      <c r="S594" s="405"/>
      <c r="T594" s="405"/>
    </row>
    <row r="595" spans="16:20">
      <c r="P595" s="405"/>
      <c r="Q595" s="405"/>
      <c r="R595" s="405"/>
      <c r="S595" s="405"/>
      <c r="T595" s="405"/>
    </row>
    <row r="596" spans="16:20">
      <c r="P596" s="405"/>
      <c r="Q596" s="405"/>
      <c r="R596" s="405"/>
      <c r="S596" s="405"/>
      <c r="T596" s="405"/>
    </row>
    <row r="597" spans="16:20">
      <c r="P597" s="405"/>
      <c r="Q597" s="405"/>
      <c r="R597" s="405"/>
      <c r="S597" s="405"/>
      <c r="T597" s="405"/>
    </row>
    <row r="598" spans="16:20">
      <c r="P598" s="405"/>
      <c r="Q598" s="405"/>
      <c r="R598" s="405"/>
      <c r="S598" s="405"/>
      <c r="T598" s="405"/>
    </row>
    <row r="599" spans="16:20">
      <c r="P599" s="405"/>
      <c r="Q599" s="405"/>
      <c r="R599" s="405"/>
      <c r="S599" s="405"/>
      <c r="T599" s="405"/>
    </row>
    <row r="600" spans="16:20">
      <c r="P600" s="405"/>
      <c r="Q600" s="405"/>
      <c r="R600" s="405"/>
      <c r="S600" s="405"/>
      <c r="T600" s="405"/>
    </row>
    <row r="601" spans="16:20">
      <c r="P601" s="405"/>
      <c r="Q601" s="405"/>
      <c r="R601" s="405"/>
      <c r="S601" s="405"/>
      <c r="T601" s="405"/>
    </row>
    <row r="602" spans="16:20">
      <c r="P602" s="405"/>
      <c r="Q602" s="405"/>
      <c r="R602" s="405"/>
      <c r="S602" s="405"/>
      <c r="T602" s="405"/>
    </row>
    <row r="603" spans="16:20">
      <c r="P603" s="405"/>
      <c r="Q603" s="405"/>
      <c r="R603" s="405"/>
      <c r="S603" s="405"/>
      <c r="T603" s="405"/>
    </row>
    <row r="604" spans="16:20">
      <c r="P604" s="405"/>
      <c r="Q604" s="405"/>
      <c r="R604" s="405"/>
      <c r="S604" s="405"/>
      <c r="T604" s="405"/>
    </row>
    <row r="605" spans="16:20">
      <c r="P605" s="405"/>
      <c r="Q605" s="405"/>
      <c r="R605" s="405"/>
      <c r="S605" s="405"/>
      <c r="T605" s="405"/>
    </row>
    <row r="606" spans="16:20">
      <c r="P606" s="405"/>
      <c r="Q606" s="405"/>
      <c r="R606" s="405"/>
      <c r="S606" s="405"/>
      <c r="T606" s="405"/>
    </row>
    <row r="607" spans="16:20">
      <c r="P607" s="405"/>
      <c r="Q607" s="405"/>
      <c r="R607" s="405"/>
      <c r="S607" s="405"/>
      <c r="T607" s="405"/>
    </row>
    <row r="608" spans="16:20">
      <c r="P608" s="405"/>
      <c r="Q608" s="405"/>
      <c r="R608" s="405"/>
      <c r="S608" s="405"/>
      <c r="T608" s="405"/>
    </row>
    <row r="609" spans="16:20">
      <c r="P609" s="405"/>
      <c r="Q609" s="405"/>
      <c r="R609" s="405"/>
      <c r="S609" s="405"/>
      <c r="T609" s="405"/>
    </row>
    <row r="610" spans="16:20">
      <c r="P610" s="405"/>
      <c r="Q610" s="405"/>
      <c r="R610" s="405"/>
      <c r="S610" s="405"/>
      <c r="T610" s="405"/>
    </row>
    <row r="611" spans="16:20">
      <c r="P611" s="405"/>
      <c r="Q611" s="405"/>
      <c r="R611" s="405"/>
      <c r="S611" s="405"/>
      <c r="T611" s="405"/>
    </row>
    <row r="612" spans="16:20">
      <c r="P612" s="405"/>
      <c r="Q612" s="405"/>
      <c r="R612" s="405"/>
      <c r="S612" s="405"/>
      <c r="T612" s="405"/>
    </row>
    <row r="613" spans="16:20">
      <c r="P613" s="405"/>
      <c r="Q613" s="405"/>
      <c r="R613" s="405"/>
      <c r="S613" s="405"/>
      <c r="T613" s="405"/>
    </row>
    <row r="614" spans="16:20">
      <c r="P614" s="405"/>
      <c r="Q614" s="405"/>
      <c r="R614" s="405"/>
      <c r="S614" s="405"/>
      <c r="T614" s="405"/>
    </row>
    <row r="615" spans="16:20">
      <c r="P615" s="405"/>
      <c r="Q615" s="405"/>
      <c r="R615" s="405"/>
      <c r="S615" s="405"/>
      <c r="T615" s="405"/>
    </row>
    <row r="616" spans="16:20">
      <c r="P616" s="405"/>
      <c r="Q616" s="405"/>
      <c r="R616" s="405"/>
      <c r="S616" s="405"/>
      <c r="T616" s="405"/>
    </row>
    <row r="617" spans="16:20">
      <c r="P617" s="405"/>
      <c r="Q617" s="405"/>
      <c r="R617" s="405"/>
      <c r="S617" s="405"/>
      <c r="T617" s="405"/>
    </row>
    <row r="618" spans="16:20">
      <c r="P618" s="405"/>
      <c r="Q618" s="405"/>
      <c r="R618" s="405"/>
      <c r="S618" s="405"/>
      <c r="T618" s="405"/>
    </row>
    <row r="619" spans="16:20">
      <c r="P619" s="405"/>
      <c r="Q619" s="405"/>
      <c r="R619" s="405"/>
      <c r="S619" s="405"/>
      <c r="T619" s="405"/>
    </row>
    <row r="620" spans="16:20">
      <c r="P620" s="405"/>
      <c r="Q620" s="405"/>
      <c r="R620" s="405"/>
      <c r="S620" s="405"/>
      <c r="T620" s="405"/>
    </row>
    <row r="621" spans="16:20">
      <c r="P621" s="405"/>
      <c r="Q621" s="405"/>
      <c r="R621" s="405"/>
      <c r="S621" s="405"/>
      <c r="T621" s="405"/>
    </row>
    <row r="622" spans="16:20">
      <c r="P622" s="405"/>
      <c r="Q622" s="405"/>
      <c r="R622" s="405"/>
      <c r="S622" s="405"/>
      <c r="T622" s="405"/>
    </row>
    <row r="623" spans="16:20">
      <c r="P623" s="405"/>
      <c r="Q623" s="405"/>
      <c r="R623" s="405"/>
      <c r="S623" s="405"/>
      <c r="T623" s="405"/>
    </row>
    <row r="624" spans="16:20">
      <c r="P624" s="405"/>
      <c r="Q624" s="405"/>
      <c r="R624" s="405"/>
      <c r="S624" s="405"/>
      <c r="T624" s="405"/>
    </row>
    <row r="625" spans="16:20">
      <c r="P625" s="405"/>
      <c r="Q625" s="405"/>
      <c r="R625" s="405"/>
      <c r="S625" s="405"/>
      <c r="T625" s="405"/>
    </row>
    <row r="626" spans="16:20">
      <c r="P626" s="405"/>
      <c r="Q626" s="405"/>
      <c r="R626" s="405"/>
      <c r="S626" s="405"/>
      <c r="T626" s="405"/>
    </row>
    <row r="627" spans="16:20">
      <c r="P627" s="405"/>
      <c r="Q627" s="405"/>
      <c r="R627" s="405"/>
      <c r="S627" s="405"/>
      <c r="T627" s="405"/>
    </row>
    <row r="628" spans="16:20">
      <c r="P628" s="405"/>
      <c r="Q628" s="405"/>
      <c r="R628" s="405"/>
      <c r="S628" s="405"/>
      <c r="T628" s="405"/>
    </row>
    <row r="629" spans="16:20">
      <c r="P629" s="405"/>
      <c r="Q629" s="405"/>
      <c r="R629" s="405"/>
      <c r="S629" s="405"/>
      <c r="T629" s="405"/>
    </row>
    <row r="630" spans="16:20">
      <c r="P630" s="405"/>
      <c r="Q630" s="405"/>
      <c r="R630" s="405"/>
      <c r="S630" s="405"/>
      <c r="T630" s="405"/>
    </row>
    <row r="631" spans="16:20">
      <c r="P631" s="405"/>
      <c r="Q631" s="405"/>
      <c r="R631" s="405"/>
      <c r="S631" s="405"/>
      <c r="T631" s="405"/>
    </row>
    <row r="632" spans="16:20">
      <c r="P632" s="405"/>
      <c r="Q632" s="405"/>
      <c r="R632" s="405"/>
      <c r="S632" s="405"/>
      <c r="T632" s="405"/>
    </row>
    <row r="633" spans="16:20">
      <c r="P633" s="405"/>
      <c r="Q633" s="405"/>
      <c r="R633" s="405"/>
      <c r="S633" s="405"/>
      <c r="T633" s="405"/>
    </row>
    <row r="634" spans="16:20">
      <c r="P634" s="405"/>
      <c r="Q634" s="405"/>
      <c r="R634" s="405"/>
      <c r="S634" s="405"/>
      <c r="T634" s="405"/>
    </row>
    <row r="635" spans="16:20">
      <c r="P635" s="405"/>
      <c r="Q635" s="405"/>
      <c r="R635" s="405"/>
      <c r="S635" s="405"/>
      <c r="T635" s="405"/>
    </row>
    <row r="636" spans="16:20">
      <c r="P636" s="405"/>
      <c r="Q636" s="405"/>
      <c r="R636" s="405"/>
      <c r="S636" s="405"/>
      <c r="T636" s="405"/>
    </row>
    <row r="637" spans="16:20">
      <c r="P637" s="405"/>
      <c r="Q637" s="405"/>
      <c r="R637" s="405"/>
      <c r="S637" s="405"/>
      <c r="T637" s="405"/>
    </row>
    <row r="638" spans="16:20">
      <c r="P638" s="405"/>
      <c r="Q638" s="405"/>
      <c r="R638" s="405"/>
      <c r="S638" s="405"/>
      <c r="T638" s="405"/>
    </row>
    <row r="639" spans="16:20">
      <c r="P639" s="405"/>
      <c r="Q639" s="405"/>
      <c r="R639" s="405"/>
      <c r="S639" s="405"/>
      <c r="T639" s="405"/>
    </row>
    <row r="640" spans="16:20">
      <c r="P640" s="405"/>
      <c r="Q640" s="405"/>
      <c r="R640" s="405"/>
      <c r="S640" s="405"/>
      <c r="T640" s="405"/>
    </row>
    <row r="641" spans="16:20">
      <c r="P641" s="405"/>
      <c r="Q641" s="405"/>
      <c r="R641" s="405"/>
      <c r="S641" s="405"/>
      <c r="T641" s="405"/>
    </row>
    <row r="642" spans="16:20">
      <c r="P642" s="405"/>
      <c r="Q642" s="405"/>
      <c r="R642" s="405"/>
      <c r="S642" s="405"/>
      <c r="T642" s="405"/>
    </row>
    <row r="643" spans="16:20">
      <c r="P643" s="405"/>
      <c r="Q643" s="405"/>
      <c r="R643" s="405"/>
      <c r="S643" s="405"/>
      <c r="T643" s="405"/>
    </row>
    <row r="644" spans="16:20">
      <c r="P644" s="405"/>
      <c r="Q644" s="405"/>
      <c r="R644" s="405"/>
      <c r="S644" s="405"/>
      <c r="T644" s="405"/>
    </row>
    <row r="645" spans="16:20">
      <c r="P645" s="405"/>
      <c r="Q645" s="405"/>
      <c r="R645" s="405"/>
      <c r="S645" s="405"/>
      <c r="T645" s="405"/>
    </row>
    <row r="646" spans="16:20">
      <c r="P646" s="405"/>
      <c r="Q646" s="405"/>
      <c r="R646" s="405"/>
      <c r="S646" s="405"/>
      <c r="T646" s="405"/>
    </row>
    <row r="647" spans="16:20">
      <c r="P647" s="405"/>
      <c r="Q647" s="405"/>
      <c r="R647" s="405"/>
      <c r="S647" s="405"/>
      <c r="T647" s="405"/>
    </row>
    <row r="648" spans="16:20">
      <c r="P648" s="405"/>
      <c r="Q648" s="405"/>
      <c r="R648" s="405"/>
      <c r="S648" s="405"/>
      <c r="T648" s="405"/>
    </row>
    <row r="649" spans="16:20">
      <c r="P649" s="405"/>
      <c r="Q649" s="405"/>
      <c r="R649" s="405"/>
      <c r="S649" s="405"/>
      <c r="T649" s="405"/>
    </row>
    <row r="650" spans="16:20">
      <c r="P650" s="405"/>
      <c r="Q650" s="405"/>
      <c r="R650" s="405"/>
      <c r="S650" s="405"/>
      <c r="T650" s="405"/>
    </row>
    <row r="651" spans="16:20">
      <c r="P651" s="405"/>
      <c r="Q651" s="405"/>
      <c r="R651" s="405"/>
      <c r="S651" s="405"/>
      <c r="T651" s="405"/>
    </row>
    <row r="652" spans="16:20">
      <c r="P652" s="405"/>
      <c r="Q652" s="405"/>
      <c r="R652" s="405"/>
      <c r="S652" s="405"/>
      <c r="T652" s="405"/>
    </row>
    <row r="653" spans="16:20">
      <c r="P653" s="405"/>
      <c r="Q653" s="405"/>
      <c r="R653" s="405"/>
      <c r="S653" s="405"/>
      <c r="T653" s="405"/>
    </row>
    <row r="654" spans="16:20">
      <c r="P654" s="405"/>
      <c r="Q654" s="405"/>
      <c r="R654" s="405"/>
      <c r="S654" s="405"/>
      <c r="T654" s="405"/>
    </row>
    <row r="655" spans="16:20">
      <c r="P655" s="405"/>
      <c r="Q655" s="405"/>
      <c r="R655" s="405"/>
      <c r="S655" s="405"/>
      <c r="T655" s="405"/>
    </row>
    <row r="656" spans="16:20">
      <c r="P656" s="405"/>
      <c r="Q656" s="405"/>
      <c r="R656" s="405"/>
      <c r="S656" s="405"/>
      <c r="T656" s="405"/>
    </row>
    <row r="657" spans="16:20">
      <c r="P657" s="405"/>
      <c r="Q657" s="405"/>
      <c r="R657" s="405"/>
      <c r="S657" s="405"/>
      <c r="T657" s="405"/>
    </row>
    <row r="658" spans="16:20">
      <c r="P658" s="405"/>
      <c r="Q658" s="405"/>
      <c r="R658" s="405"/>
      <c r="S658" s="405"/>
      <c r="T658" s="405"/>
    </row>
    <row r="659" spans="16:20">
      <c r="P659" s="405"/>
      <c r="Q659" s="405"/>
      <c r="R659" s="405"/>
      <c r="S659" s="405"/>
      <c r="T659" s="405"/>
    </row>
    <row r="660" spans="16:20">
      <c r="P660" s="405"/>
      <c r="Q660" s="405"/>
      <c r="R660" s="405"/>
      <c r="S660" s="405"/>
      <c r="T660" s="405"/>
    </row>
    <row r="661" spans="16:20">
      <c r="P661" s="405"/>
      <c r="Q661" s="405"/>
      <c r="R661" s="405"/>
      <c r="S661" s="405"/>
      <c r="T661" s="405"/>
    </row>
    <row r="662" spans="16:20">
      <c r="P662" s="405"/>
      <c r="Q662" s="405"/>
      <c r="R662" s="405"/>
      <c r="S662" s="405"/>
      <c r="T662" s="405"/>
    </row>
    <row r="663" spans="16:20">
      <c r="P663" s="405"/>
      <c r="Q663" s="405"/>
      <c r="R663" s="405"/>
      <c r="S663" s="405"/>
      <c r="T663" s="405"/>
    </row>
    <row r="664" spans="16:20">
      <c r="P664" s="405"/>
      <c r="Q664" s="405"/>
      <c r="R664" s="405"/>
      <c r="S664" s="405"/>
      <c r="T664" s="405"/>
    </row>
    <row r="665" spans="16:20">
      <c r="P665" s="405"/>
      <c r="Q665" s="405"/>
      <c r="R665" s="405"/>
      <c r="S665" s="405"/>
      <c r="T665" s="405"/>
    </row>
    <row r="666" spans="16:20">
      <c r="P666" s="405"/>
      <c r="Q666" s="405"/>
      <c r="R666" s="405"/>
      <c r="S666" s="405"/>
      <c r="T666" s="405"/>
    </row>
    <row r="667" spans="16:20">
      <c r="P667" s="405"/>
      <c r="Q667" s="405"/>
      <c r="R667" s="405"/>
      <c r="S667" s="405"/>
      <c r="T667" s="405"/>
    </row>
    <row r="668" spans="16:20">
      <c r="P668" s="405"/>
      <c r="Q668" s="405"/>
      <c r="R668" s="405"/>
      <c r="S668" s="405"/>
      <c r="T668" s="405"/>
    </row>
    <row r="669" spans="16:20">
      <c r="P669" s="405"/>
      <c r="Q669" s="405"/>
      <c r="R669" s="405"/>
      <c r="S669" s="405"/>
      <c r="T669" s="405"/>
    </row>
    <row r="670" spans="16:20">
      <c r="P670" s="405"/>
      <c r="Q670" s="405"/>
      <c r="R670" s="405"/>
      <c r="S670" s="405"/>
      <c r="T670" s="405"/>
    </row>
    <row r="671" spans="16:20">
      <c r="P671" s="405"/>
      <c r="Q671" s="405"/>
      <c r="R671" s="405"/>
      <c r="S671" s="405"/>
      <c r="T671" s="405"/>
    </row>
    <row r="672" spans="16:20">
      <c r="P672" s="405"/>
      <c r="Q672" s="405"/>
      <c r="R672" s="405"/>
      <c r="S672" s="405"/>
      <c r="T672" s="405"/>
    </row>
    <row r="673" spans="16:20">
      <c r="P673" s="405"/>
      <c r="Q673" s="405"/>
      <c r="R673" s="405"/>
      <c r="S673" s="405"/>
      <c r="T673" s="405"/>
    </row>
    <row r="674" spans="16:20">
      <c r="P674" s="405"/>
      <c r="Q674" s="405"/>
      <c r="R674" s="405"/>
      <c r="S674" s="405"/>
      <c r="T674" s="405"/>
    </row>
    <row r="675" spans="16:20">
      <c r="P675" s="405"/>
      <c r="Q675" s="405"/>
      <c r="R675" s="405"/>
      <c r="S675" s="405"/>
      <c r="T675" s="405"/>
    </row>
    <row r="676" spans="16:20">
      <c r="P676" s="405"/>
      <c r="Q676" s="405"/>
      <c r="R676" s="405"/>
      <c r="S676" s="405"/>
      <c r="T676" s="405"/>
    </row>
    <row r="677" spans="16:20">
      <c r="P677" s="405"/>
      <c r="Q677" s="405"/>
      <c r="R677" s="405"/>
      <c r="S677" s="405"/>
      <c r="T677" s="405"/>
    </row>
    <row r="678" spans="16:20">
      <c r="P678" s="405"/>
      <c r="Q678" s="405"/>
      <c r="R678" s="405"/>
      <c r="S678" s="405"/>
      <c r="T678" s="405"/>
    </row>
    <row r="679" spans="16:20">
      <c r="P679" s="405"/>
      <c r="Q679" s="405"/>
      <c r="R679" s="405"/>
      <c r="S679" s="405"/>
      <c r="T679" s="405"/>
    </row>
  </sheetData>
  <autoFilter ref="A5:AS414">
    <filterColumn colId="3">
      <filters>
        <filter val="79"/>
      </filters>
    </filterColumn>
    <filterColumn colId="28" showButton="0"/>
    <filterColumn colId="29" showButton="0"/>
    <filterColumn colId="30" showButton="0"/>
    <filterColumn colId="41" showButton="0"/>
  </autoFilter>
  <mergeCells count="18">
    <mergeCell ref="L2:M2"/>
    <mergeCell ref="N2:O2"/>
    <mergeCell ref="A3:A4"/>
    <mergeCell ref="B3:C3"/>
    <mergeCell ref="D3:D4"/>
    <mergeCell ref="E3:E4"/>
    <mergeCell ref="F3:F4"/>
    <mergeCell ref="G3:H4"/>
    <mergeCell ref="I3:J4"/>
    <mergeCell ref="K3:K4"/>
    <mergeCell ref="AC5:AF5"/>
    <mergeCell ref="AP5:AQ5"/>
    <mergeCell ref="L3:L4"/>
    <mergeCell ref="M3:M4"/>
    <mergeCell ref="N3:N4"/>
    <mergeCell ref="O3:O4"/>
    <mergeCell ref="P3:AD4"/>
    <mergeCell ref="AG3:AQ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3" orientation="landscape" r:id="rId1"/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7030A0"/>
  </sheetPr>
  <dimension ref="A1:AS670"/>
  <sheetViews>
    <sheetView tabSelected="1" zoomScale="70" zoomScaleNormal="70" zoomScaleSheetLayoutView="85" workbookViewId="0">
      <pane xSplit="6" ySplit="5" topLeftCell="K6" activePane="bottomRight" state="frozen"/>
      <selection activeCell="B1" sqref="B1"/>
      <selection pane="topRight" activeCell="H1" sqref="H1"/>
      <selection pane="bottomLeft" activeCell="B6" sqref="B6"/>
      <selection pane="bottomRight" activeCell="F2" sqref="F2"/>
    </sheetView>
  </sheetViews>
  <sheetFormatPr defaultRowHeight="19.5"/>
  <cols>
    <col min="1" max="1" width="6.375" style="429" customWidth="1"/>
    <col min="2" max="3" width="6.25" style="428" bestFit="1" customWidth="1"/>
    <col min="4" max="4" width="11.625" style="429" bestFit="1" customWidth="1"/>
    <col min="5" max="5" width="22.75" style="429" customWidth="1"/>
    <col min="6" max="6" width="22.125" style="429" customWidth="1"/>
    <col min="7" max="7" width="25" style="429" hidden="1" customWidth="1"/>
    <col min="8" max="8" width="7.375" style="429" hidden="1" customWidth="1"/>
    <col min="9" max="9" width="21.125" style="429" hidden="1" customWidth="1"/>
    <col min="10" max="10" width="8.75" style="429" hidden="1" customWidth="1"/>
    <col min="11" max="11" width="10.125" style="429" customWidth="1"/>
    <col min="12" max="13" width="10.125" style="429" hidden="1" customWidth="1"/>
    <col min="14" max="15" width="9.875" style="429" customWidth="1"/>
    <col min="16" max="21" width="10.125" style="430" customWidth="1"/>
    <col min="22" max="25" width="9" style="430" customWidth="1"/>
    <col min="26" max="27" width="8.75" style="430" customWidth="1"/>
    <col min="28" max="29" width="8.625" style="430" customWidth="1"/>
    <col min="30" max="30" width="8.625" style="431" customWidth="1"/>
    <col min="31" max="43" width="8.625" style="432" customWidth="1"/>
    <col min="44" max="44" width="9" style="432" customWidth="1"/>
    <col min="45" max="254" width="9" style="429"/>
    <col min="255" max="255" width="6.375" style="429" customWidth="1"/>
    <col min="256" max="257" width="6.25" style="429" bestFit="1" customWidth="1"/>
    <col min="258" max="258" width="11.625" style="429" bestFit="1" customWidth="1"/>
    <col min="259" max="259" width="22.75" style="429" customWidth="1"/>
    <col min="260" max="260" width="22.125" style="429" customWidth="1"/>
    <col min="261" max="264" width="0" style="429" hidden="1" customWidth="1"/>
    <col min="265" max="265" width="10.125" style="429" customWidth="1"/>
    <col min="266" max="267" width="0" style="429" hidden="1" customWidth="1"/>
    <col min="268" max="271" width="9.875" style="429" customWidth="1"/>
    <col min="272" max="277" width="10.125" style="429" customWidth="1"/>
    <col min="278" max="281" width="9" style="429"/>
    <col min="282" max="283" width="8.75" style="429" customWidth="1"/>
    <col min="284" max="299" width="8.625" style="429" customWidth="1"/>
    <col min="300" max="510" width="9" style="429"/>
    <col min="511" max="511" width="6.375" style="429" customWidth="1"/>
    <col min="512" max="513" width="6.25" style="429" bestFit="1" customWidth="1"/>
    <col min="514" max="514" width="11.625" style="429" bestFit="1" customWidth="1"/>
    <col min="515" max="515" width="22.75" style="429" customWidth="1"/>
    <col min="516" max="516" width="22.125" style="429" customWidth="1"/>
    <col min="517" max="520" width="0" style="429" hidden="1" customWidth="1"/>
    <col min="521" max="521" width="10.125" style="429" customWidth="1"/>
    <col min="522" max="523" width="0" style="429" hidden="1" customWidth="1"/>
    <col min="524" max="527" width="9.875" style="429" customWidth="1"/>
    <col min="528" max="533" width="10.125" style="429" customWidth="1"/>
    <col min="534" max="537" width="9" style="429"/>
    <col min="538" max="539" width="8.75" style="429" customWidth="1"/>
    <col min="540" max="555" width="8.625" style="429" customWidth="1"/>
    <col min="556" max="766" width="9" style="429"/>
    <col min="767" max="767" width="6.375" style="429" customWidth="1"/>
    <col min="768" max="769" width="6.25" style="429" bestFit="1" customWidth="1"/>
    <col min="770" max="770" width="11.625" style="429" bestFit="1" customWidth="1"/>
    <col min="771" max="771" width="22.75" style="429" customWidth="1"/>
    <col min="772" max="772" width="22.125" style="429" customWidth="1"/>
    <col min="773" max="776" width="0" style="429" hidden="1" customWidth="1"/>
    <col min="777" max="777" width="10.125" style="429" customWidth="1"/>
    <col min="778" max="779" width="0" style="429" hidden="1" customWidth="1"/>
    <col min="780" max="783" width="9.875" style="429" customWidth="1"/>
    <col min="784" max="789" width="10.125" style="429" customWidth="1"/>
    <col min="790" max="793" width="9" style="429"/>
    <col min="794" max="795" width="8.75" style="429" customWidth="1"/>
    <col min="796" max="811" width="8.625" style="429" customWidth="1"/>
    <col min="812" max="1022" width="9" style="429"/>
    <col min="1023" max="1023" width="6.375" style="429" customWidth="1"/>
    <col min="1024" max="1025" width="6.25" style="429" bestFit="1" customWidth="1"/>
    <col min="1026" max="1026" width="11.625" style="429" bestFit="1" customWidth="1"/>
    <col min="1027" max="1027" width="22.75" style="429" customWidth="1"/>
    <col min="1028" max="1028" width="22.125" style="429" customWidth="1"/>
    <col min="1029" max="1032" width="0" style="429" hidden="1" customWidth="1"/>
    <col min="1033" max="1033" width="10.125" style="429" customWidth="1"/>
    <col min="1034" max="1035" width="0" style="429" hidden="1" customWidth="1"/>
    <col min="1036" max="1039" width="9.875" style="429" customWidth="1"/>
    <col min="1040" max="1045" width="10.125" style="429" customWidth="1"/>
    <col min="1046" max="1049" width="9" style="429"/>
    <col min="1050" max="1051" width="8.75" style="429" customWidth="1"/>
    <col min="1052" max="1067" width="8.625" style="429" customWidth="1"/>
    <col min="1068" max="1278" width="9" style="429"/>
    <col min="1279" max="1279" width="6.375" style="429" customWidth="1"/>
    <col min="1280" max="1281" width="6.25" style="429" bestFit="1" customWidth="1"/>
    <col min="1282" max="1282" width="11.625" style="429" bestFit="1" customWidth="1"/>
    <col min="1283" max="1283" width="22.75" style="429" customWidth="1"/>
    <col min="1284" max="1284" width="22.125" style="429" customWidth="1"/>
    <col min="1285" max="1288" width="0" style="429" hidden="1" customWidth="1"/>
    <col min="1289" max="1289" width="10.125" style="429" customWidth="1"/>
    <col min="1290" max="1291" width="0" style="429" hidden="1" customWidth="1"/>
    <col min="1292" max="1295" width="9.875" style="429" customWidth="1"/>
    <col min="1296" max="1301" width="10.125" style="429" customWidth="1"/>
    <col min="1302" max="1305" width="9" style="429"/>
    <col min="1306" max="1307" width="8.75" style="429" customWidth="1"/>
    <col min="1308" max="1323" width="8.625" style="429" customWidth="1"/>
    <col min="1324" max="1534" width="9" style="429"/>
    <col min="1535" max="1535" width="6.375" style="429" customWidth="1"/>
    <col min="1536" max="1537" width="6.25" style="429" bestFit="1" customWidth="1"/>
    <col min="1538" max="1538" width="11.625" style="429" bestFit="1" customWidth="1"/>
    <col min="1539" max="1539" width="22.75" style="429" customWidth="1"/>
    <col min="1540" max="1540" width="22.125" style="429" customWidth="1"/>
    <col min="1541" max="1544" width="0" style="429" hidden="1" customWidth="1"/>
    <col min="1545" max="1545" width="10.125" style="429" customWidth="1"/>
    <col min="1546" max="1547" width="0" style="429" hidden="1" customWidth="1"/>
    <col min="1548" max="1551" width="9.875" style="429" customWidth="1"/>
    <col min="1552" max="1557" width="10.125" style="429" customWidth="1"/>
    <col min="1558" max="1561" width="9" style="429"/>
    <col min="1562" max="1563" width="8.75" style="429" customWidth="1"/>
    <col min="1564" max="1579" width="8.625" style="429" customWidth="1"/>
    <col min="1580" max="1790" width="9" style="429"/>
    <col min="1791" max="1791" width="6.375" style="429" customWidth="1"/>
    <col min="1792" max="1793" width="6.25" style="429" bestFit="1" customWidth="1"/>
    <col min="1794" max="1794" width="11.625" style="429" bestFit="1" customWidth="1"/>
    <col min="1795" max="1795" width="22.75" style="429" customWidth="1"/>
    <col min="1796" max="1796" width="22.125" style="429" customWidth="1"/>
    <col min="1797" max="1800" width="0" style="429" hidden="1" customWidth="1"/>
    <col min="1801" max="1801" width="10.125" style="429" customWidth="1"/>
    <col min="1802" max="1803" width="0" style="429" hidden="1" customWidth="1"/>
    <col min="1804" max="1807" width="9.875" style="429" customWidth="1"/>
    <col min="1808" max="1813" width="10.125" style="429" customWidth="1"/>
    <col min="1814" max="1817" width="9" style="429"/>
    <col min="1818" max="1819" width="8.75" style="429" customWidth="1"/>
    <col min="1820" max="1835" width="8.625" style="429" customWidth="1"/>
    <col min="1836" max="2046" width="9" style="429"/>
    <col min="2047" max="2047" width="6.375" style="429" customWidth="1"/>
    <col min="2048" max="2049" width="6.25" style="429" bestFit="1" customWidth="1"/>
    <col min="2050" max="2050" width="11.625" style="429" bestFit="1" customWidth="1"/>
    <col min="2051" max="2051" width="22.75" style="429" customWidth="1"/>
    <col min="2052" max="2052" width="22.125" style="429" customWidth="1"/>
    <col min="2053" max="2056" width="0" style="429" hidden="1" customWidth="1"/>
    <col min="2057" max="2057" width="10.125" style="429" customWidth="1"/>
    <col min="2058" max="2059" width="0" style="429" hidden="1" customWidth="1"/>
    <col min="2060" max="2063" width="9.875" style="429" customWidth="1"/>
    <col min="2064" max="2069" width="10.125" style="429" customWidth="1"/>
    <col min="2070" max="2073" width="9" style="429"/>
    <col min="2074" max="2075" width="8.75" style="429" customWidth="1"/>
    <col min="2076" max="2091" width="8.625" style="429" customWidth="1"/>
    <col min="2092" max="2302" width="9" style="429"/>
    <col min="2303" max="2303" width="6.375" style="429" customWidth="1"/>
    <col min="2304" max="2305" width="6.25" style="429" bestFit="1" customWidth="1"/>
    <col min="2306" max="2306" width="11.625" style="429" bestFit="1" customWidth="1"/>
    <col min="2307" max="2307" width="22.75" style="429" customWidth="1"/>
    <col min="2308" max="2308" width="22.125" style="429" customWidth="1"/>
    <col min="2309" max="2312" width="0" style="429" hidden="1" customWidth="1"/>
    <col min="2313" max="2313" width="10.125" style="429" customWidth="1"/>
    <col min="2314" max="2315" width="0" style="429" hidden="1" customWidth="1"/>
    <col min="2316" max="2319" width="9.875" style="429" customWidth="1"/>
    <col min="2320" max="2325" width="10.125" style="429" customWidth="1"/>
    <col min="2326" max="2329" width="9" style="429"/>
    <col min="2330" max="2331" width="8.75" style="429" customWidth="1"/>
    <col min="2332" max="2347" width="8.625" style="429" customWidth="1"/>
    <col min="2348" max="2558" width="9" style="429"/>
    <col min="2559" max="2559" width="6.375" style="429" customWidth="1"/>
    <col min="2560" max="2561" width="6.25" style="429" bestFit="1" customWidth="1"/>
    <col min="2562" max="2562" width="11.625" style="429" bestFit="1" customWidth="1"/>
    <col min="2563" max="2563" width="22.75" style="429" customWidth="1"/>
    <col min="2564" max="2564" width="22.125" style="429" customWidth="1"/>
    <col min="2565" max="2568" width="0" style="429" hidden="1" customWidth="1"/>
    <col min="2569" max="2569" width="10.125" style="429" customWidth="1"/>
    <col min="2570" max="2571" width="0" style="429" hidden="1" customWidth="1"/>
    <col min="2572" max="2575" width="9.875" style="429" customWidth="1"/>
    <col min="2576" max="2581" width="10.125" style="429" customWidth="1"/>
    <col min="2582" max="2585" width="9" style="429"/>
    <col min="2586" max="2587" width="8.75" style="429" customWidth="1"/>
    <col min="2588" max="2603" width="8.625" style="429" customWidth="1"/>
    <col min="2604" max="2814" width="9" style="429"/>
    <col min="2815" max="2815" width="6.375" style="429" customWidth="1"/>
    <col min="2816" max="2817" width="6.25" style="429" bestFit="1" customWidth="1"/>
    <col min="2818" max="2818" width="11.625" style="429" bestFit="1" customWidth="1"/>
    <col min="2819" max="2819" width="22.75" style="429" customWidth="1"/>
    <col min="2820" max="2820" width="22.125" style="429" customWidth="1"/>
    <col min="2821" max="2824" width="0" style="429" hidden="1" customWidth="1"/>
    <col min="2825" max="2825" width="10.125" style="429" customWidth="1"/>
    <col min="2826" max="2827" width="0" style="429" hidden="1" customWidth="1"/>
    <col min="2828" max="2831" width="9.875" style="429" customWidth="1"/>
    <col min="2832" max="2837" width="10.125" style="429" customWidth="1"/>
    <col min="2838" max="2841" width="9" style="429"/>
    <col min="2842" max="2843" width="8.75" style="429" customWidth="1"/>
    <col min="2844" max="2859" width="8.625" style="429" customWidth="1"/>
    <col min="2860" max="3070" width="9" style="429"/>
    <col min="3071" max="3071" width="6.375" style="429" customWidth="1"/>
    <col min="3072" max="3073" width="6.25" style="429" bestFit="1" customWidth="1"/>
    <col min="3074" max="3074" width="11.625" style="429" bestFit="1" customWidth="1"/>
    <col min="3075" max="3075" width="22.75" style="429" customWidth="1"/>
    <col min="3076" max="3076" width="22.125" style="429" customWidth="1"/>
    <col min="3077" max="3080" width="0" style="429" hidden="1" customWidth="1"/>
    <col min="3081" max="3081" width="10.125" style="429" customWidth="1"/>
    <col min="3082" max="3083" width="0" style="429" hidden="1" customWidth="1"/>
    <col min="3084" max="3087" width="9.875" style="429" customWidth="1"/>
    <col min="3088" max="3093" width="10.125" style="429" customWidth="1"/>
    <col min="3094" max="3097" width="9" style="429"/>
    <col min="3098" max="3099" width="8.75" style="429" customWidth="1"/>
    <col min="3100" max="3115" width="8.625" style="429" customWidth="1"/>
    <col min="3116" max="3326" width="9" style="429"/>
    <col min="3327" max="3327" width="6.375" style="429" customWidth="1"/>
    <col min="3328" max="3329" width="6.25" style="429" bestFit="1" customWidth="1"/>
    <col min="3330" max="3330" width="11.625" style="429" bestFit="1" customWidth="1"/>
    <col min="3331" max="3331" width="22.75" style="429" customWidth="1"/>
    <col min="3332" max="3332" width="22.125" style="429" customWidth="1"/>
    <col min="3333" max="3336" width="0" style="429" hidden="1" customWidth="1"/>
    <col min="3337" max="3337" width="10.125" style="429" customWidth="1"/>
    <col min="3338" max="3339" width="0" style="429" hidden="1" customWidth="1"/>
    <col min="3340" max="3343" width="9.875" style="429" customWidth="1"/>
    <col min="3344" max="3349" width="10.125" style="429" customWidth="1"/>
    <col min="3350" max="3353" width="9" style="429"/>
    <col min="3354" max="3355" width="8.75" style="429" customWidth="1"/>
    <col min="3356" max="3371" width="8.625" style="429" customWidth="1"/>
    <col min="3372" max="3582" width="9" style="429"/>
    <col min="3583" max="3583" width="6.375" style="429" customWidth="1"/>
    <col min="3584" max="3585" width="6.25" style="429" bestFit="1" customWidth="1"/>
    <col min="3586" max="3586" width="11.625" style="429" bestFit="1" customWidth="1"/>
    <col min="3587" max="3587" width="22.75" style="429" customWidth="1"/>
    <col min="3588" max="3588" width="22.125" style="429" customWidth="1"/>
    <col min="3589" max="3592" width="0" style="429" hidden="1" customWidth="1"/>
    <col min="3593" max="3593" width="10.125" style="429" customWidth="1"/>
    <col min="3594" max="3595" width="0" style="429" hidden="1" customWidth="1"/>
    <col min="3596" max="3599" width="9.875" style="429" customWidth="1"/>
    <col min="3600" max="3605" width="10.125" style="429" customWidth="1"/>
    <col min="3606" max="3609" width="9" style="429"/>
    <col min="3610" max="3611" width="8.75" style="429" customWidth="1"/>
    <col min="3612" max="3627" width="8.625" style="429" customWidth="1"/>
    <col min="3628" max="3838" width="9" style="429"/>
    <col min="3839" max="3839" width="6.375" style="429" customWidth="1"/>
    <col min="3840" max="3841" width="6.25" style="429" bestFit="1" customWidth="1"/>
    <col min="3842" max="3842" width="11.625" style="429" bestFit="1" customWidth="1"/>
    <col min="3843" max="3843" width="22.75" style="429" customWidth="1"/>
    <col min="3844" max="3844" width="22.125" style="429" customWidth="1"/>
    <col min="3845" max="3848" width="0" style="429" hidden="1" customWidth="1"/>
    <col min="3849" max="3849" width="10.125" style="429" customWidth="1"/>
    <col min="3850" max="3851" width="0" style="429" hidden="1" customWidth="1"/>
    <col min="3852" max="3855" width="9.875" style="429" customWidth="1"/>
    <col min="3856" max="3861" width="10.125" style="429" customWidth="1"/>
    <col min="3862" max="3865" width="9" style="429"/>
    <col min="3866" max="3867" width="8.75" style="429" customWidth="1"/>
    <col min="3868" max="3883" width="8.625" style="429" customWidth="1"/>
    <col min="3884" max="4094" width="9" style="429"/>
    <col min="4095" max="4095" width="6.375" style="429" customWidth="1"/>
    <col min="4096" max="4097" width="6.25" style="429" bestFit="1" customWidth="1"/>
    <col min="4098" max="4098" width="11.625" style="429" bestFit="1" customWidth="1"/>
    <col min="4099" max="4099" width="22.75" style="429" customWidth="1"/>
    <col min="4100" max="4100" width="22.125" style="429" customWidth="1"/>
    <col min="4101" max="4104" width="0" style="429" hidden="1" customWidth="1"/>
    <col min="4105" max="4105" width="10.125" style="429" customWidth="1"/>
    <col min="4106" max="4107" width="0" style="429" hidden="1" customWidth="1"/>
    <col min="4108" max="4111" width="9.875" style="429" customWidth="1"/>
    <col min="4112" max="4117" width="10.125" style="429" customWidth="1"/>
    <col min="4118" max="4121" width="9" style="429"/>
    <col min="4122" max="4123" width="8.75" style="429" customWidth="1"/>
    <col min="4124" max="4139" width="8.625" style="429" customWidth="1"/>
    <col min="4140" max="4350" width="9" style="429"/>
    <col min="4351" max="4351" width="6.375" style="429" customWidth="1"/>
    <col min="4352" max="4353" width="6.25" style="429" bestFit="1" customWidth="1"/>
    <col min="4354" max="4354" width="11.625" style="429" bestFit="1" customWidth="1"/>
    <col min="4355" max="4355" width="22.75" style="429" customWidth="1"/>
    <col min="4356" max="4356" width="22.125" style="429" customWidth="1"/>
    <col min="4357" max="4360" width="0" style="429" hidden="1" customWidth="1"/>
    <col min="4361" max="4361" width="10.125" style="429" customWidth="1"/>
    <col min="4362" max="4363" width="0" style="429" hidden="1" customWidth="1"/>
    <col min="4364" max="4367" width="9.875" style="429" customWidth="1"/>
    <col min="4368" max="4373" width="10.125" style="429" customWidth="1"/>
    <col min="4374" max="4377" width="9" style="429"/>
    <col min="4378" max="4379" width="8.75" style="429" customWidth="1"/>
    <col min="4380" max="4395" width="8.625" style="429" customWidth="1"/>
    <col min="4396" max="4606" width="9" style="429"/>
    <col min="4607" max="4607" width="6.375" style="429" customWidth="1"/>
    <col min="4608" max="4609" width="6.25" style="429" bestFit="1" customWidth="1"/>
    <col min="4610" max="4610" width="11.625" style="429" bestFit="1" customWidth="1"/>
    <col min="4611" max="4611" width="22.75" style="429" customWidth="1"/>
    <col min="4612" max="4612" width="22.125" style="429" customWidth="1"/>
    <col min="4613" max="4616" width="0" style="429" hidden="1" customWidth="1"/>
    <col min="4617" max="4617" width="10.125" style="429" customWidth="1"/>
    <col min="4618" max="4619" width="0" style="429" hidden="1" customWidth="1"/>
    <col min="4620" max="4623" width="9.875" style="429" customWidth="1"/>
    <col min="4624" max="4629" width="10.125" style="429" customWidth="1"/>
    <col min="4630" max="4633" width="9" style="429"/>
    <col min="4634" max="4635" width="8.75" style="429" customWidth="1"/>
    <col min="4636" max="4651" width="8.625" style="429" customWidth="1"/>
    <col min="4652" max="4862" width="9" style="429"/>
    <col min="4863" max="4863" width="6.375" style="429" customWidth="1"/>
    <col min="4864" max="4865" width="6.25" style="429" bestFit="1" customWidth="1"/>
    <col min="4866" max="4866" width="11.625" style="429" bestFit="1" customWidth="1"/>
    <col min="4867" max="4867" width="22.75" style="429" customWidth="1"/>
    <col min="4868" max="4868" width="22.125" style="429" customWidth="1"/>
    <col min="4869" max="4872" width="0" style="429" hidden="1" customWidth="1"/>
    <col min="4873" max="4873" width="10.125" style="429" customWidth="1"/>
    <col min="4874" max="4875" width="0" style="429" hidden="1" customWidth="1"/>
    <col min="4876" max="4879" width="9.875" style="429" customWidth="1"/>
    <col min="4880" max="4885" width="10.125" style="429" customWidth="1"/>
    <col min="4886" max="4889" width="9" style="429"/>
    <col min="4890" max="4891" width="8.75" style="429" customWidth="1"/>
    <col min="4892" max="4907" width="8.625" style="429" customWidth="1"/>
    <col min="4908" max="5118" width="9" style="429"/>
    <col min="5119" max="5119" width="6.375" style="429" customWidth="1"/>
    <col min="5120" max="5121" width="6.25" style="429" bestFit="1" customWidth="1"/>
    <col min="5122" max="5122" width="11.625" style="429" bestFit="1" customWidth="1"/>
    <col min="5123" max="5123" width="22.75" style="429" customWidth="1"/>
    <col min="5124" max="5124" width="22.125" style="429" customWidth="1"/>
    <col min="5125" max="5128" width="0" style="429" hidden="1" customWidth="1"/>
    <col min="5129" max="5129" width="10.125" style="429" customWidth="1"/>
    <col min="5130" max="5131" width="0" style="429" hidden="1" customWidth="1"/>
    <col min="5132" max="5135" width="9.875" style="429" customWidth="1"/>
    <col min="5136" max="5141" width="10.125" style="429" customWidth="1"/>
    <col min="5142" max="5145" width="9" style="429"/>
    <col min="5146" max="5147" width="8.75" style="429" customWidth="1"/>
    <col min="5148" max="5163" width="8.625" style="429" customWidth="1"/>
    <col min="5164" max="5374" width="9" style="429"/>
    <col min="5375" max="5375" width="6.375" style="429" customWidth="1"/>
    <col min="5376" max="5377" width="6.25" style="429" bestFit="1" customWidth="1"/>
    <col min="5378" max="5378" width="11.625" style="429" bestFit="1" customWidth="1"/>
    <col min="5379" max="5379" width="22.75" style="429" customWidth="1"/>
    <col min="5380" max="5380" width="22.125" style="429" customWidth="1"/>
    <col min="5381" max="5384" width="0" style="429" hidden="1" customWidth="1"/>
    <col min="5385" max="5385" width="10.125" style="429" customWidth="1"/>
    <col min="5386" max="5387" width="0" style="429" hidden="1" customWidth="1"/>
    <col min="5388" max="5391" width="9.875" style="429" customWidth="1"/>
    <col min="5392" max="5397" width="10.125" style="429" customWidth="1"/>
    <col min="5398" max="5401" width="9" style="429"/>
    <col min="5402" max="5403" width="8.75" style="429" customWidth="1"/>
    <col min="5404" max="5419" width="8.625" style="429" customWidth="1"/>
    <col min="5420" max="5630" width="9" style="429"/>
    <col min="5631" max="5631" width="6.375" style="429" customWidth="1"/>
    <col min="5632" max="5633" width="6.25" style="429" bestFit="1" customWidth="1"/>
    <col min="5634" max="5634" width="11.625" style="429" bestFit="1" customWidth="1"/>
    <col min="5635" max="5635" width="22.75" style="429" customWidth="1"/>
    <col min="5636" max="5636" width="22.125" style="429" customWidth="1"/>
    <col min="5637" max="5640" width="0" style="429" hidden="1" customWidth="1"/>
    <col min="5641" max="5641" width="10.125" style="429" customWidth="1"/>
    <col min="5642" max="5643" width="0" style="429" hidden="1" customWidth="1"/>
    <col min="5644" max="5647" width="9.875" style="429" customWidth="1"/>
    <col min="5648" max="5653" width="10.125" style="429" customWidth="1"/>
    <col min="5654" max="5657" width="9" style="429"/>
    <col min="5658" max="5659" width="8.75" style="429" customWidth="1"/>
    <col min="5660" max="5675" width="8.625" style="429" customWidth="1"/>
    <col min="5676" max="5886" width="9" style="429"/>
    <col min="5887" max="5887" width="6.375" style="429" customWidth="1"/>
    <col min="5888" max="5889" width="6.25" style="429" bestFit="1" customWidth="1"/>
    <col min="5890" max="5890" width="11.625" style="429" bestFit="1" customWidth="1"/>
    <col min="5891" max="5891" width="22.75" style="429" customWidth="1"/>
    <col min="5892" max="5892" width="22.125" style="429" customWidth="1"/>
    <col min="5893" max="5896" width="0" style="429" hidden="1" customWidth="1"/>
    <col min="5897" max="5897" width="10.125" style="429" customWidth="1"/>
    <col min="5898" max="5899" width="0" style="429" hidden="1" customWidth="1"/>
    <col min="5900" max="5903" width="9.875" style="429" customWidth="1"/>
    <col min="5904" max="5909" width="10.125" style="429" customWidth="1"/>
    <col min="5910" max="5913" width="9" style="429"/>
    <col min="5914" max="5915" width="8.75" style="429" customWidth="1"/>
    <col min="5916" max="5931" width="8.625" style="429" customWidth="1"/>
    <col min="5932" max="6142" width="9" style="429"/>
    <col min="6143" max="6143" width="6.375" style="429" customWidth="1"/>
    <col min="6144" max="6145" width="6.25" style="429" bestFit="1" customWidth="1"/>
    <col min="6146" max="6146" width="11.625" style="429" bestFit="1" customWidth="1"/>
    <col min="6147" max="6147" width="22.75" style="429" customWidth="1"/>
    <col min="6148" max="6148" width="22.125" style="429" customWidth="1"/>
    <col min="6149" max="6152" width="0" style="429" hidden="1" customWidth="1"/>
    <col min="6153" max="6153" width="10.125" style="429" customWidth="1"/>
    <col min="6154" max="6155" width="0" style="429" hidden="1" customWidth="1"/>
    <col min="6156" max="6159" width="9.875" style="429" customWidth="1"/>
    <col min="6160" max="6165" width="10.125" style="429" customWidth="1"/>
    <col min="6166" max="6169" width="9" style="429"/>
    <col min="6170" max="6171" width="8.75" style="429" customWidth="1"/>
    <col min="6172" max="6187" width="8.625" style="429" customWidth="1"/>
    <col min="6188" max="6398" width="9" style="429"/>
    <col min="6399" max="6399" width="6.375" style="429" customWidth="1"/>
    <col min="6400" max="6401" width="6.25" style="429" bestFit="1" customWidth="1"/>
    <col min="6402" max="6402" width="11.625" style="429" bestFit="1" customWidth="1"/>
    <col min="6403" max="6403" width="22.75" style="429" customWidth="1"/>
    <col min="6404" max="6404" width="22.125" style="429" customWidth="1"/>
    <col min="6405" max="6408" width="0" style="429" hidden="1" customWidth="1"/>
    <col min="6409" max="6409" width="10.125" style="429" customWidth="1"/>
    <col min="6410" max="6411" width="0" style="429" hidden="1" customWidth="1"/>
    <col min="6412" max="6415" width="9.875" style="429" customWidth="1"/>
    <col min="6416" max="6421" width="10.125" style="429" customWidth="1"/>
    <col min="6422" max="6425" width="9" style="429"/>
    <col min="6426" max="6427" width="8.75" style="429" customWidth="1"/>
    <col min="6428" max="6443" width="8.625" style="429" customWidth="1"/>
    <col min="6444" max="6654" width="9" style="429"/>
    <col min="6655" max="6655" width="6.375" style="429" customWidth="1"/>
    <col min="6656" max="6657" width="6.25" style="429" bestFit="1" customWidth="1"/>
    <col min="6658" max="6658" width="11.625" style="429" bestFit="1" customWidth="1"/>
    <col min="6659" max="6659" width="22.75" style="429" customWidth="1"/>
    <col min="6660" max="6660" width="22.125" style="429" customWidth="1"/>
    <col min="6661" max="6664" width="0" style="429" hidden="1" customWidth="1"/>
    <col min="6665" max="6665" width="10.125" style="429" customWidth="1"/>
    <col min="6666" max="6667" width="0" style="429" hidden="1" customWidth="1"/>
    <col min="6668" max="6671" width="9.875" style="429" customWidth="1"/>
    <col min="6672" max="6677" width="10.125" style="429" customWidth="1"/>
    <col min="6678" max="6681" width="9" style="429"/>
    <col min="6682" max="6683" width="8.75" style="429" customWidth="1"/>
    <col min="6684" max="6699" width="8.625" style="429" customWidth="1"/>
    <col min="6700" max="6910" width="9" style="429"/>
    <col min="6911" max="6911" width="6.375" style="429" customWidth="1"/>
    <col min="6912" max="6913" width="6.25" style="429" bestFit="1" customWidth="1"/>
    <col min="6914" max="6914" width="11.625" style="429" bestFit="1" customWidth="1"/>
    <col min="6915" max="6915" width="22.75" style="429" customWidth="1"/>
    <col min="6916" max="6916" width="22.125" style="429" customWidth="1"/>
    <col min="6917" max="6920" width="0" style="429" hidden="1" customWidth="1"/>
    <col min="6921" max="6921" width="10.125" style="429" customWidth="1"/>
    <col min="6922" max="6923" width="0" style="429" hidden="1" customWidth="1"/>
    <col min="6924" max="6927" width="9.875" style="429" customWidth="1"/>
    <col min="6928" max="6933" width="10.125" style="429" customWidth="1"/>
    <col min="6934" max="6937" width="9" style="429"/>
    <col min="6938" max="6939" width="8.75" style="429" customWidth="1"/>
    <col min="6940" max="6955" width="8.625" style="429" customWidth="1"/>
    <col min="6956" max="7166" width="9" style="429"/>
    <col min="7167" max="7167" width="6.375" style="429" customWidth="1"/>
    <col min="7168" max="7169" width="6.25" style="429" bestFit="1" customWidth="1"/>
    <col min="7170" max="7170" width="11.625" style="429" bestFit="1" customWidth="1"/>
    <col min="7171" max="7171" width="22.75" style="429" customWidth="1"/>
    <col min="7172" max="7172" width="22.125" style="429" customWidth="1"/>
    <col min="7173" max="7176" width="0" style="429" hidden="1" customWidth="1"/>
    <col min="7177" max="7177" width="10.125" style="429" customWidth="1"/>
    <col min="7178" max="7179" width="0" style="429" hidden="1" customWidth="1"/>
    <col min="7180" max="7183" width="9.875" style="429" customWidth="1"/>
    <col min="7184" max="7189" width="10.125" style="429" customWidth="1"/>
    <col min="7190" max="7193" width="9" style="429"/>
    <col min="7194" max="7195" width="8.75" style="429" customWidth="1"/>
    <col min="7196" max="7211" width="8.625" style="429" customWidth="1"/>
    <col min="7212" max="7422" width="9" style="429"/>
    <col min="7423" max="7423" width="6.375" style="429" customWidth="1"/>
    <col min="7424" max="7425" width="6.25" style="429" bestFit="1" customWidth="1"/>
    <col min="7426" max="7426" width="11.625" style="429" bestFit="1" customWidth="1"/>
    <col min="7427" max="7427" width="22.75" style="429" customWidth="1"/>
    <col min="7428" max="7428" width="22.125" style="429" customWidth="1"/>
    <col min="7429" max="7432" width="0" style="429" hidden="1" customWidth="1"/>
    <col min="7433" max="7433" width="10.125" style="429" customWidth="1"/>
    <col min="7434" max="7435" width="0" style="429" hidden="1" customWidth="1"/>
    <col min="7436" max="7439" width="9.875" style="429" customWidth="1"/>
    <col min="7440" max="7445" width="10.125" style="429" customWidth="1"/>
    <col min="7446" max="7449" width="9" style="429"/>
    <col min="7450" max="7451" width="8.75" style="429" customWidth="1"/>
    <col min="7452" max="7467" width="8.625" style="429" customWidth="1"/>
    <col min="7468" max="7678" width="9" style="429"/>
    <col min="7679" max="7679" width="6.375" style="429" customWidth="1"/>
    <col min="7680" max="7681" width="6.25" style="429" bestFit="1" customWidth="1"/>
    <col min="7682" max="7682" width="11.625" style="429" bestFit="1" customWidth="1"/>
    <col min="7683" max="7683" width="22.75" style="429" customWidth="1"/>
    <col min="7684" max="7684" width="22.125" style="429" customWidth="1"/>
    <col min="7685" max="7688" width="0" style="429" hidden="1" customWidth="1"/>
    <col min="7689" max="7689" width="10.125" style="429" customWidth="1"/>
    <col min="7690" max="7691" width="0" style="429" hidden="1" customWidth="1"/>
    <col min="7692" max="7695" width="9.875" style="429" customWidth="1"/>
    <col min="7696" max="7701" width="10.125" style="429" customWidth="1"/>
    <col min="7702" max="7705" width="9" style="429"/>
    <col min="7706" max="7707" width="8.75" style="429" customWidth="1"/>
    <col min="7708" max="7723" width="8.625" style="429" customWidth="1"/>
    <col min="7724" max="7934" width="9" style="429"/>
    <col min="7935" max="7935" width="6.375" style="429" customWidth="1"/>
    <col min="7936" max="7937" width="6.25" style="429" bestFit="1" customWidth="1"/>
    <col min="7938" max="7938" width="11.625" style="429" bestFit="1" customWidth="1"/>
    <col min="7939" max="7939" width="22.75" style="429" customWidth="1"/>
    <col min="7940" max="7940" width="22.125" style="429" customWidth="1"/>
    <col min="7941" max="7944" width="0" style="429" hidden="1" customWidth="1"/>
    <col min="7945" max="7945" width="10.125" style="429" customWidth="1"/>
    <col min="7946" max="7947" width="0" style="429" hidden="1" customWidth="1"/>
    <col min="7948" max="7951" width="9.875" style="429" customWidth="1"/>
    <col min="7952" max="7957" width="10.125" style="429" customWidth="1"/>
    <col min="7958" max="7961" width="9" style="429"/>
    <col min="7962" max="7963" width="8.75" style="429" customWidth="1"/>
    <col min="7964" max="7979" width="8.625" style="429" customWidth="1"/>
    <col min="7980" max="8190" width="9" style="429"/>
    <col min="8191" max="8191" width="6.375" style="429" customWidth="1"/>
    <col min="8192" max="8193" width="6.25" style="429" bestFit="1" customWidth="1"/>
    <col min="8194" max="8194" width="11.625" style="429" bestFit="1" customWidth="1"/>
    <col min="8195" max="8195" width="22.75" style="429" customWidth="1"/>
    <col min="8196" max="8196" width="22.125" style="429" customWidth="1"/>
    <col min="8197" max="8200" width="0" style="429" hidden="1" customWidth="1"/>
    <col min="8201" max="8201" width="10.125" style="429" customWidth="1"/>
    <col min="8202" max="8203" width="0" style="429" hidden="1" customWidth="1"/>
    <col min="8204" max="8207" width="9.875" style="429" customWidth="1"/>
    <col min="8208" max="8213" width="10.125" style="429" customWidth="1"/>
    <col min="8214" max="8217" width="9" style="429"/>
    <col min="8218" max="8219" width="8.75" style="429" customWidth="1"/>
    <col min="8220" max="8235" width="8.625" style="429" customWidth="1"/>
    <col min="8236" max="8446" width="9" style="429"/>
    <col min="8447" max="8447" width="6.375" style="429" customWidth="1"/>
    <col min="8448" max="8449" width="6.25" style="429" bestFit="1" customWidth="1"/>
    <col min="8450" max="8450" width="11.625" style="429" bestFit="1" customWidth="1"/>
    <col min="8451" max="8451" width="22.75" style="429" customWidth="1"/>
    <col min="8452" max="8452" width="22.125" style="429" customWidth="1"/>
    <col min="8453" max="8456" width="0" style="429" hidden="1" customWidth="1"/>
    <col min="8457" max="8457" width="10.125" style="429" customWidth="1"/>
    <col min="8458" max="8459" width="0" style="429" hidden="1" customWidth="1"/>
    <col min="8460" max="8463" width="9.875" style="429" customWidth="1"/>
    <col min="8464" max="8469" width="10.125" style="429" customWidth="1"/>
    <col min="8470" max="8473" width="9" style="429"/>
    <col min="8474" max="8475" width="8.75" style="429" customWidth="1"/>
    <col min="8476" max="8491" width="8.625" style="429" customWidth="1"/>
    <col min="8492" max="8702" width="9" style="429"/>
    <col min="8703" max="8703" width="6.375" style="429" customWidth="1"/>
    <col min="8704" max="8705" width="6.25" style="429" bestFit="1" customWidth="1"/>
    <col min="8706" max="8706" width="11.625" style="429" bestFit="1" customWidth="1"/>
    <col min="8707" max="8707" width="22.75" style="429" customWidth="1"/>
    <col min="8708" max="8708" width="22.125" style="429" customWidth="1"/>
    <col min="8709" max="8712" width="0" style="429" hidden="1" customWidth="1"/>
    <col min="8713" max="8713" width="10.125" style="429" customWidth="1"/>
    <col min="8714" max="8715" width="0" style="429" hidden="1" customWidth="1"/>
    <col min="8716" max="8719" width="9.875" style="429" customWidth="1"/>
    <col min="8720" max="8725" width="10.125" style="429" customWidth="1"/>
    <col min="8726" max="8729" width="9" style="429"/>
    <col min="8730" max="8731" width="8.75" style="429" customWidth="1"/>
    <col min="8732" max="8747" width="8.625" style="429" customWidth="1"/>
    <col min="8748" max="8958" width="9" style="429"/>
    <col min="8959" max="8959" width="6.375" style="429" customWidth="1"/>
    <col min="8960" max="8961" width="6.25" style="429" bestFit="1" customWidth="1"/>
    <col min="8962" max="8962" width="11.625" style="429" bestFit="1" customWidth="1"/>
    <col min="8963" max="8963" width="22.75" style="429" customWidth="1"/>
    <col min="8964" max="8964" width="22.125" style="429" customWidth="1"/>
    <col min="8965" max="8968" width="0" style="429" hidden="1" customWidth="1"/>
    <col min="8969" max="8969" width="10.125" style="429" customWidth="1"/>
    <col min="8970" max="8971" width="0" style="429" hidden="1" customWidth="1"/>
    <col min="8972" max="8975" width="9.875" style="429" customWidth="1"/>
    <col min="8976" max="8981" width="10.125" style="429" customWidth="1"/>
    <col min="8982" max="8985" width="9" style="429"/>
    <col min="8986" max="8987" width="8.75" style="429" customWidth="1"/>
    <col min="8988" max="9003" width="8.625" style="429" customWidth="1"/>
    <col min="9004" max="9214" width="9" style="429"/>
    <col min="9215" max="9215" width="6.375" style="429" customWidth="1"/>
    <col min="9216" max="9217" width="6.25" style="429" bestFit="1" customWidth="1"/>
    <col min="9218" max="9218" width="11.625" style="429" bestFit="1" customWidth="1"/>
    <col min="9219" max="9219" width="22.75" style="429" customWidth="1"/>
    <col min="9220" max="9220" width="22.125" style="429" customWidth="1"/>
    <col min="9221" max="9224" width="0" style="429" hidden="1" customWidth="1"/>
    <col min="9225" max="9225" width="10.125" style="429" customWidth="1"/>
    <col min="9226" max="9227" width="0" style="429" hidden="1" customWidth="1"/>
    <col min="9228" max="9231" width="9.875" style="429" customWidth="1"/>
    <col min="9232" max="9237" width="10.125" style="429" customWidth="1"/>
    <col min="9238" max="9241" width="9" style="429"/>
    <col min="9242" max="9243" width="8.75" style="429" customWidth="1"/>
    <col min="9244" max="9259" width="8.625" style="429" customWidth="1"/>
    <col min="9260" max="9470" width="9" style="429"/>
    <col min="9471" max="9471" width="6.375" style="429" customWidth="1"/>
    <col min="9472" max="9473" width="6.25" style="429" bestFit="1" customWidth="1"/>
    <col min="9474" max="9474" width="11.625" style="429" bestFit="1" customWidth="1"/>
    <col min="9475" max="9475" width="22.75" style="429" customWidth="1"/>
    <col min="9476" max="9476" width="22.125" style="429" customWidth="1"/>
    <col min="9477" max="9480" width="0" style="429" hidden="1" customWidth="1"/>
    <col min="9481" max="9481" width="10.125" style="429" customWidth="1"/>
    <col min="9482" max="9483" width="0" style="429" hidden="1" customWidth="1"/>
    <col min="9484" max="9487" width="9.875" style="429" customWidth="1"/>
    <col min="9488" max="9493" width="10.125" style="429" customWidth="1"/>
    <col min="9494" max="9497" width="9" style="429"/>
    <col min="9498" max="9499" width="8.75" style="429" customWidth="1"/>
    <col min="9500" max="9515" width="8.625" style="429" customWidth="1"/>
    <col min="9516" max="9726" width="9" style="429"/>
    <col min="9727" max="9727" width="6.375" style="429" customWidth="1"/>
    <col min="9728" max="9729" width="6.25" style="429" bestFit="1" customWidth="1"/>
    <col min="9730" max="9730" width="11.625" style="429" bestFit="1" customWidth="1"/>
    <col min="9731" max="9731" width="22.75" style="429" customWidth="1"/>
    <col min="9732" max="9732" width="22.125" style="429" customWidth="1"/>
    <col min="9733" max="9736" width="0" style="429" hidden="1" customWidth="1"/>
    <col min="9737" max="9737" width="10.125" style="429" customWidth="1"/>
    <col min="9738" max="9739" width="0" style="429" hidden="1" customWidth="1"/>
    <col min="9740" max="9743" width="9.875" style="429" customWidth="1"/>
    <col min="9744" max="9749" width="10.125" style="429" customWidth="1"/>
    <col min="9750" max="9753" width="9" style="429"/>
    <col min="9754" max="9755" width="8.75" style="429" customWidth="1"/>
    <col min="9756" max="9771" width="8.625" style="429" customWidth="1"/>
    <col min="9772" max="9982" width="9" style="429"/>
    <col min="9983" max="9983" width="6.375" style="429" customWidth="1"/>
    <col min="9984" max="9985" width="6.25" style="429" bestFit="1" customWidth="1"/>
    <col min="9986" max="9986" width="11.625" style="429" bestFit="1" customWidth="1"/>
    <col min="9987" max="9987" width="22.75" style="429" customWidth="1"/>
    <col min="9988" max="9988" width="22.125" style="429" customWidth="1"/>
    <col min="9989" max="9992" width="0" style="429" hidden="1" customWidth="1"/>
    <col min="9993" max="9993" width="10.125" style="429" customWidth="1"/>
    <col min="9994" max="9995" width="0" style="429" hidden="1" customWidth="1"/>
    <col min="9996" max="9999" width="9.875" style="429" customWidth="1"/>
    <col min="10000" max="10005" width="10.125" style="429" customWidth="1"/>
    <col min="10006" max="10009" width="9" style="429"/>
    <col min="10010" max="10011" width="8.75" style="429" customWidth="1"/>
    <col min="10012" max="10027" width="8.625" style="429" customWidth="1"/>
    <col min="10028" max="10238" width="9" style="429"/>
    <col min="10239" max="10239" width="6.375" style="429" customWidth="1"/>
    <col min="10240" max="10241" width="6.25" style="429" bestFit="1" customWidth="1"/>
    <col min="10242" max="10242" width="11.625" style="429" bestFit="1" customWidth="1"/>
    <col min="10243" max="10243" width="22.75" style="429" customWidth="1"/>
    <col min="10244" max="10244" width="22.125" style="429" customWidth="1"/>
    <col min="10245" max="10248" width="0" style="429" hidden="1" customWidth="1"/>
    <col min="10249" max="10249" width="10.125" style="429" customWidth="1"/>
    <col min="10250" max="10251" width="0" style="429" hidden="1" customWidth="1"/>
    <col min="10252" max="10255" width="9.875" style="429" customWidth="1"/>
    <col min="10256" max="10261" width="10.125" style="429" customWidth="1"/>
    <col min="10262" max="10265" width="9" style="429"/>
    <col min="10266" max="10267" width="8.75" style="429" customWidth="1"/>
    <col min="10268" max="10283" width="8.625" style="429" customWidth="1"/>
    <col min="10284" max="10494" width="9" style="429"/>
    <col min="10495" max="10495" width="6.375" style="429" customWidth="1"/>
    <col min="10496" max="10497" width="6.25" style="429" bestFit="1" customWidth="1"/>
    <col min="10498" max="10498" width="11.625" style="429" bestFit="1" customWidth="1"/>
    <col min="10499" max="10499" width="22.75" style="429" customWidth="1"/>
    <col min="10500" max="10500" width="22.125" style="429" customWidth="1"/>
    <col min="10501" max="10504" width="0" style="429" hidden="1" customWidth="1"/>
    <col min="10505" max="10505" width="10.125" style="429" customWidth="1"/>
    <col min="10506" max="10507" width="0" style="429" hidden="1" customWidth="1"/>
    <col min="10508" max="10511" width="9.875" style="429" customWidth="1"/>
    <col min="10512" max="10517" width="10.125" style="429" customWidth="1"/>
    <col min="10518" max="10521" width="9" style="429"/>
    <col min="10522" max="10523" width="8.75" style="429" customWidth="1"/>
    <col min="10524" max="10539" width="8.625" style="429" customWidth="1"/>
    <col min="10540" max="10750" width="9" style="429"/>
    <col min="10751" max="10751" width="6.375" style="429" customWidth="1"/>
    <col min="10752" max="10753" width="6.25" style="429" bestFit="1" customWidth="1"/>
    <col min="10754" max="10754" width="11.625" style="429" bestFit="1" customWidth="1"/>
    <col min="10755" max="10755" width="22.75" style="429" customWidth="1"/>
    <col min="10756" max="10756" width="22.125" style="429" customWidth="1"/>
    <col min="10757" max="10760" width="0" style="429" hidden="1" customWidth="1"/>
    <col min="10761" max="10761" width="10.125" style="429" customWidth="1"/>
    <col min="10762" max="10763" width="0" style="429" hidden="1" customWidth="1"/>
    <col min="10764" max="10767" width="9.875" style="429" customWidth="1"/>
    <col min="10768" max="10773" width="10.125" style="429" customWidth="1"/>
    <col min="10774" max="10777" width="9" style="429"/>
    <col min="10778" max="10779" width="8.75" style="429" customWidth="1"/>
    <col min="10780" max="10795" width="8.625" style="429" customWidth="1"/>
    <col min="10796" max="11006" width="9" style="429"/>
    <col min="11007" max="11007" width="6.375" style="429" customWidth="1"/>
    <col min="11008" max="11009" width="6.25" style="429" bestFit="1" customWidth="1"/>
    <col min="11010" max="11010" width="11.625" style="429" bestFit="1" customWidth="1"/>
    <col min="11011" max="11011" width="22.75" style="429" customWidth="1"/>
    <col min="11012" max="11012" width="22.125" style="429" customWidth="1"/>
    <col min="11013" max="11016" width="0" style="429" hidden="1" customWidth="1"/>
    <col min="11017" max="11017" width="10.125" style="429" customWidth="1"/>
    <col min="11018" max="11019" width="0" style="429" hidden="1" customWidth="1"/>
    <col min="11020" max="11023" width="9.875" style="429" customWidth="1"/>
    <col min="11024" max="11029" width="10.125" style="429" customWidth="1"/>
    <col min="11030" max="11033" width="9" style="429"/>
    <col min="11034" max="11035" width="8.75" style="429" customWidth="1"/>
    <col min="11036" max="11051" width="8.625" style="429" customWidth="1"/>
    <col min="11052" max="11262" width="9" style="429"/>
    <col min="11263" max="11263" width="6.375" style="429" customWidth="1"/>
    <col min="11264" max="11265" width="6.25" style="429" bestFit="1" customWidth="1"/>
    <col min="11266" max="11266" width="11.625" style="429" bestFit="1" customWidth="1"/>
    <col min="11267" max="11267" width="22.75" style="429" customWidth="1"/>
    <col min="11268" max="11268" width="22.125" style="429" customWidth="1"/>
    <col min="11269" max="11272" width="0" style="429" hidden="1" customWidth="1"/>
    <col min="11273" max="11273" width="10.125" style="429" customWidth="1"/>
    <col min="11274" max="11275" width="0" style="429" hidden="1" customWidth="1"/>
    <col min="11276" max="11279" width="9.875" style="429" customWidth="1"/>
    <col min="11280" max="11285" width="10.125" style="429" customWidth="1"/>
    <col min="11286" max="11289" width="9" style="429"/>
    <col min="11290" max="11291" width="8.75" style="429" customWidth="1"/>
    <col min="11292" max="11307" width="8.625" style="429" customWidth="1"/>
    <col min="11308" max="11518" width="9" style="429"/>
    <col min="11519" max="11519" width="6.375" style="429" customWidth="1"/>
    <col min="11520" max="11521" width="6.25" style="429" bestFit="1" customWidth="1"/>
    <col min="11522" max="11522" width="11.625" style="429" bestFit="1" customWidth="1"/>
    <col min="11523" max="11523" width="22.75" style="429" customWidth="1"/>
    <col min="11524" max="11524" width="22.125" style="429" customWidth="1"/>
    <col min="11525" max="11528" width="0" style="429" hidden="1" customWidth="1"/>
    <col min="11529" max="11529" width="10.125" style="429" customWidth="1"/>
    <col min="11530" max="11531" width="0" style="429" hidden="1" customWidth="1"/>
    <col min="11532" max="11535" width="9.875" style="429" customWidth="1"/>
    <col min="11536" max="11541" width="10.125" style="429" customWidth="1"/>
    <col min="11542" max="11545" width="9" style="429"/>
    <col min="11546" max="11547" width="8.75" style="429" customWidth="1"/>
    <col min="11548" max="11563" width="8.625" style="429" customWidth="1"/>
    <col min="11564" max="11774" width="9" style="429"/>
    <col min="11775" max="11775" width="6.375" style="429" customWidth="1"/>
    <col min="11776" max="11777" width="6.25" style="429" bestFit="1" customWidth="1"/>
    <col min="11778" max="11778" width="11.625" style="429" bestFit="1" customWidth="1"/>
    <col min="11779" max="11779" width="22.75" style="429" customWidth="1"/>
    <col min="11780" max="11780" width="22.125" style="429" customWidth="1"/>
    <col min="11781" max="11784" width="0" style="429" hidden="1" customWidth="1"/>
    <col min="11785" max="11785" width="10.125" style="429" customWidth="1"/>
    <col min="11786" max="11787" width="0" style="429" hidden="1" customWidth="1"/>
    <col min="11788" max="11791" width="9.875" style="429" customWidth="1"/>
    <col min="11792" max="11797" width="10.125" style="429" customWidth="1"/>
    <col min="11798" max="11801" width="9" style="429"/>
    <col min="11802" max="11803" width="8.75" style="429" customWidth="1"/>
    <col min="11804" max="11819" width="8.625" style="429" customWidth="1"/>
    <col min="11820" max="12030" width="9" style="429"/>
    <col min="12031" max="12031" width="6.375" style="429" customWidth="1"/>
    <col min="12032" max="12033" width="6.25" style="429" bestFit="1" customWidth="1"/>
    <col min="12034" max="12034" width="11.625" style="429" bestFit="1" customWidth="1"/>
    <col min="12035" max="12035" width="22.75" style="429" customWidth="1"/>
    <col min="12036" max="12036" width="22.125" style="429" customWidth="1"/>
    <col min="12037" max="12040" width="0" style="429" hidden="1" customWidth="1"/>
    <col min="12041" max="12041" width="10.125" style="429" customWidth="1"/>
    <col min="12042" max="12043" width="0" style="429" hidden="1" customWidth="1"/>
    <col min="12044" max="12047" width="9.875" style="429" customWidth="1"/>
    <col min="12048" max="12053" width="10.125" style="429" customWidth="1"/>
    <col min="12054" max="12057" width="9" style="429"/>
    <col min="12058" max="12059" width="8.75" style="429" customWidth="1"/>
    <col min="12060" max="12075" width="8.625" style="429" customWidth="1"/>
    <col min="12076" max="12286" width="9" style="429"/>
    <col min="12287" max="12287" width="6.375" style="429" customWidth="1"/>
    <col min="12288" max="12289" width="6.25" style="429" bestFit="1" customWidth="1"/>
    <col min="12290" max="12290" width="11.625" style="429" bestFit="1" customWidth="1"/>
    <col min="12291" max="12291" width="22.75" style="429" customWidth="1"/>
    <col min="12292" max="12292" width="22.125" style="429" customWidth="1"/>
    <col min="12293" max="12296" width="0" style="429" hidden="1" customWidth="1"/>
    <col min="12297" max="12297" width="10.125" style="429" customWidth="1"/>
    <col min="12298" max="12299" width="0" style="429" hidden="1" customWidth="1"/>
    <col min="12300" max="12303" width="9.875" style="429" customWidth="1"/>
    <col min="12304" max="12309" width="10.125" style="429" customWidth="1"/>
    <col min="12310" max="12313" width="9" style="429"/>
    <col min="12314" max="12315" width="8.75" style="429" customWidth="1"/>
    <col min="12316" max="12331" width="8.625" style="429" customWidth="1"/>
    <col min="12332" max="12542" width="9" style="429"/>
    <col min="12543" max="12543" width="6.375" style="429" customWidth="1"/>
    <col min="12544" max="12545" width="6.25" style="429" bestFit="1" customWidth="1"/>
    <col min="12546" max="12546" width="11.625" style="429" bestFit="1" customWidth="1"/>
    <col min="12547" max="12547" width="22.75" style="429" customWidth="1"/>
    <col min="12548" max="12548" width="22.125" style="429" customWidth="1"/>
    <col min="12549" max="12552" width="0" style="429" hidden="1" customWidth="1"/>
    <col min="12553" max="12553" width="10.125" style="429" customWidth="1"/>
    <col min="12554" max="12555" width="0" style="429" hidden="1" customWidth="1"/>
    <col min="12556" max="12559" width="9.875" style="429" customWidth="1"/>
    <col min="12560" max="12565" width="10.125" style="429" customWidth="1"/>
    <col min="12566" max="12569" width="9" style="429"/>
    <col min="12570" max="12571" width="8.75" style="429" customWidth="1"/>
    <col min="12572" max="12587" width="8.625" style="429" customWidth="1"/>
    <col min="12588" max="12798" width="9" style="429"/>
    <col min="12799" max="12799" width="6.375" style="429" customWidth="1"/>
    <col min="12800" max="12801" width="6.25" style="429" bestFit="1" customWidth="1"/>
    <col min="12802" max="12802" width="11.625" style="429" bestFit="1" customWidth="1"/>
    <col min="12803" max="12803" width="22.75" style="429" customWidth="1"/>
    <col min="12804" max="12804" width="22.125" style="429" customWidth="1"/>
    <col min="12805" max="12808" width="0" style="429" hidden="1" customWidth="1"/>
    <col min="12809" max="12809" width="10.125" style="429" customWidth="1"/>
    <col min="12810" max="12811" width="0" style="429" hidden="1" customWidth="1"/>
    <col min="12812" max="12815" width="9.875" style="429" customWidth="1"/>
    <col min="12816" max="12821" width="10.125" style="429" customWidth="1"/>
    <col min="12822" max="12825" width="9" style="429"/>
    <col min="12826" max="12827" width="8.75" style="429" customWidth="1"/>
    <col min="12828" max="12843" width="8.625" style="429" customWidth="1"/>
    <col min="12844" max="13054" width="9" style="429"/>
    <col min="13055" max="13055" width="6.375" style="429" customWidth="1"/>
    <col min="13056" max="13057" width="6.25" style="429" bestFit="1" customWidth="1"/>
    <col min="13058" max="13058" width="11.625" style="429" bestFit="1" customWidth="1"/>
    <col min="13059" max="13059" width="22.75" style="429" customWidth="1"/>
    <col min="13060" max="13060" width="22.125" style="429" customWidth="1"/>
    <col min="13061" max="13064" width="0" style="429" hidden="1" customWidth="1"/>
    <col min="13065" max="13065" width="10.125" style="429" customWidth="1"/>
    <col min="13066" max="13067" width="0" style="429" hidden="1" customWidth="1"/>
    <col min="13068" max="13071" width="9.875" style="429" customWidth="1"/>
    <col min="13072" max="13077" width="10.125" style="429" customWidth="1"/>
    <col min="13078" max="13081" width="9" style="429"/>
    <col min="13082" max="13083" width="8.75" style="429" customWidth="1"/>
    <col min="13084" max="13099" width="8.625" style="429" customWidth="1"/>
    <col min="13100" max="13310" width="9" style="429"/>
    <col min="13311" max="13311" width="6.375" style="429" customWidth="1"/>
    <col min="13312" max="13313" width="6.25" style="429" bestFit="1" customWidth="1"/>
    <col min="13314" max="13314" width="11.625" style="429" bestFit="1" customWidth="1"/>
    <col min="13315" max="13315" width="22.75" style="429" customWidth="1"/>
    <col min="13316" max="13316" width="22.125" style="429" customWidth="1"/>
    <col min="13317" max="13320" width="0" style="429" hidden="1" customWidth="1"/>
    <col min="13321" max="13321" width="10.125" style="429" customWidth="1"/>
    <col min="13322" max="13323" width="0" style="429" hidden="1" customWidth="1"/>
    <col min="13324" max="13327" width="9.875" style="429" customWidth="1"/>
    <col min="13328" max="13333" width="10.125" style="429" customWidth="1"/>
    <col min="13334" max="13337" width="9" style="429"/>
    <col min="13338" max="13339" width="8.75" style="429" customWidth="1"/>
    <col min="13340" max="13355" width="8.625" style="429" customWidth="1"/>
    <col min="13356" max="13566" width="9" style="429"/>
    <col min="13567" max="13567" width="6.375" style="429" customWidth="1"/>
    <col min="13568" max="13569" width="6.25" style="429" bestFit="1" customWidth="1"/>
    <col min="13570" max="13570" width="11.625" style="429" bestFit="1" customWidth="1"/>
    <col min="13571" max="13571" width="22.75" style="429" customWidth="1"/>
    <col min="13572" max="13572" width="22.125" style="429" customWidth="1"/>
    <col min="13573" max="13576" width="0" style="429" hidden="1" customWidth="1"/>
    <col min="13577" max="13577" width="10.125" style="429" customWidth="1"/>
    <col min="13578" max="13579" width="0" style="429" hidden="1" customWidth="1"/>
    <col min="13580" max="13583" width="9.875" style="429" customWidth="1"/>
    <col min="13584" max="13589" width="10.125" style="429" customWidth="1"/>
    <col min="13590" max="13593" width="9" style="429"/>
    <col min="13594" max="13595" width="8.75" style="429" customWidth="1"/>
    <col min="13596" max="13611" width="8.625" style="429" customWidth="1"/>
    <col min="13612" max="13822" width="9" style="429"/>
    <col min="13823" max="13823" width="6.375" style="429" customWidth="1"/>
    <col min="13824" max="13825" width="6.25" style="429" bestFit="1" customWidth="1"/>
    <col min="13826" max="13826" width="11.625" style="429" bestFit="1" customWidth="1"/>
    <col min="13827" max="13827" width="22.75" style="429" customWidth="1"/>
    <col min="13828" max="13828" width="22.125" style="429" customWidth="1"/>
    <col min="13829" max="13832" width="0" style="429" hidden="1" customWidth="1"/>
    <col min="13833" max="13833" width="10.125" style="429" customWidth="1"/>
    <col min="13834" max="13835" width="0" style="429" hidden="1" customWidth="1"/>
    <col min="13836" max="13839" width="9.875" style="429" customWidth="1"/>
    <col min="13840" max="13845" width="10.125" style="429" customWidth="1"/>
    <col min="13846" max="13849" width="9" style="429"/>
    <col min="13850" max="13851" width="8.75" style="429" customWidth="1"/>
    <col min="13852" max="13867" width="8.625" style="429" customWidth="1"/>
    <col min="13868" max="14078" width="9" style="429"/>
    <col min="14079" max="14079" width="6.375" style="429" customWidth="1"/>
    <col min="14080" max="14081" width="6.25" style="429" bestFit="1" customWidth="1"/>
    <col min="14082" max="14082" width="11.625" style="429" bestFit="1" customWidth="1"/>
    <col min="14083" max="14083" width="22.75" style="429" customWidth="1"/>
    <col min="14084" max="14084" width="22.125" style="429" customWidth="1"/>
    <col min="14085" max="14088" width="0" style="429" hidden="1" customWidth="1"/>
    <col min="14089" max="14089" width="10.125" style="429" customWidth="1"/>
    <col min="14090" max="14091" width="0" style="429" hidden="1" customWidth="1"/>
    <col min="14092" max="14095" width="9.875" style="429" customWidth="1"/>
    <col min="14096" max="14101" width="10.125" style="429" customWidth="1"/>
    <col min="14102" max="14105" width="9" style="429"/>
    <col min="14106" max="14107" width="8.75" style="429" customWidth="1"/>
    <col min="14108" max="14123" width="8.625" style="429" customWidth="1"/>
    <col min="14124" max="14334" width="9" style="429"/>
    <col min="14335" max="14335" width="6.375" style="429" customWidth="1"/>
    <col min="14336" max="14337" width="6.25" style="429" bestFit="1" customWidth="1"/>
    <col min="14338" max="14338" width="11.625" style="429" bestFit="1" customWidth="1"/>
    <col min="14339" max="14339" width="22.75" style="429" customWidth="1"/>
    <col min="14340" max="14340" width="22.125" style="429" customWidth="1"/>
    <col min="14341" max="14344" width="0" style="429" hidden="1" customWidth="1"/>
    <col min="14345" max="14345" width="10.125" style="429" customWidth="1"/>
    <col min="14346" max="14347" width="0" style="429" hidden="1" customWidth="1"/>
    <col min="14348" max="14351" width="9.875" style="429" customWidth="1"/>
    <col min="14352" max="14357" width="10.125" style="429" customWidth="1"/>
    <col min="14358" max="14361" width="9" style="429"/>
    <col min="14362" max="14363" width="8.75" style="429" customWidth="1"/>
    <col min="14364" max="14379" width="8.625" style="429" customWidth="1"/>
    <col min="14380" max="14590" width="9" style="429"/>
    <col min="14591" max="14591" width="6.375" style="429" customWidth="1"/>
    <col min="14592" max="14593" width="6.25" style="429" bestFit="1" customWidth="1"/>
    <col min="14594" max="14594" width="11.625" style="429" bestFit="1" customWidth="1"/>
    <col min="14595" max="14595" width="22.75" style="429" customWidth="1"/>
    <col min="14596" max="14596" width="22.125" style="429" customWidth="1"/>
    <col min="14597" max="14600" width="0" style="429" hidden="1" customWidth="1"/>
    <col min="14601" max="14601" width="10.125" style="429" customWidth="1"/>
    <col min="14602" max="14603" width="0" style="429" hidden="1" customWidth="1"/>
    <col min="14604" max="14607" width="9.875" style="429" customWidth="1"/>
    <col min="14608" max="14613" width="10.125" style="429" customWidth="1"/>
    <col min="14614" max="14617" width="9" style="429"/>
    <col min="14618" max="14619" width="8.75" style="429" customWidth="1"/>
    <col min="14620" max="14635" width="8.625" style="429" customWidth="1"/>
    <col min="14636" max="14846" width="9" style="429"/>
    <col min="14847" max="14847" width="6.375" style="429" customWidth="1"/>
    <col min="14848" max="14849" width="6.25" style="429" bestFit="1" customWidth="1"/>
    <col min="14850" max="14850" width="11.625" style="429" bestFit="1" customWidth="1"/>
    <col min="14851" max="14851" width="22.75" style="429" customWidth="1"/>
    <col min="14852" max="14852" width="22.125" style="429" customWidth="1"/>
    <col min="14853" max="14856" width="0" style="429" hidden="1" customWidth="1"/>
    <col min="14857" max="14857" width="10.125" style="429" customWidth="1"/>
    <col min="14858" max="14859" width="0" style="429" hidden="1" customWidth="1"/>
    <col min="14860" max="14863" width="9.875" style="429" customWidth="1"/>
    <col min="14864" max="14869" width="10.125" style="429" customWidth="1"/>
    <col min="14870" max="14873" width="9" style="429"/>
    <col min="14874" max="14875" width="8.75" style="429" customWidth="1"/>
    <col min="14876" max="14891" width="8.625" style="429" customWidth="1"/>
    <col min="14892" max="15102" width="9" style="429"/>
    <col min="15103" max="15103" width="6.375" style="429" customWidth="1"/>
    <col min="15104" max="15105" width="6.25" style="429" bestFit="1" customWidth="1"/>
    <col min="15106" max="15106" width="11.625" style="429" bestFit="1" customWidth="1"/>
    <col min="15107" max="15107" width="22.75" style="429" customWidth="1"/>
    <col min="15108" max="15108" width="22.125" style="429" customWidth="1"/>
    <col min="15109" max="15112" width="0" style="429" hidden="1" customWidth="1"/>
    <col min="15113" max="15113" width="10.125" style="429" customWidth="1"/>
    <col min="15114" max="15115" width="0" style="429" hidden="1" customWidth="1"/>
    <col min="15116" max="15119" width="9.875" style="429" customWidth="1"/>
    <col min="15120" max="15125" width="10.125" style="429" customWidth="1"/>
    <col min="15126" max="15129" width="9" style="429"/>
    <col min="15130" max="15131" width="8.75" style="429" customWidth="1"/>
    <col min="15132" max="15147" width="8.625" style="429" customWidth="1"/>
    <col min="15148" max="15358" width="9" style="429"/>
    <col min="15359" max="15359" width="6.375" style="429" customWidth="1"/>
    <col min="15360" max="15361" width="6.25" style="429" bestFit="1" customWidth="1"/>
    <col min="15362" max="15362" width="11.625" style="429" bestFit="1" customWidth="1"/>
    <col min="15363" max="15363" width="22.75" style="429" customWidth="1"/>
    <col min="15364" max="15364" width="22.125" style="429" customWidth="1"/>
    <col min="15365" max="15368" width="0" style="429" hidden="1" customWidth="1"/>
    <col min="15369" max="15369" width="10.125" style="429" customWidth="1"/>
    <col min="15370" max="15371" width="0" style="429" hidden="1" customWidth="1"/>
    <col min="15372" max="15375" width="9.875" style="429" customWidth="1"/>
    <col min="15376" max="15381" width="10.125" style="429" customWidth="1"/>
    <col min="15382" max="15385" width="9" style="429"/>
    <col min="15386" max="15387" width="8.75" style="429" customWidth="1"/>
    <col min="15388" max="15403" width="8.625" style="429" customWidth="1"/>
    <col min="15404" max="15614" width="9" style="429"/>
    <col min="15615" max="15615" width="6.375" style="429" customWidth="1"/>
    <col min="15616" max="15617" width="6.25" style="429" bestFit="1" customWidth="1"/>
    <col min="15618" max="15618" width="11.625" style="429" bestFit="1" customWidth="1"/>
    <col min="15619" max="15619" width="22.75" style="429" customWidth="1"/>
    <col min="15620" max="15620" width="22.125" style="429" customWidth="1"/>
    <col min="15621" max="15624" width="0" style="429" hidden="1" customWidth="1"/>
    <col min="15625" max="15625" width="10.125" style="429" customWidth="1"/>
    <col min="15626" max="15627" width="0" style="429" hidden="1" customWidth="1"/>
    <col min="15628" max="15631" width="9.875" style="429" customWidth="1"/>
    <col min="15632" max="15637" width="10.125" style="429" customWidth="1"/>
    <col min="15638" max="15641" width="9" style="429"/>
    <col min="15642" max="15643" width="8.75" style="429" customWidth="1"/>
    <col min="15644" max="15659" width="8.625" style="429" customWidth="1"/>
    <col min="15660" max="15870" width="9" style="429"/>
    <col min="15871" max="15871" width="6.375" style="429" customWidth="1"/>
    <col min="15872" max="15873" width="6.25" style="429" bestFit="1" customWidth="1"/>
    <col min="15874" max="15874" width="11.625" style="429" bestFit="1" customWidth="1"/>
    <col min="15875" max="15875" width="22.75" style="429" customWidth="1"/>
    <col min="15876" max="15876" width="22.125" style="429" customWidth="1"/>
    <col min="15877" max="15880" width="0" style="429" hidden="1" customWidth="1"/>
    <col min="15881" max="15881" width="10.125" style="429" customWidth="1"/>
    <col min="15882" max="15883" width="0" style="429" hidden="1" customWidth="1"/>
    <col min="15884" max="15887" width="9.875" style="429" customWidth="1"/>
    <col min="15888" max="15893" width="10.125" style="429" customWidth="1"/>
    <col min="15894" max="15897" width="9" style="429"/>
    <col min="15898" max="15899" width="8.75" style="429" customWidth="1"/>
    <col min="15900" max="15915" width="8.625" style="429" customWidth="1"/>
    <col min="15916" max="16126" width="9" style="429"/>
    <col min="16127" max="16127" width="6.375" style="429" customWidth="1"/>
    <col min="16128" max="16129" width="6.25" style="429" bestFit="1" customWidth="1"/>
    <col min="16130" max="16130" width="11.625" style="429" bestFit="1" customWidth="1"/>
    <col min="16131" max="16131" width="22.75" style="429" customWidth="1"/>
    <col min="16132" max="16132" width="22.125" style="429" customWidth="1"/>
    <col min="16133" max="16136" width="0" style="429" hidden="1" customWidth="1"/>
    <col min="16137" max="16137" width="10.125" style="429" customWidth="1"/>
    <col min="16138" max="16139" width="0" style="429" hidden="1" customWidth="1"/>
    <col min="16140" max="16143" width="9.875" style="429" customWidth="1"/>
    <col min="16144" max="16149" width="10.125" style="429" customWidth="1"/>
    <col min="16150" max="16153" width="9" style="429"/>
    <col min="16154" max="16155" width="8.75" style="429" customWidth="1"/>
    <col min="16156" max="16171" width="8.625" style="429" customWidth="1"/>
    <col min="16172" max="16384" width="9" style="429"/>
  </cols>
  <sheetData>
    <row r="1" spans="1:44" ht="33.75" customHeight="1">
      <c r="A1" s="427" t="s">
        <v>42</v>
      </c>
      <c r="K1" s="429">
        <v>399</v>
      </c>
      <c r="P1" s="604"/>
      <c r="Q1" s="604"/>
      <c r="R1" s="604"/>
      <c r="S1" s="604"/>
      <c r="T1" s="604"/>
      <c r="U1" s="604"/>
      <c r="V1" s="604"/>
      <c r="W1" s="604"/>
      <c r="X1" s="604"/>
      <c r="Y1" s="604"/>
      <c r="AQ1" s="429"/>
      <c r="AR1" s="429"/>
    </row>
    <row r="2" spans="1:44" ht="20.25" customHeight="1">
      <c r="A2" s="433" t="s">
        <v>566</v>
      </c>
      <c r="L2" s="605" t="s">
        <v>470</v>
      </c>
      <c r="M2" s="601"/>
      <c r="N2" s="605" t="s">
        <v>567</v>
      </c>
      <c r="O2" s="601"/>
      <c r="R2" s="434"/>
      <c r="S2" s="434"/>
      <c r="T2" s="434"/>
    </row>
    <row r="3" spans="1:44" ht="21" customHeight="1">
      <c r="A3" s="562" t="s">
        <v>46</v>
      </c>
      <c r="B3" s="563"/>
      <c r="C3" s="563"/>
      <c r="D3" s="564" t="s">
        <v>47</v>
      </c>
      <c r="E3" s="565" t="s">
        <v>0</v>
      </c>
      <c r="F3" s="567" t="s">
        <v>1</v>
      </c>
      <c r="G3" s="569" t="s">
        <v>48</v>
      </c>
      <c r="H3" s="570"/>
      <c r="I3" s="573" t="s">
        <v>49</v>
      </c>
      <c r="J3" s="570"/>
      <c r="K3" s="575" t="s">
        <v>50</v>
      </c>
      <c r="L3" s="602" t="s">
        <v>474</v>
      </c>
      <c r="M3" s="593" t="s">
        <v>475</v>
      </c>
      <c r="N3" s="602" t="s">
        <v>474</v>
      </c>
      <c r="O3" s="593" t="s">
        <v>475</v>
      </c>
      <c r="P3" s="594" t="s">
        <v>54</v>
      </c>
      <c r="Q3" s="594"/>
      <c r="R3" s="594"/>
      <c r="S3" s="594"/>
      <c r="T3" s="594"/>
      <c r="U3" s="594"/>
      <c r="V3" s="594"/>
      <c r="W3" s="594"/>
      <c r="X3" s="594"/>
      <c r="Y3" s="594"/>
      <c r="Z3" s="594"/>
      <c r="AA3" s="594"/>
      <c r="AB3" s="594"/>
      <c r="AC3" s="594"/>
      <c r="AD3" s="595"/>
      <c r="AE3" s="424"/>
      <c r="AF3" s="10"/>
      <c r="AG3" s="577" t="s">
        <v>55</v>
      </c>
      <c r="AH3" s="578"/>
      <c r="AI3" s="578"/>
      <c r="AJ3" s="578"/>
      <c r="AK3" s="578"/>
      <c r="AL3" s="578"/>
      <c r="AM3" s="578"/>
      <c r="AN3" s="578"/>
      <c r="AO3" s="578"/>
      <c r="AP3" s="578"/>
      <c r="AQ3" s="579"/>
      <c r="AR3" s="11"/>
    </row>
    <row r="4" spans="1:44" ht="21" customHeight="1">
      <c r="A4" s="562"/>
      <c r="B4" s="423" t="s">
        <v>56</v>
      </c>
      <c r="C4" s="423" t="s">
        <v>57</v>
      </c>
      <c r="D4" s="564"/>
      <c r="E4" s="566"/>
      <c r="F4" s="568"/>
      <c r="G4" s="571"/>
      <c r="H4" s="572"/>
      <c r="I4" s="574"/>
      <c r="J4" s="572"/>
      <c r="K4" s="576"/>
      <c r="L4" s="603"/>
      <c r="M4" s="593"/>
      <c r="N4" s="603"/>
      <c r="O4" s="593"/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7"/>
      <c r="AE4" s="425"/>
      <c r="AF4" s="14"/>
      <c r="AG4" s="580"/>
      <c r="AH4" s="581"/>
      <c r="AI4" s="581"/>
      <c r="AJ4" s="581"/>
      <c r="AK4" s="581"/>
      <c r="AL4" s="581"/>
      <c r="AM4" s="581"/>
      <c r="AN4" s="581"/>
      <c r="AO4" s="581"/>
      <c r="AP4" s="581"/>
      <c r="AQ4" s="582"/>
    </row>
    <row r="5" spans="1:44" ht="16.5">
      <c r="A5" s="422" t="s">
        <v>58</v>
      </c>
      <c r="B5" s="423"/>
      <c r="C5" s="423"/>
      <c r="D5" s="422">
        <f>SUBTOTAL(3,D6:D404)</f>
        <v>95</v>
      </c>
      <c r="E5" s="422">
        <f>SUBTOTAL(3,E6:E404)</f>
        <v>95</v>
      </c>
      <c r="F5" s="422">
        <f>SUBTOTAL(3,F6:F404)</f>
        <v>95</v>
      </c>
      <c r="G5" s="422"/>
      <c r="H5" s="422"/>
      <c r="I5" s="422"/>
      <c r="J5" s="422"/>
      <c r="K5" s="16">
        <f>SUM(K6:K404)</f>
        <v>847</v>
      </c>
      <c r="L5" s="360">
        <f t="shared" ref="L5:AB5" si="0">SUBTOTAL(3,L6:L404)</f>
        <v>3</v>
      </c>
      <c r="M5" s="16">
        <f t="shared" si="0"/>
        <v>21</v>
      </c>
      <c r="N5" s="360">
        <f t="shared" si="0"/>
        <v>3</v>
      </c>
      <c r="O5" s="16">
        <f t="shared" si="0"/>
        <v>20</v>
      </c>
      <c r="P5" s="18">
        <f t="shared" si="0"/>
        <v>95</v>
      </c>
      <c r="Q5" s="422">
        <f t="shared" si="0"/>
        <v>95</v>
      </c>
      <c r="R5" s="422">
        <f t="shared" si="0"/>
        <v>95</v>
      </c>
      <c r="S5" s="422">
        <f t="shared" si="0"/>
        <v>95</v>
      </c>
      <c r="T5" s="422">
        <f t="shared" si="0"/>
        <v>56</v>
      </c>
      <c r="U5" s="422">
        <f t="shared" si="0"/>
        <v>14</v>
      </c>
      <c r="V5" s="422">
        <f t="shared" si="0"/>
        <v>13</v>
      </c>
      <c r="W5" s="422">
        <f t="shared" si="0"/>
        <v>13</v>
      </c>
      <c r="X5" s="422">
        <f t="shared" si="0"/>
        <v>0</v>
      </c>
      <c r="Y5" s="422">
        <f t="shared" si="0"/>
        <v>0</v>
      </c>
      <c r="Z5" s="422">
        <f t="shared" si="0"/>
        <v>0</v>
      </c>
      <c r="AA5" s="422">
        <f t="shared" si="0"/>
        <v>0</v>
      </c>
      <c r="AB5" s="422">
        <f t="shared" si="0"/>
        <v>0</v>
      </c>
      <c r="AC5" s="583" t="s">
        <v>59</v>
      </c>
      <c r="AD5" s="584"/>
      <c r="AE5" s="584"/>
      <c r="AF5" s="585"/>
      <c r="AG5" s="422">
        <f t="shared" ref="AG5:AO5" si="1">SUBTOTAL(3,AG6:AG404)</f>
        <v>82</v>
      </c>
      <c r="AH5" s="422">
        <f t="shared" si="1"/>
        <v>82</v>
      </c>
      <c r="AI5" s="422">
        <f t="shared" si="1"/>
        <v>82</v>
      </c>
      <c r="AJ5" s="422">
        <f t="shared" si="1"/>
        <v>82</v>
      </c>
      <c r="AK5" s="422">
        <f t="shared" si="1"/>
        <v>42</v>
      </c>
      <c r="AL5" s="422">
        <f t="shared" si="1"/>
        <v>1</v>
      </c>
      <c r="AM5" s="422">
        <f t="shared" si="1"/>
        <v>0</v>
      </c>
      <c r="AN5" s="422">
        <f t="shared" si="1"/>
        <v>0</v>
      </c>
      <c r="AO5" s="422">
        <f t="shared" si="1"/>
        <v>0</v>
      </c>
      <c r="AP5" s="586" t="s">
        <v>60</v>
      </c>
      <c r="AQ5" s="587"/>
    </row>
    <row r="6" spans="1:44" ht="18.75" hidden="1" customHeight="1">
      <c r="A6" s="19" t="s">
        <v>61</v>
      </c>
      <c r="B6" s="435" t="s">
        <v>62</v>
      </c>
      <c r="C6" s="435">
        <v>1</v>
      </c>
      <c r="D6" s="21">
        <v>104</v>
      </c>
      <c r="E6" s="22" t="s">
        <v>3</v>
      </c>
      <c r="F6" s="23" t="s">
        <v>2</v>
      </c>
      <c r="G6" s="296" t="s">
        <v>3</v>
      </c>
      <c r="H6" s="297">
        <v>0.25486111111111109</v>
      </c>
      <c r="I6" s="296" t="s">
        <v>63</v>
      </c>
      <c r="J6" s="297">
        <v>0.87291666666666667</v>
      </c>
      <c r="K6" s="26">
        <f t="shared" ref="K6:K69" si="2">SUBTOTAL(2,P6:AB6,AG6:AO6)</f>
        <v>0</v>
      </c>
      <c r="L6" s="361"/>
      <c r="M6" s="298"/>
      <c r="N6" s="361"/>
      <c r="O6" s="298"/>
      <c r="P6" s="30">
        <v>0.25486111111111109</v>
      </c>
      <c r="Q6" s="31">
        <v>0.39513888888888893</v>
      </c>
      <c r="R6" s="31">
        <v>0.5479166666666665</v>
      </c>
      <c r="S6" s="31">
        <v>0.70277777777777717</v>
      </c>
      <c r="T6" s="31">
        <v>0.87291666666666656</v>
      </c>
      <c r="U6" s="31"/>
      <c r="V6" s="31"/>
      <c r="W6" s="31"/>
      <c r="X6" s="31"/>
      <c r="Y6" s="31"/>
      <c r="Z6" s="31"/>
      <c r="AA6" s="31"/>
      <c r="AB6" s="31"/>
      <c r="AC6" s="32"/>
      <c r="AD6" s="32"/>
      <c r="AE6" s="33"/>
      <c r="AF6" s="33"/>
      <c r="AG6" s="436">
        <v>0.32430555555555557</v>
      </c>
      <c r="AH6" s="436">
        <v>0.46736111111111117</v>
      </c>
      <c r="AI6" s="436">
        <v>0.62152777777777812</v>
      </c>
      <c r="AJ6" s="436">
        <v>0.78819444444444531</v>
      </c>
      <c r="AK6" s="436"/>
      <c r="AL6" s="436"/>
      <c r="AM6" s="436"/>
      <c r="AN6" s="436"/>
      <c r="AO6" s="436"/>
      <c r="AP6" s="437"/>
      <c r="AQ6" s="437"/>
    </row>
    <row r="7" spans="1:44" ht="18.75" hidden="1" customHeight="1">
      <c r="A7" s="19" t="s">
        <v>61</v>
      </c>
      <c r="B7" s="435" t="s">
        <v>64</v>
      </c>
      <c r="C7" s="435">
        <v>2</v>
      </c>
      <c r="D7" s="21">
        <v>104</v>
      </c>
      <c r="E7" s="36" t="s">
        <v>3</v>
      </c>
      <c r="F7" s="37" t="s">
        <v>2</v>
      </c>
      <c r="G7" s="296" t="s">
        <v>3</v>
      </c>
      <c r="H7" s="297">
        <v>0.26874999999999999</v>
      </c>
      <c r="I7" s="296" t="s">
        <v>63</v>
      </c>
      <c r="J7" s="297">
        <v>0.88888888888888884</v>
      </c>
      <c r="K7" s="26">
        <f t="shared" si="2"/>
        <v>0</v>
      </c>
      <c r="L7" s="362"/>
      <c r="M7" s="283" t="s">
        <v>65</v>
      </c>
      <c r="N7" s="362"/>
      <c r="O7" s="283" t="s">
        <v>65</v>
      </c>
      <c r="P7" s="41">
        <v>0.26874999999999999</v>
      </c>
      <c r="Q7" s="42">
        <v>0.41041666666666671</v>
      </c>
      <c r="R7" s="42">
        <v>0.56319444444444422</v>
      </c>
      <c r="S7" s="42">
        <v>0.72013888888888833</v>
      </c>
      <c r="T7" s="42">
        <v>0.88888888888888884</v>
      </c>
      <c r="U7" s="42"/>
      <c r="V7" s="42"/>
      <c r="W7" s="42"/>
      <c r="X7" s="42"/>
      <c r="Y7" s="42"/>
      <c r="Z7" s="42"/>
      <c r="AA7" s="42"/>
      <c r="AB7" s="42"/>
      <c r="AC7" s="43"/>
      <c r="AD7" s="43"/>
      <c r="AE7" s="44"/>
      <c r="AF7" s="44"/>
      <c r="AG7" s="438">
        <v>0.33819444444444446</v>
      </c>
      <c r="AH7" s="438">
        <v>0.48194444444444451</v>
      </c>
      <c r="AI7" s="438">
        <v>0.6375000000000004</v>
      </c>
      <c r="AJ7" s="438">
        <v>0.80416666666666758</v>
      </c>
      <c r="AK7" s="438"/>
      <c r="AL7" s="438"/>
      <c r="AM7" s="438"/>
      <c r="AN7" s="438"/>
      <c r="AO7" s="438"/>
      <c r="AP7" s="439"/>
      <c r="AQ7" s="439"/>
    </row>
    <row r="8" spans="1:44" ht="18.75" hidden="1" customHeight="1">
      <c r="A8" s="19" t="s">
        <v>61</v>
      </c>
      <c r="B8" s="435" t="s">
        <v>64</v>
      </c>
      <c r="C8" s="435">
        <v>3</v>
      </c>
      <c r="D8" s="21">
        <v>104</v>
      </c>
      <c r="E8" s="36" t="s">
        <v>3</v>
      </c>
      <c r="F8" s="37" t="s">
        <v>2</v>
      </c>
      <c r="G8" s="296" t="s">
        <v>3</v>
      </c>
      <c r="H8" s="297">
        <v>0.28263888888888888</v>
      </c>
      <c r="I8" s="296" t="s">
        <v>63</v>
      </c>
      <c r="J8" s="297">
        <v>0.90277777777777779</v>
      </c>
      <c r="K8" s="26">
        <f t="shared" si="2"/>
        <v>0</v>
      </c>
      <c r="L8" s="363"/>
      <c r="M8" s="299"/>
      <c r="N8" s="363"/>
      <c r="O8" s="299"/>
      <c r="P8" s="41">
        <v>0.28263888888888888</v>
      </c>
      <c r="Q8" s="42">
        <v>0.42569444444444449</v>
      </c>
      <c r="R8" s="42">
        <v>0.57847222222222194</v>
      </c>
      <c r="S8" s="42">
        <v>0.73749999999999949</v>
      </c>
      <c r="T8" s="42">
        <v>0.90277777777777779</v>
      </c>
      <c r="U8" s="42"/>
      <c r="V8" s="42"/>
      <c r="W8" s="42"/>
      <c r="X8" s="42"/>
      <c r="Y8" s="42"/>
      <c r="Z8" s="42"/>
      <c r="AA8" s="42"/>
      <c r="AB8" s="42"/>
      <c r="AC8" s="43"/>
      <c r="AD8" s="43"/>
      <c r="AE8" s="44"/>
      <c r="AF8" s="44"/>
      <c r="AG8" s="438">
        <v>0.3520833333333333</v>
      </c>
      <c r="AH8" s="438">
        <v>0.49652777777777785</v>
      </c>
      <c r="AI8" s="438">
        <v>0.65347222222222268</v>
      </c>
      <c r="AJ8" s="438">
        <v>0.82013888888888986</v>
      </c>
      <c r="AK8" s="438"/>
      <c r="AL8" s="438"/>
      <c r="AM8" s="438"/>
      <c r="AN8" s="438"/>
      <c r="AO8" s="438"/>
      <c r="AP8" s="439"/>
      <c r="AQ8" s="439"/>
    </row>
    <row r="9" spans="1:44" ht="18.75" hidden="1" customHeight="1">
      <c r="A9" s="19" t="s">
        <v>61</v>
      </c>
      <c r="B9" s="435" t="s">
        <v>64</v>
      </c>
      <c r="C9" s="435">
        <v>4</v>
      </c>
      <c r="D9" s="21">
        <v>104</v>
      </c>
      <c r="E9" s="36" t="s">
        <v>3</v>
      </c>
      <c r="F9" s="37" t="s">
        <v>2</v>
      </c>
      <c r="G9" s="296" t="s">
        <v>3</v>
      </c>
      <c r="H9" s="297">
        <v>0.29652777777777778</v>
      </c>
      <c r="I9" s="296" t="s">
        <v>63</v>
      </c>
      <c r="J9" s="297">
        <v>0.91805555555555562</v>
      </c>
      <c r="K9" s="26">
        <f t="shared" si="2"/>
        <v>0</v>
      </c>
      <c r="L9" s="363"/>
      <c r="M9" s="299"/>
      <c r="N9" s="363"/>
      <c r="O9" s="299"/>
      <c r="P9" s="41">
        <v>0.29652777777777778</v>
      </c>
      <c r="Q9" s="42">
        <v>0.44097222222222227</v>
      </c>
      <c r="R9" s="42">
        <v>0.59374999999999967</v>
      </c>
      <c r="S9" s="42">
        <v>0.75486111111111065</v>
      </c>
      <c r="T9" s="42">
        <v>0.91805555555555562</v>
      </c>
      <c r="U9" s="42"/>
      <c r="V9" s="42"/>
      <c r="W9" s="42"/>
      <c r="X9" s="42"/>
      <c r="Y9" s="42"/>
      <c r="Z9" s="42"/>
      <c r="AA9" s="42"/>
      <c r="AB9" s="42"/>
      <c r="AC9" s="43"/>
      <c r="AD9" s="43"/>
      <c r="AE9" s="44"/>
      <c r="AF9" s="44"/>
      <c r="AG9" s="438">
        <v>0.36944444444444446</v>
      </c>
      <c r="AH9" s="438">
        <v>0.51111111111111118</v>
      </c>
      <c r="AI9" s="438">
        <v>0.66944444444444495</v>
      </c>
      <c r="AJ9" s="438">
        <v>0.83611111111111214</v>
      </c>
      <c r="AK9" s="438"/>
      <c r="AL9" s="438"/>
      <c r="AM9" s="438"/>
      <c r="AN9" s="438"/>
      <c r="AO9" s="438"/>
      <c r="AP9" s="439"/>
      <c r="AQ9" s="439"/>
    </row>
    <row r="10" spans="1:44" ht="18.75" hidden="1" customHeight="1">
      <c r="A10" s="19" t="s">
        <v>61</v>
      </c>
      <c r="B10" s="435" t="s">
        <v>64</v>
      </c>
      <c r="C10" s="435">
        <v>5</v>
      </c>
      <c r="D10" s="21">
        <v>104</v>
      </c>
      <c r="E10" s="36" t="s">
        <v>3</v>
      </c>
      <c r="F10" s="37" t="s">
        <v>2</v>
      </c>
      <c r="G10" s="296" t="s">
        <v>3</v>
      </c>
      <c r="H10" s="297">
        <v>0.31041666666666667</v>
      </c>
      <c r="I10" s="296" t="s">
        <v>63</v>
      </c>
      <c r="J10" s="297">
        <v>0.93402777777777779</v>
      </c>
      <c r="K10" s="26">
        <f t="shared" si="2"/>
        <v>0</v>
      </c>
      <c r="L10" s="363"/>
      <c r="M10" s="299"/>
      <c r="N10" s="363"/>
      <c r="O10" s="299"/>
      <c r="P10" s="41">
        <v>0.31041666666666667</v>
      </c>
      <c r="Q10" s="42">
        <v>0.45625000000000004</v>
      </c>
      <c r="R10" s="42">
        <v>0.60902777777777739</v>
      </c>
      <c r="S10" s="42">
        <v>0.77222222222222181</v>
      </c>
      <c r="T10" s="42">
        <v>0.93402777777777779</v>
      </c>
      <c r="U10" s="42"/>
      <c r="V10" s="42"/>
      <c r="W10" s="42"/>
      <c r="X10" s="42"/>
      <c r="Y10" s="42"/>
      <c r="Z10" s="42"/>
      <c r="AA10" s="42"/>
      <c r="AB10" s="42"/>
      <c r="AC10" s="43"/>
      <c r="AD10" s="43"/>
      <c r="AE10" s="44"/>
      <c r="AF10" s="44"/>
      <c r="AG10" s="438">
        <v>0.38194444444444442</v>
      </c>
      <c r="AH10" s="438">
        <v>0.52569444444444446</v>
      </c>
      <c r="AI10" s="438">
        <v>0.68541666666666723</v>
      </c>
      <c r="AJ10" s="438">
        <v>0.85208333333333441</v>
      </c>
      <c r="AK10" s="438"/>
      <c r="AL10" s="438"/>
      <c r="AM10" s="438"/>
      <c r="AN10" s="438"/>
      <c r="AO10" s="438"/>
      <c r="AP10" s="439"/>
      <c r="AQ10" s="439"/>
    </row>
    <row r="11" spans="1:44" ht="18.75" hidden="1" customHeight="1">
      <c r="A11" s="19" t="s">
        <v>61</v>
      </c>
      <c r="B11" s="435" t="s">
        <v>64</v>
      </c>
      <c r="C11" s="435">
        <v>6</v>
      </c>
      <c r="D11" s="440">
        <v>355</v>
      </c>
      <c r="E11" s="36" t="s">
        <v>290</v>
      </c>
      <c r="F11" s="51" t="s">
        <v>66</v>
      </c>
      <c r="G11" s="296" t="s">
        <v>535</v>
      </c>
      <c r="H11" s="297">
        <v>0.25208333333333333</v>
      </c>
      <c r="I11" s="296" t="s">
        <v>536</v>
      </c>
      <c r="J11" s="297">
        <v>0.87361111111111101</v>
      </c>
      <c r="K11" s="26">
        <f t="shared" si="2"/>
        <v>0</v>
      </c>
      <c r="L11" s="361"/>
      <c r="M11" s="300"/>
      <c r="N11" s="361"/>
      <c r="O11" s="300"/>
      <c r="P11" s="441">
        <v>0.25208333333333333</v>
      </c>
      <c r="Q11" s="442">
        <v>0.39097222222222222</v>
      </c>
      <c r="R11" s="443">
        <v>0.53333333333333333</v>
      </c>
      <c r="S11" s="442">
        <v>0.66875000000000007</v>
      </c>
      <c r="T11" s="443">
        <v>0.8041666666666667</v>
      </c>
      <c r="U11" s="442"/>
      <c r="V11" s="442"/>
      <c r="W11" s="442"/>
      <c r="X11" s="444"/>
      <c r="Y11" s="444"/>
      <c r="Z11" s="444"/>
      <c r="AA11" s="444"/>
      <c r="AB11" s="444"/>
      <c r="AC11" s="445" t="s">
        <v>68</v>
      </c>
      <c r="AD11" s="446"/>
      <c r="AE11" s="446"/>
      <c r="AF11" s="446"/>
      <c r="AG11" s="447">
        <v>0.31805555555555554</v>
      </c>
      <c r="AH11" s="438">
        <v>0.4604166666666667</v>
      </c>
      <c r="AI11" s="447">
        <v>0.60277777777777775</v>
      </c>
      <c r="AJ11" s="438">
        <v>0.73819444444444438</v>
      </c>
      <c r="AK11" s="447">
        <v>0.87361111111111101</v>
      </c>
      <c r="AL11" s="438"/>
      <c r="AM11" s="438"/>
      <c r="AN11" s="438"/>
      <c r="AO11" s="438"/>
      <c r="AP11" s="448" t="s">
        <v>68</v>
      </c>
      <c r="AQ11" s="439"/>
    </row>
    <row r="12" spans="1:44" ht="18.75" hidden="1" customHeight="1">
      <c r="A12" s="19" t="s">
        <v>61</v>
      </c>
      <c r="B12" s="435" t="s">
        <v>64</v>
      </c>
      <c r="C12" s="435">
        <v>7</v>
      </c>
      <c r="D12" s="440">
        <v>355</v>
      </c>
      <c r="E12" s="36" t="s">
        <v>11</v>
      </c>
      <c r="F12" s="51" t="s">
        <v>66</v>
      </c>
      <c r="G12" s="296" t="s">
        <v>11</v>
      </c>
      <c r="H12" s="297">
        <v>0.28194444444444444</v>
      </c>
      <c r="I12" s="296" t="s">
        <v>476</v>
      </c>
      <c r="J12" s="297">
        <v>0.90694444444444433</v>
      </c>
      <c r="K12" s="26">
        <f t="shared" si="2"/>
        <v>0</v>
      </c>
      <c r="L12" s="362"/>
      <c r="M12" s="283"/>
      <c r="N12" s="362"/>
      <c r="O12" s="283"/>
      <c r="P12" s="449">
        <v>0.28194444444444444</v>
      </c>
      <c r="Q12" s="442">
        <v>0.42083333333333334</v>
      </c>
      <c r="R12" s="442">
        <v>0.55972222222222223</v>
      </c>
      <c r="S12" s="442">
        <v>0.69861111111111107</v>
      </c>
      <c r="T12" s="442">
        <v>0.83750000000000002</v>
      </c>
      <c r="U12" s="442"/>
      <c r="V12" s="442"/>
      <c r="W12" s="442"/>
      <c r="X12" s="444"/>
      <c r="Y12" s="444"/>
      <c r="Z12" s="444"/>
      <c r="AA12" s="444"/>
      <c r="AB12" s="444"/>
      <c r="AC12" s="446"/>
      <c r="AD12" s="446"/>
      <c r="AE12" s="446"/>
      <c r="AF12" s="446"/>
      <c r="AG12" s="438">
        <v>0.35138888888888886</v>
      </c>
      <c r="AH12" s="438">
        <v>0.49027777777777776</v>
      </c>
      <c r="AI12" s="438">
        <v>0.63263888888888886</v>
      </c>
      <c r="AJ12" s="438">
        <v>0.7680555555555556</v>
      </c>
      <c r="AK12" s="438">
        <v>0.90694444444444444</v>
      </c>
      <c r="AL12" s="438"/>
      <c r="AM12" s="438"/>
      <c r="AN12" s="438"/>
      <c r="AO12" s="438"/>
      <c r="AP12" s="439"/>
      <c r="AQ12" s="439"/>
    </row>
    <row r="13" spans="1:44" ht="18.75" hidden="1" customHeight="1">
      <c r="A13" s="19" t="s">
        <v>61</v>
      </c>
      <c r="B13" s="435" t="s">
        <v>64</v>
      </c>
      <c r="C13" s="435">
        <v>8</v>
      </c>
      <c r="D13" s="440">
        <v>355</v>
      </c>
      <c r="E13" s="36" t="s">
        <v>11</v>
      </c>
      <c r="F13" s="51" t="s">
        <v>66</v>
      </c>
      <c r="G13" s="296" t="s">
        <v>11</v>
      </c>
      <c r="H13" s="297">
        <v>0.31180555555555556</v>
      </c>
      <c r="I13" s="296" t="s">
        <v>476</v>
      </c>
      <c r="J13" s="297">
        <v>0.93680555555555556</v>
      </c>
      <c r="K13" s="26">
        <f t="shared" si="2"/>
        <v>0</v>
      </c>
      <c r="L13" s="361"/>
      <c r="M13" s="300"/>
      <c r="N13" s="361"/>
      <c r="O13" s="300"/>
      <c r="P13" s="449">
        <v>0.31180555555555556</v>
      </c>
      <c r="Q13" s="442">
        <v>0.45069444444444445</v>
      </c>
      <c r="R13" s="442">
        <v>0.58958333333333335</v>
      </c>
      <c r="S13" s="442">
        <v>0.72847222222222219</v>
      </c>
      <c r="T13" s="442">
        <v>0.86736111111111103</v>
      </c>
      <c r="U13" s="442"/>
      <c r="V13" s="442"/>
      <c r="W13" s="442"/>
      <c r="X13" s="444"/>
      <c r="Y13" s="444"/>
      <c r="Z13" s="444"/>
      <c r="AA13" s="444"/>
      <c r="AB13" s="444"/>
      <c r="AC13" s="450"/>
      <c r="AD13" s="446"/>
      <c r="AE13" s="446"/>
      <c r="AF13" s="446"/>
      <c r="AG13" s="438">
        <v>0.38124999999999998</v>
      </c>
      <c r="AH13" s="438">
        <v>0.52013888888888893</v>
      </c>
      <c r="AI13" s="438">
        <v>0.66249999999999998</v>
      </c>
      <c r="AJ13" s="438">
        <v>0.79791666666666672</v>
      </c>
      <c r="AK13" s="438">
        <v>0.93680555555555556</v>
      </c>
      <c r="AL13" s="438"/>
      <c r="AM13" s="438"/>
      <c r="AN13" s="438"/>
      <c r="AO13" s="438"/>
      <c r="AP13" s="439"/>
      <c r="AQ13" s="439"/>
    </row>
    <row r="14" spans="1:44" ht="18.75" hidden="1" customHeight="1">
      <c r="A14" s="19" t="s">
        <v>61</v>
      </c>
      <c r="B14" s="435" t="s">
        <v>64</v>
      </c>
      <c r="C14" s="435">
        <v>9</v>
      </c>
      <c r="D14" s="440">
        <v>355</v>
      </c>
      <c r="E14" s="36" t="s">
        <v>11</v>
      </c>
      <c r="F14" s="51" t="s">
        <v>66</v>
      </c>
      <c r="G14" s="296" t="s">
        <v>476</v>
      </c>
      <c r="H14" s="297">
        <v>0.2722222222222222</v>
      </c>
      <c r="I14" s="296" t="s">
        <v>11</v>
      </c>
      <c r="J14" s="297">
        <v>0.89722222222222225</v>
      </c>
      <c r="K14" s="26">
        <f t="shared" si="2"/>
        <v>0</v>
      </c>
      <c r="L14" s="362"/>
      <c r="M14" s="283" t="s">
        <v>65</v>
      </c>
      <c r="N14" s="362"/>
      <c r="O14" s="283" t="s">
        <v>65</v>
      </c>
      <c r="P14" s="449">
        <v>0.34166666666666667</v>
      </c>
      <c r="Q14" s="442">
        <v>0.4770833333333333</v>
      </c>
      <c r="R14" s="442">
        <v>0.61944444444444446</v>
      </c>
      <c r="S14" s="442">
        <v>0.7583333333333333</v>
      </c>
      <c r="T14" s="442">
        <v>0.89722222222222225</v>
      </c>
      <c r="U14" s="442"/>
      <c r="V14" s="442"/>
      <c r="W14" s="442"/>
      <c r="X14" s="444"/>
      <c r="Y14" s="444"/>
      <c r="Z14" s="444"/>
      <c r="AA14" s="444"/>
      <c r="AB14" s="444"/>
      <c r="AC14" s="450"/>
      <c r="AD14" s="446"/>
      <c r="AE14" s="446"/>
      <c r="AF14" s="446"/>
      <c r="AG14" s="438">
        <v>0.2722222222222222</v>
      </c>
      <c r="AH14" s="438">
        <v>0.41111111111111109</v>
      </c>
      <c r="AI14" s="438">
        <v>0.54999999999999993</v>
      </c>
      <c r="AJ14" s="438">
        <v>0.68888888888888888</v>
      </c>
      <c r="AK14" s="438">
        <v>0.82777777777777772</v>
      </c>
      <c r="AL14" s="438"/>
      <c r="AM14" s="438"/>
      <c r="AN14" s="438"/>
      <c r="AO14" s="438"/>
      <c r="AP14" s="439"/>
      <c r="AQ14" s="439"/>
    </row>
    <row r="15" spans="1:44" ht="18.75" hidden="1" customHeight="1">
      <c r="A15" s="19" t="s">
        <v>61</v>
      </c>
      <c r="B15" s="435" t="s">
        <v>64</v>
      </c>
      <c r="C15" s="435">
        <v>10</v>
      </c>
      <c r="D15" s="440">
        <v>355</v>
      </c>
      <c r="E15" s="36" t="s">
        <v>11</v>
      </c>
      <c r="F15" s="51" t="s">
        <v>66</v>
      </c>
      <c r="G15" s="296" t="s">
        <v>476</v>
      </c>
      <c r="H15" s="297">
        <v>0.2986111111111111</v>
      </c>
      <c r="I15" s="296" t="s">
        <v>11</v>
      </c>
      <c r="J15" s="297">
        <v>0.92708333333333337</v>
      </c>
      <c r="K15" s="26">
        <f t="shared" si="2"/>
        <v>0</v>
      </c>
      <c r="L15" s="361"/>
      <c r="M15" s="300"/>
      <c r="N15" s="361"/>
      <c r="O15" s="300"/>
      <c r="P15" s="451">
        <v>0.37152777777777773</v>
      </c>
      <c r="Q15" s="452">
        <v>0.51041666666666663</v>
      </c>
      <c r="R15" s="452">
        <v>0.65277777777777779</v>
      </c>
      <c r="S15" s="452">
        <v>0.78819444444444442</v>
      </c>
      <c r="T15" s="452">
        <v>0.92708333333333337</v>
      </c>
      <c r="U15" s="442"/>
      <c r="V15" s="442"/>
      <c r="W15" s="442"/>
      <c r="X15" s="444"/>
      <c r="Y15" s="444"/>
      <c r="Z15" s="444"/>
      <c r="AA15" s="444"/>
      <c r="AB15" s="444"/>
      <c r="AC15" s="445"/>
      <c r="AD15" s="446"/>
      <c r="AE15" s="446"/>
      <c r="AF15" s="453"/>
      <c r="AG15" s="454">
        <v>0.2986111111111111</v>
      </c>
      <c r="AH15" s="454">
        <v>0.44097222222222221</v>
      </c>
      <c r="AI15" s="454">
        <v>0.58333333333333337</v>
      </c>
      <c r="AJ15" s="454">
        <v>0.71875</v>
      </c>
      <c r="AK15" s="454">
        <v>0.85416666666666663</v>
      </c>
      <c r="AL15" s="454"/>
      <c r="AM15" s="438"/>
      <c r="AN15" s="438"/>
      <c r="AO15" s="438"/>
      <c r="AP15" s="448"/>
      <c r="AQ15" s="439"/>
    </row>
    <row r="16" spans="1:44" ht="18.75" hidden="1" customHeight="1">
      <c r="A16" s="19" t="s">
        <v>61</v>
      </c>
      <c r="B16" s="435" t="s">
        <v>64</v>
      </c>
      <c r="C16" s="435">
        <v>11</v>
      </c>
      <c r="D16" s="455" t="s">
        <v>69</v>
      </c>
      <c r="E16" s="70" t="s">
        <v>70</v>
      </c>
      <c r="F16" s="71" t="s">
        <v>70</v>
      </c>
      <c r="G16" s="296" t="s">
        <v>71</v>
      </c>
      <c r="H16" s="297">
        <v>0.26944444444444443</v>
      </c>
      <c r="I16" s="301" t="s">
        <v>71</v>
      </c>
      <c r="J16" s="297">
        <v>0.89444444444444438</v>
      </c>
      <c r="K16" s="26">
        <f t="shared" si="2"/>
        <v>0</v>
      </c>
      <c r="L16" s="361"/>
      <c r="M16" s="300"/>
      <c r="N16" s="361"/>
      <c r="O16" s="300"/>
      <c r="P16" s="41">
        <v>0.26944444444444443</v>
      </c>
      <c r="Q16" s="42">
        <v>0.33888888888888885</v>
      </c>
      <c r="R16" s="42">
        <v>0.40833333333333338</v>
      </c>
      <c r="S16" s="42">
        <v>0.4777777777777778</v>
      </c>
      <c r="T16" s="42">
        <v>0.54722222222222217</v>
      </c>
      <c r="U16" s="42">
        <v>0.6166666666666667</v>
      </c>
      <c r="V16" s="42">
        <v>0.68611111111111101</v>
      </c>
      <c r="W16" s="42">
        <v>0.75555555555555554</v>
      </c>
      <c r="X16" s="42">
        <v>0.82500000000000007</v>
      </c>
      <c r="Y16" s="42">
        <v>0.89444444444444438</v>
      </c>
      <c r="Z16" s="42"/>
      <c r="AA16" s="42"/>
      <c r="AB16" s="42"/>
      <c r="AC16" s="43"/>
      <c r="AD16" s="43"/>
      <c r="AE16" s="44"/>
      <c r="AF16" s="44"/>
      <c r="AG16" s="438"/>
      <c r="AH16" s="438"/>
      <c r="AI16" s="438"/>
      <c r="AJ16" s="438"/>
      <c r="AK16" s="438"/>
      <c r="AL16" s="438"/>
      <c r="AM16" s="438"/>
      <c r="AN16" s="438"/>
      <c r="AO16" s="438"/>
      <c r="AP16" s="439"/>
      <c r="AQ16" s="439"/>
    </row>
    <row r="17" spans="1:43" ht="18.75" hidden="1" customHeight="1">
      <c r="A17" s="19" t="s">
        <v>61</v>
      </c>
      <c r="B17" s="435" t="s">
        <v>64</v>
      </c>
      <c r="C17" s="435">
        <v>12</v>
      </c>
      <c r="D17" s="455" t="s">
        <v>69</v>
      </c>
      <c r="E17" s="70" t="s">
        <v>70</v>
      </c>
      <c r="F17" s="71" t="s">
        <v>70</v>
      </c>
      <c r="G17" s="296" t="s">
        <v>71</v>
      </c>
      <c r="H17" s="297">
        <v>0.29305555555555557</v>
      </c>
      <c r="I17" s="301" t="s">
        <v>71</v>
      </c>
      <c r="J17" s="297">
        <v>0.91805555555555562</v>
      </c>
      <c r="K17" s="26">
        <f t="shared" si="2"/>
        <v>0</v>
      </c>
      <c r="L17" s="362"/>
      <c r="M17" s="283" t="s">
        <v>65</v>
      </c>
      <c r="N17" s="362"/>
      <c r="O17" s="283" t="s">
        <v>65</v>
      </c>
      <c r="P17" s="41">
        <v>0.29305555555555557</v>
      </c>
      <c r="Q17" s="42">
        <v>0.36249999999999999</v>
      </c>
      <c r="R17" s="42">
        <v>0.43194444444444446</v>
      </c>
      <c r="S17" s="42">
        <v>0.50138888888888888</v>
      </c>
      <c r="T17" s="42">
        <v>0.5708333333333333</v>
      </c>
      <c r="U17" s="42">
        <v>0.64027777777777783</v>
      </c>
      <c r="V17" s="42">
        <v>0.70972222222222225</v>
      </c>
      <c r="W17" s="42">
        <v>0.77916666666666667</v>
      </c>
      <c r="X17" s="42">
        <v>0.84861111111111109</v>
      </c>
      <c r="Y17" s="42">
        <v>0.91805555555555562</v>
      </c>
      <c r="Z17" s="42"/>
      <c r="AA17" s="42"/>
      <c r="AB17" s="42"/>
      <c r="AC17" s="43"/>
      <c r="AD17" s="43"/>
      <c r="AE17" s="44"/>
      <c r="AF17" s="44"/>
      <c r="AG17" s="438"/>
      <c r="AH17" s="438"/>
      <c r="AI17" s="438"/>
      <c r="AJ17" s="438"/>
      <c r="AK17" s="438"/>
      <c r="AL17" s="438"/>
      <c r="AM17" s="438"/>
      <c r="AN17" s="438"/>
      <c r="AO17" s="438"/>
      <c r="AP17" s="439"/>
      <c r="AQ17" s="439"/>
    </row>
    <row r="18" spans="1:43" ht="18.75" hidden="1" customHeight="1">
      <c r="A18" s="19" t="s">
        <v>61</v>
      </c>
      <c r="B18" s="435" t="s">
        <v>64</v>
      </c>
      <c r="C18" s="435">
        <v>13</v>
      </c>
      <c r="D18" s="455" t="s">
        <v>69</v>
      </c>
      <c r="E18" s="70" t="s">
        <v>70</v>
      </c>
      <c r="F18" s="71" t="s">
        <v>70</v>
      </c>
      <c r="G18" s="296" t="s">
        <v>71</v>
      </c>
      <c r="H18" s="297">
        <v>0.31597222222222221</v>
      </c>
      <c r="I18" s="301" t="s">
        <v>71</v>
      </c>
      <c r="J18" s="297">
        <v>0.94097222222222221</v>
      </c>
      <c r="K18" s="26">
        <f t="shared" si="2"/>
        <v>0</v>
      </c>
      <c r="L18" s="361"/>
      <c r="M18" s="300"/>
      <c r="N18" s="361"/>
      <c r="O18" s="300"/>
      <c r="P18" s="41">
        <v>0.31597222222222221</v>
      </c>
      <c r="Q18" s="42">
        <v>0.38541666666666669</v>
      </c>
      <c r="R18" s="42">
        <v>0.4548611111111111</v>
      </c>
      <c r="S18" s="42">
        <v>0.52430555555555558</v>
      </c>
      <c r="T18" s="42">
        <v>0.59375</v>
      </c>
      <c r="U18" s="42">
        <v>0.66319444444444442</v>
      </c>
      <c r="V18" s="42">
        <v>0.73263888888888884</v>
      </c>
      <c r="W18" s="42">
        <v>0.80208333333333337</v>
      </c>
      <c r="X18" s="42">
        <v>0.87152777777777779</v>
      </c>
      <c r="Y18" s="73">
        <v>0.94097222222222221</v>
      </c>
      <c r="Z18" s="42"/>
      <c r="AA18" s="42"/>
      <c r="AB18" s="42"/>
      <c r="AC18" s="43" t="s">
        <v>72</v>
      </c>
      <c r="AD18" s="43"/>
      <c r="AE18" s="43"/>
      <c r="AF18" s="43"/>
      <c r="AG18" s="438"/>
      <c r="AH18" s="438"/>
      <c r="AI18" s="438"/>
      <c r="AJ18" s="438"/>
      <c r="AK18" s="438"/>
      <c r="AL18" s="438"/>
      <c r="AM18" s="438"/>
      <c r="AN18" s="438"/>
      <c r="AO18" s="438"/>
      <c r="AP18" s="439"/>
      <c r="AQ18" s="439"/>
    </row>
    <row r="19" spans="1:43" ht="18.75" hidden="1" customHeight="1">
      <c r="A19" s="19" t="s">
        <v>61</v>
      </c>
      <c r="B19" s="435" t="s">
        <v>64</v>
      </c>
      <c r="C19" s="435">
        <v>14</v>
      </c>
      <c r="D19" s="455" t="s">
        <v>73</v>
      </c>
      <c r="E19" s="70" t="s">
        <v>70</v>
      </c>
      <c r="F19" s="71" t="s">
        <v>70</v>
      </c>
      <c r="G19" s="296" t="s">
        <v>71</v>
      </c>
      <c r="H19" s="297">
        <v>0.26597222222222222</v>
      </c>
      <c r="I19" s="301" t="s">
        <v>71</v>
      </c>
      <c r="J19" s="297">
        <v>0.89097222222222217</v>
      </c>
      <c r="K19" s="26">
        <f t="shared" si="2"/>
        <v>0</v>
      </c>
      <c r="L19" s="361"/>
      <c r="M19" s="300"/>
      <c r="N19" s="361"/>
      <c r="O19" s="300"/>
      <c r="P19" s="41">
        <v>0.26597222222222222</v>
      </c>
      <c r="Q19" s="42">
        <v>0.3354166666666667</v>
      </c>
      <c r="R19" s="42">
        <v>0.40486111111111112</v>
      </c>
      <c r="S19" s="42">
        <v>0.47430555555555554</v>
      </c>
      <c r="T19" s="42">
        <v>0.54375000000000007</v>
      </c>
      <c r="U19" s="42">
        <v>0.61319444444444449</v>
      </c>
      <c r="V19" s="42">
        <v>0.68263888888888891</v>
      </c>
      <c r="W19" s="42">
        <v>0.75208333333333333</v>
      </c>
      <c r="X19" s="42">
        <v>0.82152777777777775</v>
      </c>
      <c r="Y19" s="42">
        <v>0.89097222222222217</v>
      </c>
      <c r="Z19" s="42"/>
      <c r="AA19" s="42"/>
      <c r="AB19" s="42"/>
      <c r="AC19" s="43"/>
      <c r="AD19" s="43"/>
      <c r="AE19" s="44"/>
      <c r="AF19" s="44"/>
      <c r="AG19" s="438"/>
      <c r="AH19" s="438"/>
      <c r="AI19" s="438"/>
      <c r="AJ19" s="438"/>
      <c r="AK19" s="438"/>
      <c r="AL19" s="438"/>
      <c r="AM19" s="438"/>
      <c r="AN19" s="438"/>
      <c r="AO19" s="438"/>
      <c r="AP19" s="439"/>
      <c r="AQ19" s="439"/>
    </row>
    <row r="20" spans="1:43" ht="18.75" hidden="1" customHeight="1">
      <c r="A20" s="19" t="s">
        <v>61</v>
      </c>
      <c r="B20" s="435" t="s">
        <v>64</v>
      </c>
      <c r="C20" s="435">
        <v>15</v>
      </c>
      <c r="D20" s="455" t="s">
        <v>73</v>
      </c>
      <c r="E20" s="70" t="s">
        <v>70</v>
      </c>
      <c r="F20" s="71" t="s">
        <v>70</v>
      </c>
      <c r="G20" s="296" t="s">
        <v>71</v>
      </c>
      <c r="H20" s="297">
        <v>0.28958333333333336</v>
      </c>
      <c r="I20" s="301" t="s">
        <v>71</v>
      </c>
      <c r="J20" s="297">
        <v>0.9145833333333333</v>
      </c>
      <c r="K20" s="26">
        <f t="shared" si="2"/>
        <v>0</v>
      </c>
      <c r="L20" s="362"/>
      <c r="M20" s="283" t="s">
        <v>65</v>
      </c>
      <c r="N20" s="362"/>
      <c r="O20" s="283" t="s">
        <v>65</v>
      </c>
      <c r="P20" s="41">
        <v>0.28958333333333336</v>
      </c>
      <c r="Q20" s="42">
        <v>0.35902777777777778</v>
      </c>
      <c r="R20" s="42">
        <v>0.4284722222222222</v>
      </c>
      <c r="S20" s="42">
        <v>0.49791666666666662</v>
      </c>
      <c r="T20" s="42">
        <v>0.56736111111111109</v>
      </c>
      <c r="U20" s="42">
        <v>0.63680555555555551</v>
      </c>
      <c r="V20" s="42">
        <v>0.70624999999999993</v>
      </c>
      <c r="W20" s="42">
        <v>0.77569444444444446</v>
      </c>
      <c r="X20" s="42">
        <v>0.84513888888888899</v>
      </c>
      <c r="Y20" s="42">
        <v>0.9145833333333333</v>
      </c>
      <c r="Z20" s="42"/>
      <c r="AA20" s="42"/>
      <c r="AB20" s="42"/>
      <c r="AC20" s="43"/>
      <c r="AD20" s="43"/>
      <c r="AE20" s="44"/>
      <c r="AF20" s="44"/>
      <c r="AG20" s="438"/>
      <c r="AH20" s="438"/>
      <c r="AI20" s="438"/>
      <c r="AJ20" s="438"/>
      <c r="AK20" s="438"/>
      <c r="AL20" s="438"/>
      <c r="AM20" s="438"/>
      <c r="AN20" s="438"/>
      <c r="AO20" s="438"/>
      <c r="AP20" s="439"/>
      <c r="AQ20" s="439"/>
    </row>
    <row r="21" spans="1:43" ht="18.75" hidden="1" customHeight="1">
      <c r="A21" s="19" t="s">
        <v>61</v>
      </c>
      <c r="B21" s="435" t="s">
        <v>64</v>
      </c>
      <c r="C21" s="435">
        <v>16</v>
      </c>
      <c r="D21" s="455" t="s">
        <v>73</v>
      </c>
      <c r="E21" s="70" t="s">
        <v>70</v>
      </c>
      <c r="F21" s="71" t="s">
        <v>70</v>
      </c>
      <c r="G21" s="296" t="s">
        <v>71</v>
      </c>
      <c r="H21" s="297">
        <v>0.3125</v>
      </c>
      <c r="I21" s="301" t="s">
        <v>71</v>
      </c>
      <c r="J21" s="297">
        <v>0.9375</v>
      </c>
      <c r="K21" s="26">
        <f t="shared" si="2"/>
        <v>0</v>
      </c>
      <c r="L21" s="361"/>
      <c r="M21" s="300"/>
      <c r="N21" s="361"/>
      <c r="O21" s="300"/>
      <c r="P21" s="41">
        <v>0.3125</v>
      </c>
      <c r="Q21" s="42">
        <v>0.38194444444444442</v>
      </c>
      <c r="R21" s="42">
        <v>0.4513888888888889</v>
      </c>
      <c r="S21" s="42">
        <v>0.52083333333333337</v>
      </c>
      <c r="T21" s="42">
        <v>0.59027777777777779</v>
      </c>
      <c r="U21" s="42">
        <v>0.65972222222222221</v>
      </c>
      <c r="V21" s="42">
        <v>0.72916666666666663</v>
      </c>
      <c r="W21" s="42">
        <v>0.79861111111111116</v>
      </c>
      <c r="X21" s="42">
        <v>0.86805555555555547</v>
      </c>
      <c r="Y21" s="73">
        <v>0.9375</v>
      </c>
      <c r="Z21" s="42"/>
      <c r="AA21" s="42"/>
      <c r="AB21" s="42"/>
      <c r="AC21" s="43" t="s">
        <v>74</v>
      </c>
      <c r="AD21" s="43"/>
      <c r="AE21" s="43"/>
      <c r="AF21" s="43"/>
      <c r="AG21" s="438"/>
      <c r="AH21" s="438"/>
      <c r="AI21" s="438"/>
      <c r="AJ21" s="438"/>
      <c r="AK21" s="438"/>
      <c r="AL21" s="438"/>
      <c r="AM21" s="438"/>
      <c r="AN21" s="438"/>
      <c r="AO21" s="438"/>
      <c r="AP21" s="439"/>
      <c r="AQ21" s="439"/>
    </row>
    <row r="22" spans="1:43" ht="18.75" hidden="1" customHeight="1">
      <c r="A22" s="19" t="s">
        <v>61</v>
      </c>
      <c r="B22" s="435" t="s">
        <v>64</v>
      </c>
      <c r="C22" s="435">
        <v>17</v>
      </c>
      <c r="D22" s="440">
        <v>71</v>
      </c>
      <c r="E22" s="74" t="s">
        <v>8</v>
      </c>
      <c r="F22" s="456" t="s">
        <v>75</v>
      </c>
      <c r="G22" s="296" t="s">
        <v>8</v>
      </c>
      <c r="H22" s="297">
        <v>0.2638888888888889</v>
      </c>
      <c r="I22" s="296" t="s">
        <v>41</v>
      </c>
      <c r="J22" s="297">
        <v>0.90138888888888891</v>
      </c>
      <c r="K22" s="26">
        <f t="shared" si="2"/>
        <v>0</v>
      </c>
      <c r="L22" s="362"/>
      <c r="M22" s="283"/>
      <c r="N22" s="362"/>
      <c r="O22" s="283"/>
      <c r="P22" s="449">
        <v>0.2638888888888889</v>
      </c>
      <c r="Q22" s="442">
        <v>0.36458333333333337</v>
      </c>
      <c r="R22" s="442">
        <v>0.47708333333333336</v>
      </c>
      <c r="S22" s="442">
        <v>0.59583333333333333</v>
      </c>
      <c r="T22" s="442">
        <v>0.71736111111111112</v>
      </c>
      <c r="U22" s="442">
        <v>0.84097222222222223</v>
      </c>
      <c r="V22" s="442"/>
      <c r="W22" s="442"/>
      <c r="X22" s="444"/>
      <c r="Y22" s="444"/>
      <c r="Z22" s="444"/>
      <c r="AA22" s="444"/>
      <c r="AB22" s="444"/>
      <c r="AC22" s="450"/>
      <c r="AD22" s="450"/>
      <c r="AE22" s="446"/>
      <c r="AF22" s="446"/>
      <c r="AG22" s="438">
        <v>0.31597222222222221</v>
      </c>
      <c r="AH22" s="438">
        <v>0.42430555555555555</v>
      </c>
      <c r="AI22" s="438">
        <v>0.5395833333333333</v>
      </c>
      <c r="AJ22" s="438">
        <v>0.65972222222222221</v>
      </c>
      <c r="AK22" s="438">
        <v>0.78263888888888899</v>
      </c>
      <c r="AL22" s="438">
        <v>0.90138888888888891</v>
      </c>
      <c r="AM22" s="438"/>
      <c r="AN22" s="438"/>
      <c r="AO22" s="438"/>
      <c r="AP22" s="439"/>
      <c r="AQ22" s="439"/>
    </row>
    <row r="23" spans="1:43" ht="18.75" hidden="1" customHeight="1">
      <c r="A23" s="19" t="s">
        <v>61</v>
      </c>
      <c r="B23" s="435" t="s">
        <v>64</v>
      </c>
      <c r="C23" s="435">
        <v>18</v>
      </c>
      <c r="D23" s="440">
        <v>71</v>
      </c>
      <c r="E23" s="74" t="s">
        <v>8</v>
      </c>
      <c r="F23" s="456" t="s">
        <v>75</v>
      </c>
      <c r="G23" s="296" t="s">
        <v>8</v>
      </c>
      <c r="H23" s="297">
        <v>0.2986111111111111</v>
      </c>
      <c r="I23" s="296" t="s">
        <v>41</v>
      </c>
      <c r="J23" s="297">
        <v>0.94027777777777777</v>
      </c>
      <c r="K23" s="26">
        <f t="shared" si="2"/>
        <v>0</v>
      </c>
      <c r="L23" s="361"/>
      <c r="M23" s="300"/>
      <c r="N23" s="361"/>
      <c r="O23" s="300"/>
      <c r="P23" s="449">
        <v>0.2986111111111111</v>
      </c>
      <c r="Q23" s="442">
        <v>0.39930555555555552</v>
      </c>
      <c r="R23" s="442">
        <v>0.51597222222222228</v>
      </c>
      <c r="S23" s="442">
        <v>0.63472222222222219</v>
      </c>
      <c r="T23" s="442">
        <v>0.75625000000000009</v>
      </c>
      <c r="U23" s="442">
        <v>0.87986111111111109</v>
      </c>
      <c r="V23" s="442"/>
      <c r="W23" s="442"/>
      <c r="X23" s="444"/>
      <c r="Y23" s="444"/>
      <c r="Z23" s="444"/>
      <c r="AA23" s="444"/>
      <c r="AB23" s="444"/>
      <c r="AC23" s="450"/>
      <c r="AD23" s="450"/>
      <c r="AE23" s="446"/>
      <c r="AF23" s="446"/>
      <c r="AG23" s="438">
        <v>0.35069444444444442</v>
      </c>
      <c r="AH23" s="438">
        <v>0.46111111111111108</v>
      </c>
      <c r="AI23" s="438">
        <v>0.57500000000000007</v>
      </c>
      <c r="AJ23" s="438">
        <v>0.69861111111111107</v>
      </c>
      <c r="AK23" s="438">
        <v>0.82152777777777775</v>
      </c>
      <c r="AL23" s="438">
        <v>0.94027777777777777</v>
      </c>
      <c r="AM23" s="438"/>
      <c r="AN23" s="438"/>
      <c r="AO23" s="438"/>
      <c r="AP23" s="439"/>
      <c r="AQ23" s="439"/>
    </row>
    <row r="24" spans="1:43" ht="18.75" hidden="1" customHeight="1">
      <c r="A24" s="19" t="s">
        <v>61</v>
      </c>
      <c r="B24" s="435" t="s">
        <v>64</v>
      </c>
      <c r="C24" s="435">
        <v>19</v>
      </c>
      <c r="D24" s="440">
        <v>71</v>
      </c>
      <c r="E24" s="74" t="s">
        <v>8</v>
      </c>
      <c r="F24" s="456" t="s">
        <v>75</v>
      </c>
      <c r="G24" s="296" t="s">
        <v>75</v>
      </c>
      <c r="H24" s="297">
        <v>0.28125</v>
      </c>
      <c r="I24" s="296" t="s">
        <v>76</v>
      </c>
      <c r="J24" s="297">
        <v>0.91666666666666663</v>
      </c>
      <c r="K24" s="26">
        <f t="shared" si="2"/>
        <v>0</v>
      </c>
      <c r="L24" s="362" t="s">
        <v>467</v>
      </c>
      <c r="M24" s="283" t="s">
        <v>467</v>
      </c>
      <c r="N24" s="362" t="s">
        <v>467</v>
      </c>
      <c r="O24" s="283" t="s">
        <v>467</v>
      </c>
      <c r="P24" s="449">
        <v>0.33333333333333331</v>
      </c>
      <c r="Q24" s="442">
        <v>0.43819444444444444</v>
      </c>
      <c r="R24" s="442">
        <v>0.55694444444444446</v>
      </c>
      <c r="S24" s="442">
        <v>0.67847222222222225</v>
      </c>
      <c r="T24" s="442">
        <v>0.80208333333333326</v>
      </c>
      <c r="U24" s="442">
        <v>0.91666666666666663</v>
      </c>
      <c r="V24" s="442"/>
      <c r="W24" s="442"/>
      <c r="X24" s="444"/>
      <c r="Y24" s="444"/>
      <c r="Z24" s="444"/>
      <c r="AA24" s="444"/>
      <c r="AB24" s="444"/>
      <c r="AC24" s="450"/>
      <c r="AD24" s="450"/>
      <c r="AE24" s="446"/>
      <c r="AF24" s="446"/>
      <c r="AG24" s="438">
        <v>0.28125</v>
      </c>
      <c r="AH24" s="438">
        <v>0.38750000000000001</v>
      </c>
      <c r="AI24" s="438">
        <v>0.50069444444444444</v>
      </c>
      <c r="AJ24" s="438">
        <v>0.62083333333333335</v>
      </c>
      <c r="AK24" s="438">
        <v>0.74375000000000002</v>
      </c>
      <c r="AL24" s="438">
        <v>0.86249999999999993</v>
      </c>
      <c r="AM24" s="438"/>
      <c r="AN24" s="438"/>
      <c r="AO24" s="438"/>
      <c r="AP24" s="439"/>
      <c r="AQ24" s="439"/>
    </row>
    <row r="25" spans="1:43" ht="18.75" hidden="1" customHeight="1">
      <c r="A25" s="19" t="s">
        <v>61</v>
      </c>
      <c r="B25" s="435" t="s">
        <v>64</v>
      </c>
      <c r="C25" s="435">
        <v>20</v>
      </c>
      <c r="D25" s="440">
        <v>75</v>
      </c>
      <c r="E25" s="36" t="s">
        <v>3</v>
      </c>
      <c r="F25" s="71" t="s">
        <v>70</v>
      </c>
      <c r="G25" s="296" t="s">
        <v>3</v>
      </c>
      <c r="H25" s="297">
        <v>0.26874999999999999</v>
      </c>
      <c r="I25" s="296" t="s">
        <v>63</v>
      </c>
      <c r="J25" s="297">
        <v>0.87986111111111109</v>
      </c>
      <c r="K25" s="26">
        <f t="shared" si="2"/>
        <v>0</v>
      </c>
      <c r="L25" s="362"/>
      <c r="M25" s="283"/>
      <c r="N25" s="362"/>
      <c r="O25" s="283"/>
      <c r="P25" s="449">
        <v>0.26874999999999999</v>
      </c>
      <c r="Q25" s="442">
        <v>0.42152777777777778</v>
      </c>
      <c r="R25" s="442">
        <v>0.57430555555555551</v>
      </c>
      <c r="S25" s="442">
        <v>0.72222222222222221</v>
      </c>
      <c r="T25" s="442">
        <v>0.87986111111111109</v>
      </c>
      <c r="U25" s="442"/>
      <c r="V25" s="442"/>
      <c r="W25" s="442"/>
      <c r="X25" s="444"/>
      <c r="Y25" s="444"/>
      <c r="Z25" s="444"/>
      <c r="AA25" s="444"/>
      <c r="AB25" s="444"/>
      <c r="AC25" s="450"/>
      <c r="AD25" s="446"/>
      <c r="AE25" s="446"/>
      <c r="AF25" s="446"/>
      <c r="AG25" s="438">
        <v>0.34513888888888888</v>
      </c>
      <c r="AH25" s="438">
        <v>0.49791666666666662</v>
      </c>
      <c r="AI25" s="438">
        <v>0.65069444444444446</v>
      </c>
      <c r="AJ25" s="438">
        <v>0.80902777777777779</v>
      </c>
      <c r="AK25" s="438"/>
      <c r="AL25" s="438"/>
      <c r="AM25" s="438"/>
      <c r="AN25" s="438"/>
      <c r="AO25" s="438"/>
      <c r="AP25" s="439"/>
      <c r="AQ25" s="439"/>
    </row>
    <row r="26" spans="1:43" ht="18.75" hidden="1" customHeight="1">
      <c r="A26" s="19" t="s">
        <v>61</v>
      </c>
      <c r="B26" s="435" t="s">
        <v>64</v>
      </c>
      <c r="C26" s="435">
        <v>21</v>
      </c>
      <c r="D26" s="440">
        <v>75</v>
      </c>
      <c r="E26" s="36" t="s">
        <v>3</v>
      </c>
      <c r="F26" s="71" t="s">
        <v>70</v>
      </c>
      <c r="G26" s="296" t="s">
        <v>63</v>
      </c>
      <c r="H26" s="297">
        <v>0.29930555555555555</v>
      </c>
      <c r="I26" s="296" t="s">
        <v>63</v>
      </c>
      <c r="J26" s="297">
        <v>0.91041666666666676</v>
      </c>
      <c r="K26" s="26">
        <f t="shared" si="2"/>
        <v>0</v>
      </c>
      <c r="L26" s="362"/>
      <c r="M26" s="283"/>
      <c r="N26" s="362"/>
      <c r="O26" s="283"/>
      <c r="P26" s="449">
        <v>0.29930555555555555</v>
      </c>
      <c r="Q26" s="442">
        <v>0.45208333333333334</v>
      </c>
      <c r="R26" s="442">
        <v>0.60486111111111118</v>
      </c>
      <c r="S26" s="442">
        <v>0.75763888888888886</v>
      </c>
      <c r="T26" s="442">
        <v>0.91041666666666676</v>
      </c>
      <c r="U26" s="442"/>
      <c r="V26" s="442"/>
      <c r="W26" s="442"/>
      <c r="X26" s="444"/>
      <c r="Y26" s="444"/>
      <c r="Z26" s="444"/>
      <c r="AA26" s="444"/>
      <c r="AB26" s="444"/>
      <c r="AC26" s="450"/>
      <c r="AD26" s="446"/>
      <c r="AE26" s="446"/>
      <c r="AF26" s="446"/>
      <c r="AG26" s="438">
        <v>0.3756944444444445</v>
      </c>
      <c r="AH26" s="438">
        <v>0.52847222222222223</v>
      </c>
      <c r="AI26" s="438">
        <v>0.68125000000000002</v>
      </c>
      <c r="AJ26" s="438">
        <v>0.8340277777777777</v>
      </c>
      <c r="AK26" s="438"/>
      <c r="AL26" s="438"/>
      <c r="AM26" s="438"/>
      <c r="AN26" s="438"/>
      <c r="AO26" s="438"/>
      <c r="AP26" s="439"/>
      <c r="AQ26" s="439"/>
    </row>
    <row r="27" spans="1:43" ht="18.75" hidden="1" customHeight="1">
      <c r="A27" s="19" t="s">
        <v>61</v>
      </c>
      <c r="B27" s="435" t="s">
        <v>64</v>
      </c>
      <c r="C27" s="435">
        <v>22</v>
      </c>
      <c r="D27" s="440">
        <v>75</v>
      </c>
      <c r="E27" s="36" t="s">
        <v>3</v>
      </c>
      <c r="F27" s="71" t="s">
        <v>70</v>
      </c>
      <c r="G27" s="296" t="s">
        <v>71</v>
      </c>
      <c r="H27" s="297">
        <v>0.25347222222222221</v>
      </c>
      <c r="I27" s="296" t="s">
        <v>70</v>
      </c>
      <c r="J27" s="297">
        <v>0.86458333333333337</v>
      </c>
      <c r="K27" s="26">
        <f t="shared" si="2"/>
        <v>0</v>
      </c>
      <c r="L27" s="362"/>
      <c r="M27" s="283"/>
      <c r="N27" s="362"/>
      <c r="O27" s="283"/>
      <c r="P27" s="449">
        <v>0.32291666666666669</v>
      </c>
      <c r="Q27" s="442">
        <v>0.4826388888888889</v>
      </c>
      <c r="R27" s="442">
        <v>0.63541666666666663</v>
      </c>
      <c r="S27" s="442">
        <v>0.78819444444444453</v>
      </c>
      <c r="T27" s="442"/>
      <c r="U27" s="442"/>
      <c r="V27" s="442"/>
      <c r="W27" s="442"/>
      <c r="X27" s="444"/>
      <c r="Y27" s="444"/>
      <c r="Z27" s="444"/>
      <c r="AA27" s="444"/>
      <c r="AB27" s="444"/>
      <c r="AC27" s="450"/>
      <c r="AD27" s="446"/>
      <c r="AE27" s="446"/>
      <c r="AF27" s="446"/>
      <c r="AG27" s="438">
        <v>0.25347222222222221</v>
      </c>
      <c r="AH27" s="438">
        <v>0.40625</v>
      </c>
      <c r="AI27" s="438">
        <v>0.55902777777777779</v>
      </c>
      <c r="AJ27" s="438">
        <v>0.71180555555555547</v>
      </c>
      <c r="AK27" s="438">
        <v>0.86458333333333337</v>
      </c>
      <c r="AL27" s="438"/>
      <c r="AM27" s="438"/>
      <c r="AN27" s="438"/>
      <c r="AO27" s="438"/>
      <c r="AP27" s="439"/>
      <c r="AQ27" s="439"/>
    </row>
    <row r="28" spans="1:43" ht="18.75" hidden="1" customHeight="1">
      <c r="A28" s="19" t="s">
        <v>61</v>
      </c>
      <c r="B28" s="435" t="s">
        <v>64</v>
      </c>
      <c r="C28" s="435">
        <v>23</v>
      </c>
      <c r="D28" s="440">
        <v>75</v>
      </c>
      <c r="E28" s="36" t="s">
        <v>3</v>
      </c>
      <c r="F28" s="71" t="s">
        <v>70</v>
      </c>
      <c r="G28" s="296" t="s">
        <v>71</v>
      </c>
      <c r="H28" s="297">
        <v>0.28402777777777777</v>
      </c>
      <c r="I28" s="296" t="s">
        <v>70</v>
      </c>
      <c r="J28" s="297">
        <v>0.89513888888888893</v>
      </c>
      <c r="K28" s="26">
        <f t="shared" si="2"/>
        <v>0</v>
      </c>
      <c r="L28" s="362"/>
      <c r="M28" s="283" t="s">
        <v>65</v>
      </c>
      <c r="N28" s="362"/>
      <c r="O28" s="283" t="s">
        <v>65</v>
      </c>
      <c r="P28" s="449">
        <v>0.36041666666666666</v>
      </c>
      <c r="Q28" s="442">
        <v>0.5131944444444444</v>
      </c>
      <c r="R28" s="442">
        <v>0.66597222222222219</v>
      </c>
      <c r="S28" s="442">
        <v>0.81874999999999998</v>
      </c>
      <c r="T28" s="442"/>
      <c r="U28" s="442"/>
      <c r="V28" s="442"/>
      <c r="W28" s="442"/>
      <c r="X28" s="444"/>
      <c r="Y28" s="444"/>
      <c r="Z28" s="444"/>
      <c r="AA28" s="444"/>
      <c r="AB28" s="444"/>
      <c r="AC28" s="450"/>
      <c r="AD28" s="446"/>
      <c r="AE28" s="446"/>
      <c r="AF28" s="446"/>
      <c r="AG28" s="438">
        <v>0.28402777777777777</v>
      </c>
      <c r="AH28" s="438">
        <v>0.4368055555555555</v>
      </c>
      <c r="AI28" s="438">
        <v>0.58958333333333335</v>
      </c>
      <c r="AJ28" s="438">
        <v>0.74236111111111114</v>
      </c>
      <c r="AK28" s="438">
        <v>0.89513888888888893</v>
      </c>
      <c r="AL28" s="438"/>
      <c r="AM28" s="438"/>
      <c r="AN28" s="438"/>
      <c r="AO28" s="438"/>
      <c r="AP28" s="439"/>
      <c r="AQ28" s="439"/>
    </row>
    <row r="29" spans="1:43" ht="18.75" hidden="1" customHeight="1">
      <c r="A29" s="19" t="s">
        <v>61</v>
      </c>
      <c r="B29" s="435" t="s">
        <v>64</v>
      </c>
      <c r="C29" s="435">
        <v>24</v>
      </c>
      <c r="D29" s="440">
        <v>75</v>
      </c>
      <c r="E29" s="36" t="s">
        <v>3</v>
      </c>
      <c r="F29" s="71" t="s">
        <v>70</v>
      </c>
      <c r="G29" s="296" t="s">
        <v>71</v>
      </c>
      <c r="H29" s="297">
        <v>0.31458333333333333</v>
      </c>
      <c r="I29" s="296" t="s">
        <v>70</v>
      </c>
      <c r="J29" s="297">
        <v>0.92569444444444438</v>
      </c>
      <c r="K29" s="26">
        <f t="shared" si="2"/>
        <v>0</v>
      </c>
      <c r="L29" s="362"/>
      <c r="M29" s="283"/>
      <c r="N29" s="362"/>
      <c r="O29" s="283"/>
      <c r="P29" s="449">
        <v>0.39097222222222222</v>
      </c>
      <c r="Q29" s="442">
        <v>0.54375000000000007</v>
      </c>
      <c r="R29" s="442">
        <v>0.69652777777777775</v>
      </c>
      <c r="S29" s="442">
        <v>0.84930555555555554</v>
      </c>
      <c r="T29" s="442"/>
      <c r="U29" s="442"/>
      <c r="V29" s="442"/>
      <c r="W29" s="442"/>
      <c r="X29" s="444"/>
      <c r="Y29" s="444"/>
      <c r="Z29" s="444"/>
      <c r="AA29" s="444"/>
      <c r="AB29" s="444"/>
      <c r="AC29" s="450"/>
      <c r="AD29" s="446"/>
      <c r="AE29" s="446"/>
      <c r="AF29" s="446"/>
      <c r="AG29" s="438">
        <v>0.31458333333333333</v>
      </c>
      <c r="AH29" s="438">
        <v>0.46736111111111112</v>
      </c>
      <c r="AI29" s="438">
        <v>0.62013888888888891</v>
      </c>
      <c r="AJ29" s="438">
        <v>0.7729166666666667</v>
      </c>
      <c r="AK29" s="438">
        <v>0.92569444444444438</v>
      </c>
      <c r="AL29" s="438"/>
      <c r="AM29" s="438"/>
      <c r="AN29" s="438"/>
      <c r="AO29" s="438"/>
      <c r="AP29" s="439"/>
      <c r="AQ29" s="439"/>
    </row>
    <row r="30" spans="1:43" ht="18.75" hidden="1" customHeight="1">
      <c r="A30" s="19" t="s">
        <v>61</v>
      </c>
      <c r="B30" s="435" t="s">
        <v>64</v>
      </c>
      <c r="C30" s="435">
        <v>25</v>
      </c>
      <c r="D30" s="19">
        <v>380</v>
      </c>
      <c r="E30" s="83" t="s">
        <v>3</v>
      </c>
      <c r="F30" s="458" t="s">
        <v>41</v>
      </c>
      <c r="G30" s="296" t="s">
        <v>3</v>
      </c>
      <c r="H30" s="297">
        <v>0.2590277777777778</v>
      </c>
      <c r="I30" s="296" t="s">
        <v>63</v>
      </c>
      <c r="J30" s="297">
        <v>0.88124999999999998</v>
      </c>
      <c r="K30" s="26">
        <f t="shared" si="2"/>
        <v>0</v>
      </c>
      <c r="L30" s="365"/>
      <c r="M30" s="304"/>
      <c r="N30" s="365"/>
      <c r="O30" s="304"/>
      <c r="P30" s="459">
        <v>0.2590277777777778</v>
      </c>
      <c r="Q30" s="460">
        <v>0.4145833333333333</v>
      </c>
      <c r="R30" s="460">
        <v>0.57361111111111118</v>
      </c>
      <c r="S30" s="460">
        <v>0.72569444444444453</v>
      </c>
      <c r="T30" s="460">
        <v>0.88124999999999998</v>
      </c>
      <c r="U30" s="460"/>
      <c r="V30" s="460"/>
      <c r="W30" s="460"/>
      <c r="X30" s="461"/>
      <c r="Y30" s="461"/>
      <c r="Z30" s="461"/>
      <c r="AA30" s="461"/>
      <c r="AB30" s="461"/>
      <c r="AC30" s="462"/>
      <c r="AD30" s="462"/>
      <c r="AE30" s="463"/>
      <c r="AF30" s="463"/>
      <c r="AG30" s="436">
        <v>0.32777777777777778</v>
      </c>
      <c r="AH30" s="436">
        <v>0.47986111111111113</v>
      </c>
      <c r="AI30" s="436">
        <v>0.63888888888888895</v>
      </c>
      <c r="AJ30" s="436">
        <v>0.7944444444444444</v>
      </c>
      <c r="AK30" s="438"/>
      <c r="AL30" s="436"/>
      <c r="AM30" s="436"/>
      <c r="AN30" s="436"/>
      <c r="AO30" s="436"/>
      <c r="AP30" s="437"/>
      <c r="AQ30" s="437"/>
    </row>
    <row r="31" spans="1:43" ht="18.75" hidden="1" customHeight="1">
      <c r="A31" s="19" t="s">
        <v>61</v>
      </c>
      <c r="B31" s="435" t="s">
        <v>64</v>
      </c>
      <c r="C31" s="435">
        <v>26</v>
      </c>
      <c r="D31" s="440">
        <v>375</v>
      </c>
      <c r="E31" s="36" t="s">
        <v>3</v>
      </c>
      <c r="F31" s="456" t="s">
        <v>80</v>
      </c>
      <c r="G31" s="296" t="s">
        <v>3</v>
      </c>
      <c r="H31" s="297">
        <v>0.27847222222222223</v>
      </c>
      <c r="I31" s="296" t="s">
        <v>63</v>
      </c>
      <c r="J31" s="297">
        <v>0.90069444444444446</v>
      </c>
      <c r="K31" s="26">
        <f t="shared" si="2"/>
        <v>0</v>
      </c>
      <c r="L31" s="361"/>
      <c r="M31" s="300"/>
      <c r="N31" s="361"/>
      <c r="O31" s="300"/>
      <c r="P31" s="449">
        <v>0.27847222222222223</v>
      </c>
      <c r="Q31" s="442">
        <v>0.43402777777777773</v>
      </c>
      <c r="R31" s="442">
        <v>0.59305555555555556</v>
      </c>
      <c r="S31" s="442">
        <v>0.74513888888888891</v>
      </c>
      <c r="T31" s="442">
        <v>0.90069444444444446</v>
      </c>
      <c r="U31" s="442"/>
      <c r="V31" s="442"/>
      <c r="W31" s="442"/>
      <c r="X31" s="444"/>
      <c r="Y31" s="444"/>
      <c r="Z31" s="444"/>
      <c r="AA31" s="444"/>
      <c r="AB31" s="444"/>
      <c r="AC31" s="450"/>
      <c r="AD31" s="450"/>
      <c r="AE31" s="446"/>
      <c r="AF31" s="446"/>
      <c r="AG31" s="438">
        <v>0.34722222222222227</v>
      </c>
      <c r="AH31" s="438">
        <v>0.4993055555555555</v>
      </c>
      <c r="AI31" s="438">
        <v>0.65833333333333333</v>
      </c>
      <c r="AJ31" s="438">
        <v>0.81388888888888899</v>
      </c>
      <c r="AK31" s="438"/>
      <c r="AL31" s="438"/>
      <c r="AM31" s="438"/>
      <c r="AN31" s="438"/>
      <c r="AO31" s="438"/>
      <c r="AP31" s="439"/>
      <c r="AQ31" s="439"/>
    </row>
    <row r="32" spans="1:43" ht="18.75" hidden="1" customHeight="1">
      <c r="A32" s="19" t="s">
        <v>61</v>
      </c>
      <c r="B32" s="435" t="s">
        <v>64</v>
      </c>
      <c r="C32" s="435">
        <v>27</v>
      </c>
      <c r="D32" s="440">
        <v>380</v>
      </c>
      <c r="E32" s="36" t="s">
        <v>3</v>
      </c>
      <c r="F32" s="456" t="s">
        <v>75</v>
      </c>
      <c r="G32" s="296" t="s">
        <v>3</v>
      </c>
      <c r="H32" s="297">
        <v>0.29791666666666666</v>
      </c>
      <c r="I32" s="296" t="s">
        <v>63</v>
      </c>
      <c r="J32" s="297">
        <v>0.83680555555555547</v>
      </c>
      <c r="K32" s="26">
        <f t="shared" si="2"/>
        <v>0</v>
      </c>
      <c r="L32" s="362"/>
      <c r="M32" s="283"/>
      <c r="N32" s="362"/>
      <c r="O32" s="283"/>
      <c r="P32" s="449">
        <v>0.29791666666666666</v>
      </c>
      <c r="Q32" s="442">
        <v>0.45347222222222222</v>
      </c>
      <c r="R32" s="442">
        <v>0.61249999999999993</v>
      </c>
      <c r="S32" s="442">
        <v>0.76458333333333339</v>
      </c>
      <c r="T32" s="442">
        <v>0.92013888888888884</v>
      </c>
      <c r="U32" s="442"/>
      <c r="V32" s="442"/>
      <c r="W32" s="442"/>
      <c r="X32" s="444"/>
      <c r="Y32" s="444"/>
      <c r="Z32" s="444"/>
      <c r="AA32" s="444"/>
      <c r="AB32" s="444"/>
      <c r="AC32" s="446"/>
      <c r="AD32" s="446"/>
      <c r="AE32" s="446"/>
      <c r="AF32" s="446"/>
      <c r="AG32" s="438">
        <v>0.3666666666666667</v>
      </c>
      <c r="AH32" s="438">
        <v>0.51874999999999993</v>
      </c>
      <c r="AI32" s="438">
        <v>0.6777777777777777</v>
      </c>
      <c r="AJ32" s="438">
        <v>0.83333333333333337</v>
      </c>
      <c r="AK32" s="438"/>
      <c r="AL32" s="438"/>
      <c r="AM32" s="438"/>
      <c r="AN32" s="438"/>
      <c r="AO32" s="438"/>
      <c r="AP32" s="439"/>
      <c r="AQ32" s="439"/>
    </row>
    <row r="33" spans="1:45" ht="18.75" hidden="1" customHeight="1">
      <c r="A33" s="19" t="s">
        <v>61</v>
      </c>
      <c r="B33" s="435" t="s">
        <v>64</v>
      </c>
      <c r="C33" s="435">
        <v>28</v>
      </c>
      <c r="D33" s="440">
        <v>380</v>
      </c>
      <c r="E33" s="36" t="s">
        <v>3</v>
      </c>
      <c r="F33" s="456" t="s">
        <v>75</v>
      </c>
      <c r="G33" s="296" t="s">
        <v>3</v>
      </c>
      <c r="H33" s="297">
        <v>0.31736111111111115</v>
      </c>
      <c r="I33" s="296" t="s">
        <v>63</v>
      </c>
      <c r="J33" s="297">
        <v>0.93958333333333333</v>
      </c>
      <c r="K33" s="26">
        <f t="shared" si="2"/>
        <v>0</v>
      </c>
      <c r="L33" s="362"/>
      <c r="M33" s="283"/>
      <c r="N33" s="362"/>
      <c r="O33" s="283"/>
      <c r="P33" s="449">
        <v>0.31736111111111115</v>
      </c>
      <c r="Q33" s="442">
        <v>0.47291666666666665</v>
      </c>
      <c r="R33" s="442">
        <v>0.63194444444444442</v>
      </c>
      <c r="S33" s="442">
        <v>0.78402777777777777</v>
      </c>
      <c r="T33" s="442">
        <v>0.93958333333333333</v>
      </c>
      <c r="U33" s="442"/>
      <c r="V33" s="442"/>
      <c r="W33" s="442"/>
      <c r="X33" s="444"/>
      <c r="Y33" s="444"/>
      <c r="Z33" s="444"/>
      <c r="AA33" s="444"/>
      <c r="AB33" s="444"/>
      <c r="AC33" s="450"/>
      <c r="AD33" s="450"/>
      <c r="AE33" s="446"/>
      <c r="AF33" s="446"/>
      <c r="AG33" s="438">
        <v>0.38611111111111113</v>
      </c>
      <c r="AH33" s="438">
        <v>0.53819444444444442</v>
      </c>
      <c r="AI33" s="438">
        <v>0.6972222222222223</v>
      </c>
      <c r="AJ33" s="438">
        <v>0.85277777777777775</v>
      </c>
      <c r="AK33" s="438"/>
      <c r="AL33" s="438"/>
      <c r="AM33" s="438"/>
      <c r="AN33" s="438"/>
      <c r="AO33" s="438"/>
      <c r="AP33" s="439"/>
      <c r="AQ33" s="439"/>
    </row>
    <row r="34" spans="1:45" ht="18.75" hidden="1" customHeight="1">
      <c r="A34" s="19" t="s">
        <v>61</v>
      </c>
      <c r="B34" s="435" t="s">
        <v>64</v>
      </c>
      <c r="C34" s="435">
        <v>29</v>
      </c>
      <c r="D34" s="440">
        <v>380</v>
      </c>
      <c r="E34" s="36" t="s">
        <v>3</v>
      </c>
      <c r="F34" s="456" t="s">
        <v>75</v>
      </c>
      <c r="G34" s="296" t="s">
        <v>41</v>
      </c>
      <c r="H34" s="297">
        <v>0.25</v>
      </c>
      <c r="I34" s="296" t="s">
        <v>41</v>
      </c>
      <c r="J34" s="297">
        <v>0.87222222222222223</v>
      </c>
      <c r="K34" s="26">
        <f t="shared" si="2"/>
        <v>0</v>
      </c>
      <c r="L34" s="361"/>
      <c r="M34" s="300"/>
      <c r="N34" s="361"/>
      <c r="O34" s="300"/>
      <c r="P34" s="449">
        <v>0.33680555555555558</v>
      </c>
      <c r="Q34" s="442">
        <v>0.49236111111111108</v>
      </c>
      <c r="R34" s="442">
        <v>0.65138888888888891</v>
      </c>
      <c r="S34" s="442">
        <v>0.80347222222222225</v>
      </c>
      <c r="T34" s="442"/>
      <c r="U34" s="442"/>
      <c r="V34" s="442"/>
      <c r="W34" s="442"/>
      <c r="X34" s="444"/>
      <c r="Y34" s="444"/>
      <c r="Z34" s="444"/>
      <c r="AA34" s="444"/>
      <c r="AB34" s="444"/>
      <c r="AC34" s="450"/>
      <c r="AD34" s="450"/>
      <c r="AE34" s="446"/>
      <c r="AF34" s="446"/>
      <c r="AG34" s="438">
        <v>0.25</v>
      </c>
      <c r="AH34" s="438">
        <v>0.4055555555555555</v>
      </c>
      <c r="AI34" s="438">
        <v>0.55763888888888891</v>
      </c>
      <c r="AJ34" s="438">
        <v>0.71666666666666667</v>
      </c>
      <c r="AK34" s="438">
        <v>0.87222222222222223</v>
      </c>
      <c r="AL34" s="438"/>
      <c r="AM34" s="438"/>
      <c r="AN34" s="438"/>
      <c r="AO34" s="438"/>
      <c r="AP34" s="439"/>
      <c r="AQ34" s="439"/>
    </row>
    <row r="35" spans="1:45" ht="18.75" hidden="1" customHeight="1">
      <c r="A35" s="19" t="s">
        <v>61</v>
      </c>
      <c r="B35" s="435" t="s">
        <v>64</v>
      </c>
      <c r="C35" s="435">
        <v>30</v>
      </c>
      <c r="D35" s="440">
        <v>380</v>
      </c>
      <c r="E35" s="36" t="s">
        <v>3</v>
      </c>
      <c r="F35" s="456" t="s">
        <v>75</v>
      </c>
      <c r="G35" s="296" t="s">
        <v>41</v>
      </c>
      <c r="H35" s="297">
        <v>0.26944444444444443</v>
      </c>
      <c r="I35" s="296" t="s">
        <v>41</v>
      </c>
      <c r="J35" s="297">
        <v>0.89166666666666661</v>
      </c>
      <c r="K35" s="26">
        <f t="shared" si="2"/>
        <v>0</v>
      </c>
      <c r="L35" s="362"/>
      <c r="M35" s="283" t="s">
        <v>65</v>
      </c>
      <c r="N35" s="362"/>
      <c r="O35" s="283" t="s">
        <v>65</v>
      </c>
      <c r="P35" s="449">
        <v>0.35625000000000001</v>
      </c>
      <c r="Q35" s="442">
        <v>0.51180555555555551</v>
      </c>
      <c r="R35" s="442">
        <v>0.67083333333333339</v>
      </c>
      <c r="S35" s="442">
        <v>0.82291666666666663</v>
      </c>
      <c r="T35" s="442"/>
      <c r="U35" s="442"/>
      <c r="V35" s="442"/>
      <c r="W35" s="442"/>
      <c r="X35" s="444"/>
      <c r="Y35" s="444"/>
      <c r="Z35" s="444"/>
      <c r="AA35" s="444"/>
      <c r="AB35" s="444"/>
      <c r="AC35" s="450"/>
      <c r="AD35" s="450"/>
      <c r="AE35" s="446"/>
      <c r="AF35" s="446"/>
      <c r="AG35" s="438">
        <v>0.26944444444444443</v>
      </c>
      <c r="AH35" s="438">
        <v>0.42499999999999999</v>
      </c>
      <c r="AI35" s="438">
        <v>0.57708333333333328</v>
      </c>
      <c r="AJ35" s="438">
        <v>0.73611111111111116</v>
      </c>
      <c r="AK35" s="438">
        <v>0.89166666666666661</v>
      </c>
      <c r="AL35" s="438"/>
      <c r="AM35" s="438"/>
      <c r="AN35" s="438"/>
      <c r="AO35" s="438"/>
      <c r="AP35" s="439"/>
      <c r="AQ35" s="439"/>
    </row>
    <row r="36" spans="1:45" ht="18.75" hidden="1" customHeight="1">
      <c r="A36" s="19" t="s">
        <v>61</v>
      </c>
      <c r="B36" s="435" t="s">
        <v>64</v>
      </c>
      <c r="C36" s="435">
        <v>31</v>
      </c>
      <c r="D36" s="440">
        <v>380</v>
      </c>
      <c r="E36" s="36" t="s">
        <v>3</v>
      </c>
      <c r="F36" s="456" t="s">
        <v>75</v>
      </c>
      <c r="G36" s="296" t="s">
        <v>477</v>
      </c>
      <c r="H36" s="297">
        <v>0.29166666666666669</v>
      </c>
      <c r="I36" s="296" t="s">
        <v>41</v>
      </c>
      <c r="J36" s="297">
        <v>0.91111111111111109</v>
      </c>
      <c r="K36" s="26">
        <f t="shared" si="2"/>
        <v>0</v>
      </c>
      <c r="L36" s="362"/>
      <c r="M36" s="283"/>
      <c r="N36" s="362"/>
      <c r="O36" s="283"/>
      <c r="P36" s="449">
        <v>0.3756944444444445</v>
      </c>
      <c r="Q36" s="442">
        <v>0.53125</v>
      </c>
      <c r="R36" s="442">
        <v>0.69027777777777777</v>
      </c>
      <c r="S36" s="442">
        <v>0.84236111111111101</v>
      </c>
      <c r="T36" s="442"/>
      <c r="U36" s="442"/>
      <c r="V36" s="442"/>
      <c r="W36" s="442"/>
      <c r="X36" s="444"/>
      <c r="Y36" s="444"/>
      <c r="Z36" s="444"/>
      <c r="AA36" s="444"/>
      <c r="AB36" s="444"/>
      <c r="AC36" s="450"/>
      <c r="AD36" s="450"/>
      <c r="AE36" s="446"/>
      <c r="AF36" s="446"/>
      <c r="AG36" s="447">
        <v>0.29166666666666669</v>
      </c>
      <c r="AH36" s="438">
        <v>0.44444444444444442</v>
      </c>
      <c r="AI36" s="438">
        <v>0.59652777777777777</v>
      </c>
      <c r="AJ36" s="438">
        <v>0.75555555555555554</v>
      </c>
      <c r="AK36" s="438">
        <v>0.91111111111111109</v>
      </c>
      <c r="AL36" s="438"/>
      <c r="AM36" s="438"/>
      <c r="AN36" s="438"/>
      <c r="AO36" s="438"/>
      <c r="AP36" s="448" t="s">
        <v>81</v>
      </c>
      <c r="AQ36" s="439"/>
    </row>
    <row r="37" spans="1:45" ht="18.75" hidden="1" customHeight="1">
      <c r="A37" s="19" t="s">
        <v>61</v>
      </c>
      <c r="B37" s="435" t="s">
        <v>64</v>
      </c>
      <c r="C37" s="435">
        <v>32</v>
      </c>
      <c r="D37" s="440">
        <v>380</v>
      </c>
      <c r="E37" s="36" t="s">
        <v>3</v>
      </c>
      <c r="F37" s="456" t="s">
        <v>75</v>
      </c>
      <c r="G37" s="296" t="s">
        <v>41</v>
      </c>
      <c r="H37" s="297">
        <v>0.30833333333333335</v>
      </c>
      <c r="I37" s="296" t="s">
        <v>41</v>
      </c>
      <c r="J37" s="297">
        <v>0.93055555555555547</v>
      </c>
      <c r="K37" s="26">
        <f t="shared" si="2"/>
        <v>0</v>
      </c>
      <c r="L37" s="361"/>
      <c r="M37" s="300"/>
      <c r="N37" s="361"/>
      <c r="O37" s="300"/>
      <c r="P37" s="449">
        <v>0.39513888888888887</v>
      </c>
      <c r="Q37" s="442">
        <v>0.55069444444444449</v>
      </c>
      <c r="R37" s="442">
        <v>0.70972222222222225</v>
      </c>
      <c r="S37" s="442">
        <v>0.8618055555555556</v>
      </c>
      <c r="T37" s="442"/>
      <c r="U37" s="442"/>
      <c r="V37" s="442"/>
      <c r="W37" s="442"/>
      <c r="X37" s="444"/>
      <c r="Y37" s="444"/>
      <c r="Z37" s="444"/>
      <c r="AA37" s="444"/>
      <c r="AB37" s="444"/>
      <c r="AC37" s="450"/>
      <c r="AD37" s="450"/>
      <c r="AE37" s="446"/>
      <c r="AF37" s="446"/>
      <c r="AG37" s="438">
        <v>0.30833333333333335</v>
      </c>
      <c r="AH37" s="438">
        <v>0.46388888888888885</v>
      </c>
      <c r="AI37" s="438">
        <v>0.61597222222222225</v>
      </c>
      <c r="AJ37" s="438">
        <v>0.77500000000000002</v>
      </c>
      <c r="AK37" s="438">
        <v>0.93055555555555547</v>
      </c>
      <c r="AL37" s="438"/>
      <c r="AM37" s="438"/>
      <c r="AN37" s="438"/>
      <c r="AO37" s="438"/>
      <c r="AP37" s="439"/>
      <c r="AQ37" s="439"/>
      <c r="AR37" s="305"/>
    </row>
    <row r="38" spans="1:45" ht="18.75" hidden="1" customHeight="1">
      <c r="A38" s="19" t="s">
        <v>61</v>
      </c>
      <c r="B38" s="435" t="s">
        <v>64</v>
      </c>
      <c r="C38" s="435">
        <v>33</v>
      </c>
      <c r="D38" s="440">
        <v>383</v>
      </c>
      <c r="E38" s="464" t="s">
        <v>76</v>
      </c>
      <c r="F38" s="456" t="s">
        <v>75</v>
      </c>
      <c r="G38" s="296" t="s">
        <v>76</v>
      </c>
      <c r="H38" s="297">
        <v>0.26597222222222222</v>
      </c>
      <c r="I38" s="296" t="s">
        <v>76</v>
      </c>
      <c r="J38" s="297">
        <v>0.8881944444444444</v>
      </c>
      <c r="K38" s="26">
        <f t="shared" si="2"/>
        <v>0</v>
      </c>
      <c r="L38" s="362"/>
      <c r="M38" s="283"/>
      <c r="N38" s="362"/>
      <c r="O38" s="283"/>
      <c r="P38" s="449">
        <v>0.26597222222222222</v>
      </c>
      <c r="Q38" s="442">
        <v>0.42152777777777778</v>
      </c>
      <c r="R38" s="442">
        <v>0.5805555555555556</v>
      </c>
      <c r="S38" s="442">
        <v>0.73263888888888884</v>
      </c>
      <c r="T38" s="442">
        <v>0.8881944444444444</v>
      </c>
      <c r="U38" s="442"/>
      <c r="V38" s="442"/>
      <c r="W38" s="442"/>
      <c r="X38" s="444"/>
      <c r="Y38" s="444"/>
      <c r="Z38" s="444"/>
      <c r="AA38" s="444"/>
      <c r="AB38" s="444"/>
      <c r="AC38" s="450"/>
      <c r="AD38" s="450"/>
      <c r="AE38" s="446"/>
      <c r="AF38" s="446"/>
      <c r="AG38" s="438">
        <v>0.34236111111111112</v>
      </c>
      <c r="AH38" s="438">
        <v>0.49444444444444446</v>
      </c>
      <c r="AI38" s="438">
        <v>0.65347222222222223</v>
      </c>
      <c r="AJ38" s="438">
        <v>0.80902777777777779</v>
      </c>
      <c r="AK38" s="438"/>
      <c r="AL38" s="438"/>
      <c r="AM38" s="438"/>
      <c r="AN38" s="438"/>
      <c r="AO38" s="438"/>
      <c r="AP38" s="439"/>
      <c r="AQ38" s="439"/>
      <c r="AR38" s="305"/>
      <c r="AS38" s="305"/>
    </row>
    <row r="39" spans="1:45" ht="18.75" hidden="1" customHeight="1">
      <c r="A39" s="19" t="s">
        <v>61</v>
      </c>
      <c r="B39" s="435" t="s">
        <v>64</v>
      </c>
      <c r="C39" s="435">
        <v>34</v>
      </c>
      <c r="D39" s="440">
        <v>383</v>
      </c>
      <c r="E39" s="464" t="s">
        <v>76</v>
      </c>
      <c r="F39" s="456" t="s">
        <v>75</v>
      </c>
      <c r="G39" s="296" t="s">
        <v>76</v>
      </c>
      <c r="H39" s="297">
        <v>0.28541666666666665</v>
      </c>
      <c r="I39" s="296" t="s">
        <v>76</v>
      </c>
      <c r="J39" s="297">
        <v>0.90763888888888899</v>
      </c>
      <c r="K39" s="26">
        <f t="shared" si="2"/>
        <v>0</v>
      </c>
      <c r="L39" s="362"/>
      <c r="M39" s="283"/>
      <c r="N39" s="362"/>
      <c r="O39" s="283"/>
      <c r="P39" s="449">
        <v>0.28541666666666665</v>
      </c>
      <c r="Q39" s="442">
        <v>0.44097222222222227</v>
      </c>
      <c r="R39" s="442">
        <v>0.6</v>
      </c>
      <c r="S39" s="442">
        <v>0.75208333333333333</v>
      </c>
      <c r="T39" s="442">
        <v>0.90763888888888899</v>
      </c>
      <c r="U39" s="442"/>
      <c r="V39" s="442"/>
      <c r="W39" s="442"/>
      <c r="X39" s="444"/>
      <c r="Y39" s="444"/>
      <c r="Z39" s="444"/>
      <c r="AA39" s="444"/>
      <c r="AB39" s="444"/>
      <c r="AC39" s="446"/>
      <c r="AD39" s="446"/>
      <c r="AE39" s="446"/>
      <c r="AF39" s="446"/>
      <c r="AG39" s="438">
        <v>0.36180555555555555</v>
      </c>
      <c r="AH39" s="438">
        <v>0.51388888888888895</v>
      </c>
      <c r="AI39" s="438">
        <v>0.67291666666666661</v>
      </c>
      <c r="AJ39" s="438">
        <v>0.82847222222222217</v>
      </c>
      <c r="AK39" s="438"/>
      <c r="AL39" s="438"/>
      <c r="AM39" s="438"/>
      <c r="AN39" s="438"/>
      <c r="AO39" s="438"/>
      <c r="AP39" s="439"/>
      <c r="AQ39" s="439"/>
      <c r="AR39" s="305"/>
      <c r="AS39" s="305"/>
    </row>
    <row r="40" spans="1:45" ht="18.75" hidden="1" customHeight="1">
      <c r="A40" s="19" t="s">
        <v>61</v>
      </c>
      <c r="B40" s="435" t="s">
        <v>64</v>
      </c>
      <c r="C40" s="435">
        <v>35</v>
      </c>
      <c r="D40" s="440">
        <v>383</v>
      </c>
      <c r="E40" s="464" t="s">
        <v>76</v>
      </c>
      <c r="F40" s="456" t="s">
        <v>75</v>
      </c>
      <c r="G40" s="296" t="s">
        <v>76</v>
      </c>
      <c r="H40" s="297">
        <v>0.30486111111111108</v>
      </c>
      <c r="I40" s="296" t="s">
        <v>76</v>
      </c>
      <c r="J40" s="297">
        <v>0.92708333333333337</v>
      </c>
      <c r="K40" s="26">
        <f t="shared" si="2"/>
        <v>0</v>
      </c>
      <c r="L40" s="362" t="s">
        <v>65</v>
      </c>
      <c r="M40" s="283" t="s">
        <v>65</v>
      </c>
      <c r="N40" s="362" t="s">
        <v>65</v>
      </c>
      <c r="O40" s="283" t="s">
        <v>65</v>
      </c>
      <c r="P40" s="449">
        <v>0.30486111111111108</v>
      </c>
      <c r="Q40" s="442">
        <v>0.4604166666666667</v>
      </c>
      <c r="R40" s="442">
        <v>0.61944444444444446</v>
      </c>
      <c r="S40" s="442">
        <v>0.7715277777777777</v>
      </c>
      <c r="T40" s="442">
        <v>0.92708333333333337</v>
      </c>
      <c r="U40" s="442"/>
      <c r="V40" s="442"/>
      <c r="W40" s="442"/>
      <c r="X40" s="444"/>
      <c r="Y40" s="444"/>
      <c r="Z40" s="444"/>
      <c r="AA40" s="444"/>
      <c r="AB40" s="444"/>
      <c r="AC40" s="450"/>
      <c r="AD40" s="450"/>
      <c r="AE40" s="446"/>
      <c r="AF40" s="446"/>
      <c r="AG40" s="438">
        <v>0.38125000000000003</v>
      </c>
      <c r="AH40" s="438">
        <v>0.53333333333333333</v>
      </c>
      <c r="AI40" s="438">
        <v>0.69236111111111109</v>
      </c>
      <c r="AJ40" s="438">
        <v>0.84791666666666676</v>
      </c>
      <c r="AK40" s="438"/>
      <c r="AL40" s="438"/>
      <c r="AM40" s="438"/>
      <c r="AN40" s="438"/>
      <c r="AO40" s="438"/>
      <c r="AP40" s="439"/>
      <c r="AQ40" s="439"/>
      <c r="AR40" s="305"/>
      <c r="AS40" s="305"/>
    </row>
    <row r="41" spans="1:45" ht="18.75" hidden="1" customHeight="1">
      <c r="A41" s="19" t="s">
        <v>61</v>
      </c>
      <c r="B41" s="435" t="s">
        <v>64</v>
      </c>
      <c r="C41" s="435">
        <v>36</v>
      </c>
      <c r="D41" s="440">
        <v>383</v>
      </c>
      <c r="E41" s="464" t="s">
        <v>76</v>
      </c>
      <c r="F41" s="456" t="s">
        <v>75</v>
      </c>
      <c r="G41" s="296" t="s">
        <v>76</v>
      </c>
      <c r="H41" s="297">
        <v>0.32430555555555557</v>
      </c>
      <c r="I41" s="296" t="s">
        <v>76</v>
      </c>
      <c r="J41" s="297">
        <v>0.94652777777777775</v>
      </c>
      <c r="K41" s="26">
        <f t="shared" si="2"/>
        <v>0</v>
      </c>
      <c r="L41" s="362"/>
      <c r="M41" s="283"/>
      <c r="N41" s="362"/>
      <c r="O41" s="283"/>
      <c r="P41" s="449">
        <v>0.32430555555555557</v>
      </c>
      <c r="Q41" s="442">
        <v>0.47986111111111113</v>
      </c>
      <c r="R41" s="442">
        <v>0.63888888888888895</v>
      </c>
      <c r="S41" s="442">
        <v>0.7909722222222223</v>
      </c>
      <c r="T41" s="442">
        <v>0.94652777777777775</v>
      </c>
      <c r="U41" s="442"/>
      <c r="V41" s="442"/>
      <c r="W41" s="442"/>
      <c r="X41" s="444"/>
      <c r="Y41" s="444"/>
      <c r="Z41" s="444"/>
      <c r="AA41" s="444"/>
      <c r="AB41" s="444"/>
      <c r="AC41" s="450"/>
      <c r="AD41" s="450"/>
      <c r="AE41" s="446"/>
      <c r="AF41" s="446"/>
      <c r="AG41" s="438">
        <v>0.40069444444444446</v>
      </c>
      <c r="AH41" s="438">
        <v>0.55277777777777781</v>
      </c>
      <c r="AI41" s="438">
        <v>0.71180555555555547</v>
      </c>
      <c r="AJ41" s="438">
        <v>0.86736111111111114</v>
      </c>
      <c r="AK41" s="438"/>
      <c r="AL41" s="438"/>
      <c r="AM41" s="438"/>
      <c r="AN41" s="438"/>
      <c r="AO41" s="438"/>
      <c r="AP41" s="439"/>
      <c r="AQ41" s="439"/>
      <c r="AR41" s="305"/>
      <c r="AS41" s="305"/>
    </row>
    <row r="42" spans="1:45" ht="19.5" hidden="1" customHeight="1">
      <c r="A42" s="19" t="s">
        <v>61</v>
      </c>
      <c r="B42" s="435" t="s">
        <v>64</v>
      </c>
      <c r="C42" s="435">
        <v>37</v>
      </c>
      <c r="D42" s="440">
        <v>383</v>
      </c>
      <c r="E42" s="464" t="s">
        <v>76</v>
      </c>
      <c r="F42" s="456" t="s">
        <v>75</v>
      </c>
      <c r="G42" s="296" t="s">
        <v>75</v>
      </c>
      <c r="H42" s="297">
        <v>0.26458333333333334</v>
      </c>
      <c r="I42" s="296" t="s">
        <v>41</v>
      </c>
      <c r="J42" s="297">
        <v>0.88680555555555562</v>
      </c>
      <c r="K42" s="26">
        <f t="shared" si="2"/>
        <v>0</v>
      </c>
      <c r="L42" s="362"/>
      <c r="M42" s="283"/>
      <c r="N42" s="362"/>
      <c r="O42" s="283"/>
      <c r="P42" s="449">
        <v>0.34375</v>
      </c>
      <c r="Q42" s="442">
        <v>0.4993055555555555</v>
      </c>
      <c r="R42" s="442">
        <v>0.65486111111111112</v>
      </c>
      <c r="S42" s="442">
        <v>0.81041666666666667</v>
      </c>
      <c r="T42" s="442"/>
      <c r="U42" s="442"/>
      <c r="V42" s="442"/>
      <c r="W42" s="442"/>
      <c r="X42" s="444"/>
      <c r="Y42" s="444"/>
      <c r="Z42" s="444"/>
      <c r="AA42" s="444"/>
      <c r="AB42" s="444"/>
      <c r="AC42" s="450"/>
      <c r="AD42" s="450"/>
      <c r="AE42" s="446"/>
      <c r="AF42" s="446"/>
      <c r="AG42" s="438">
        <v>0.26458333333333334</v>
      </c>
      <c r="AH42" s="438">
        <v>0.4201388888888889</v>
      </c>
      <c r="AI42" s="438">
        <v>0.5756944444444444</v>
      </c>
      <c r="AJ42" s="438">
        <v>0.73125000000000007</v>
      </c>
      <c r="AK42" s="438">
        <v>0.88680555555555562</v>
      </c>
      <c r="AL42" s="438"/>
      <c r="AM42" s="438"/>
      <c r="AN42" s="438"/>
      <c r="AO42" s="438"/>
      <c r="AP42" s="439"/>
      <c r="AQ42" s="439"/>
      <c r="AR42" s="305"/>
    </row>
    <row r="43" spans="1:45" ht="18.75" hidden="1" customHeight="1">
      <c r="A43" s="19" t="s">
        <v>61</v>
      </c>
      <c r="B43" s="435" t="s">
        <v>64</v>
      </c>
      <c r="C43" s="435">
        <v>38</v>
      </c>
      <c r="D43" s="440">
        <v>383</v>
      </c>
      <c r="E43" s="464" t="s">
        <v>76</v>
      </c>
      <c r="F43" s="456" t="s">
        <v>75</v>
      </c>
      <c r="G43" s="296" t="s">
        <v>41</v>
      </c>
      <c r="H43" s="297">
        <v>0.28402777777777777</v>
      </c>
      <c r="I43" s="296" t="s">
        <v>41</v>
      </c>
      <c r="J43" s="297">
        <v>0.90625</v>
      </c>
      <c r="K43" s="26">
        <f t="shared" si="2"/>
        <v>0</v>
      </c>
      <c r="L43" s="361"/>
      <c r="M43" s="300"/>
      <c r="N43" s="361"/>
      <c r="O43" s="300"/>
      <c r="P43" s="449">
        <v>0.36319444444444443</v>
      </c>
      <c r="Q43" s="442">
        <v>0.51874999999999993</v>
      </c>
      <c r="R43" s="442">
        <v>0.6777777777777777</v>
      </c>
      <c r="S43" s="442">
        <v>0.82986111111111116</v>
      </c>
      <c r="T43" s="442"/>
      <c r="U43" s="442"/>
      <c r="V43" s="442"/>
      <c r="W43" s="442"/>
      <c r="X43" s="444"/>
      <c r="Y43" s="444"/>
      <c r="Z43" s="444"/>
      <c r="AA43" s="444"/>
      <c r="AB43" s="444"/>
      <c r="AC43" s="450"/>
      <c r="AD43" s="450"/>
      <c r="AE43" s="446"/>
      <c r="AF43" s="446"/>
      <c r="AG43" s="465">
        <v>0.28402777777777777</v>
      </c>
      <c r="AH43" s="438">
        <v>0.43958333333333338</v>
      </c>
      <c r="AI43" s="438">
        <v>0.59166666666666667</v>
      </c>
      <c r="AJ43" s="438">
        <v>0.75069444444444444</v>
      </c>
      <c r="AK43" s="438">
        <v>0.90625</v>
      </c>
      <c r="AL43" s="438"/>
      <c r="AM43" s="438"/>
      <c r="AN43" s="438"/>
      <c r="AO43" s="438"/>
      <c r="AP43" s="448"/>
      <c r="AQ43" s="439"/>
    </row>
    <row r="44" spans="1:45" ht="18.75" hidden="1" customHeight="1">
      <c r="A44" s="19" t="s">
        <v>61</v>
      </c>
      <c r="B44" s="435" t="s">
        <v>64</v>
      </c>
      <c r="C44" s="435">
        <v>39</v>
      </c>
      <c r="D44" s="440">
        <v>383</v>
      </c>
      <c r="E44" s="464" t="s">
        <v>76</v>
      </c>
      <c r="F44" s="456" t="s">
        <v>75</v>
      </c>
      <c r="G44" s="296" t="s">
        <v>75</v>
      </c>
      <c r="H44" s="297">
        <v>0.3034722222222222</v>
      </c>
      <c r="I44" s="296" t="s">
        <v>41</v>
      </c>
      <c r="J44" s="297">
        <v>0.92569444444444438</v>
      </c>
      <c r="K44" s="26">
        <f t="shared" si="2"/>
        <v>0</v>
      </c>
      <c r="L44" s="366"/>
      <c r="M44" s="306"/>
      <c r="N44" s="366"/>
      <c r="O44" s="306"/>
      <c r="P44" s="466">
        <v>0.38263888888888892</v>
      </c>
      <c r="Q44" s="467">
        <v>0.53819444444444442</v>
      </c>
      <c r="R44" s="467">
        <v>0.6972222222222223</v>
      </c>
      <c r="S44" s="467">
        <v>0.84930555555555554</v>
      </c>
      <c r="T44" s="467"/>
      <c r="U44" s="467"/>
      <c r="V44" s="467"/>
      <c r="W44" s="467"/>
      <c r="X44" s="468"/>
      <c r="Y44" s="468"/>
      <c r="Z44" s="468"/>
      <c r="AA44" s="468"/>
      <c r="AB44" s="468"/>
      <c r="AC44" s="469"/>
      <c r="AD44" s="469"/>
      <c r="AE44" s="470"/>
      <c r="AF44" s="470"/>
      <c r="AG44" s="465">
        <v>0.3034722222222222</v>
      </c>
      <c r="AH44" s="465">
        <v>0.45902777777777781</v>
      </c>
      <c r="AI44" s="465">
        <v>0.61111111111111105</v>
      </c>
      <c r="AJ44" s="465">
        <v>0.77013888888888893</v>
      </c>
      <c r="AK44" s="465">
        <v>0.92569444444444438</v>
      </c>
      <c r="AL44" s="465"/>
      <c r="AM44" s="465"/>
      <c r="AN44" s="465"/>
      <c r="AO44" s="465"/>
      <c r="AP44" s="471"/>
      <c r="AQ44" s="471"/>
    </row>
    <row r="45" spans="1:45" ht="18.75" hidden="1" customHeight="1">
      <c r="A45" s="19" t="s">
        <v>61</v>
      </c>
      <c r="B45" s="435" t="s">
        <v>64</v>
      </c>
      <c r="C45" s="435">
        <v>40</v>
      </c>
      <c r="D45" s="440">
        <v>383</v>
      </c>
      <c r="E45" s="464" t="s">
        <v>76</v>
      </c>
      <c r="F45" s="456" t="s">
        <v>75</v>
      </c>
      <c r="G45" s="296" t="s">
        <v>75</v>
      </c>
      <c r="H45" s="297">
        <v>0.32291666666666669</v>
      </c>
      <c r="I45" s="296" t="s">
        <v>41</v>
      </c>
      <c r="J45" s="297">
        <v>0.94513888888888886</v>
      </c>
      <c r="K45" s="26">
        <f t="shared" si="2"/>
        <v>0</v>
      </c>
      <c r="L45" s="362"/>
      <c r="M45" s="283"/>
      <c r="N45" s="362"/>
      <c r="O45" s="283"/>
      <c r="P45" s="449">
        <v>0.40208333333333335</v>
      </c>
      <c r="Q45" s="442">
        <v>0.55763888888888891</v>
      </c>
      <c r="R45" s="442">
        <v>0.71666666666666667</v>
      </c>
      <c r="S45" s="442">
        <v>0.86875000000000002</v>
      </c>
      <c r="T45" s="442"/>
      <c r="U45" s="442"/>
      <c r="V45" s="442"/>
      <c r="W45" s="442"/>
      <c r="X45" s="444"/>
      <c r="Y45" s="444"/>
      <c r="Z45" s="444"/>
      <c r="AA45" s="444"/>
      <c r="AB45" s="444"/>
      <c r="AC45" s="450"/>
      <c r="AD45" s="450"/>
      <c r="AE45" s="446"/>
      <c r="AF45" s="446"/>
      <c r="AG45" s="438">
        <v>0.32291666666666669</v>
      </c>
      <c r="AH45" s="438">
        <v>0.47847222222222219</v>
      </c>
      <c r="AI45" s="438">
        <v>0.63055555555555554</v>
      </c>
      <c r="AJ45" s="438">
        <v>0.7895833333333333</v>
      </c>
      <c r="AK45" s="438">
        <v>0.94513888888888886</v>
      </c>
      <c r="AL45" s="438"/>
      <c r="AM45" s="438"/>
      <c r="AN45" s="438"/>
      <c r="AO45" s="438"/>
      <c r="AP45" s="439"/>
      <c r="AQ45" s="439"/>
    </row>
    <row r="46" spans="1:45" ht="18.75" hidden="1" customHeight="1">
      <c r="A46" s="19" t="s">
        <v>61</v>
      </c>
      <c r="B46" s="435" t="s">
        <v>64</v>
      </c>
      <c r="C46" s="435">
        <v>41</v>
      </c>
      <c r="D46" s="19" t="s">
        <v>83</v>
      </c>
      <c r="E46" s="74" t="s">
        <v>84</v>
      </c>
      <c r="F46" s="51" t="s">
        <v>85</v>
      </c>
      <c r="G46" s="296" t="s">
        <v>84</v>
      </c>
      <c r="H46" s="297">
        <v>0.25694444444444448</v>
      </c>
      <c r="I46" s="296" t="s">
        <v>85</v>
      </c>
      <c r="J46" s="297">
        <v>0.89027777777777783</v>
      </c>
      <c r="K46" s="26">
        <f t="shared" si="2"/>
        <v>0</v>
      </c>
      <c r="L46" s="362" t="s">
        <v>65</v>
      </c>
      <c r="M46" s="283" t="s">
        <v>65</v>
      </c>
      <c r="N46" s="362" t="s">
        <v>65</v>
      </c>
      <c r="O46" s="283" t="s">
        <v>65</v>
      </c>
      <c r="P46" s="449">
        <v>0.25694444444444448</v>
      </c>
      <c r="Q46" s="442">
        <v>0.3972222222222222</v>
      </c>
      <c r="R46" s="442">
        <v>0.52777777777777779</v>
      </c>
      <c r="S46" s="442">
        <v>0.68055555555555547</v>
      </c>
      <c r="T46" s="442">
        <v>0.8222222222222223</v>
      </c>
      <c r="U46" s="442"/>
      <c r="V46" s="472"/>
      <c r="W46" s="473"/>
      <c r="X46" s="444"/>
      <c r="Y46" s="444"/>
      <c r="Z46" s="444"/>
      <c r="AA46" s="444"/>
      <c r="AB46" s="444"/>
      <c r="AC46" s="450"/>
      <c r="AD46" s="450"/>
      <c r="AE46" s="450"/>
      <c r="AF46" s="450"/>
      <c r="AG46" s="438">
        <v>0.32708333333333334</v>
      </c>
      <c r="AH46" s="438">
        <v>0.46527777777777773</v>
      </c>
      <c r="AI46" s="438">
        <v>0.61527777777777781</v>
      </c>
      <c r="AJ46" s="438">
        <v>0.75208333333333333</v>
      </c>
      <c r="AK46" s="438">
        <v>0.89027777777777783</v>
      </c>
      <c r="AL46" s="438"/>
      <c r="AM46" s="438"/>
      <c r="AN46" s="438"/>
      <c r="AO46" s="438"/>
      <c r="AP46" s="474"/>
      <c r="AQ46" s="474"/>
    </row>
    <row r="47" spans="1:45" ht="18.75" hidden="1" customHeight="1">
      <c r="A47" s="19" t="s">
        <v>61</v>
      </c>
      <c r="B47" s="435" t="s">
        <v>64</v>
      </c>
      <c r="C47" s="435">
        <v>42</v>
      </c>
      <c r="D47" s="19" t="s">
        <v>83</v>
      </c>
      <c r="E47" s="74" t="s">
        <v>84</v>
      </c>
      <c r="F47" s="51" t="s">
        <v>85</v>
      </c>
      <c r="G47" s="296" t="s">
        <v>84</v>
      </c>
      <c r="H47" s="297">
        <v>0.27708333333333335</v>
      </c>
      <c r="I47" s="296" t="s">
        <v>85</v>
      </c>
      <c r="J47" s="297">
        <v>0.90972222222222221</v>
      </c>
      <c r="K47" s="26">
        <f t="shared" si="2"/>
        <v>0</v>
      </c>
      <c r="L47" s="363"/>
      <c r="M47" s="299"/>
      <c r="N47" s="363"/>
      <c r="O47" s="299"/>
      <c r="P47" s="449">
        <v>0.27708333333333335</v>
      </c>
      <c r="Q47" s="442">
        <v>0.41666666666666669</v>
      </c>
      <c r="R47" s="442">
        <v>0.54513888888888895</v>
      </c>
      <c r="S47" s="442">
        <v>0.69861111111111107</v>
      </c>
      <c r="T47" s="442">
        <v>0.84166666666666667</v>
      </c>
      <c r="U47" s="442"/>
      <c r="V47" s="472"/>
      <c r="W47" s="473"/>
      <c r="X47" s="444"/>
      <c r="Y47" s="444"/>
      <c r="Z47" s="444"/>
      <c r="AA47" s="444"/>
      <c r="AB47" s="444"/>
      <c r="AC47" s="450"/>
      <c r="AD47" s="450"/>
      <c r="AE47" s="450"/>
      <c r="AF47" s="450"/>
      <c r="AG47" s="438">
        <v>0.34722222222222227</v>
      </c>
      <c r="AH47" s="438">
        <v>0.48472222222222222</v>
      </c>
      <c r="AI47" s="438">
        <v>0.63541666666666663</v>
      </c>
      <c r="AJ47" s="438">
        <v>0.77083333333333337</v>
      </c>
      <c r="AK47" s="438">
        <v>0.90972222222222221</v>
      </c>
      <c r="AL47" s="438"/>
      <c r="AM47" s="438"/>
      <c r="AN47" s="438"/>
      <c r="AO47" s="438"/>
      <c r="AP47" s="474"/>
      <c r="AQ47" s="474"/>
    </row>
    <row r="48" spans="1:45" ht="18.75" hidden="1" customHeight="1">
      <c r="A48" s="19" t="s">
        <v>61</v>
      </c>
      <c r="B48" s="435" t="s">
        <v>64</v>
      </c>
      <c r="C48" s="435">
        <v>43</v>
      </c>
      <c r="D48" s="19" t="s">
        <v>83</v>
      </c>
      <c r="E48" s="74" t="s">
        <v>84</v>
      </c>
      <c r="F48" s="51" t="s">
        <v>85</v>
      </c>
      <c r="G48" s="296" t="s">
        <v>84</v>
      </c>
      <c r="H48" s="297">
        <v>0.29722222222222222</v>
      </c>
      <c r="I48" s="296" t="s">
        <v>85</v>
      </c>
      <c r="J48" s="297">
        <v>0.92361111111111116</v>
      </c>
      <c r="K48" s="26">
        <f t="shared" si="2"/>
        <v>0</v>
      </c>
      <c r="L48" s="363"/>
      <c r="M48" s="299"/>
      <c r="N48" s="363"/>
      <c r="O48" s="299"/>
      <c r="P48" s="449">
        <v>0.29722222222222222</v>
      </c>
      <c r="Q48" s="442">
        <v>0.43611111111111112</v>
      </c>
      <c r="R48" s="442">
        <v>0.56527777777777777</v>
      </c>
      <c r="S48" s="442">
        <v>0.71944444444444444</v>
      </c>
      <c r="T48" s="442">
        <v>0.86111111111111116</v>
      </c>
      <c r="U48" s="442"/>
      <c r="V48" s="472"/>
      <c r="W48" s="473"/>
      <c r="X48" s="444"/>
      <c r="Y48" s="444"/>
      <c r="Z48" s="444"/>
      <c r="AA48" s="444"/>
      <c r="AB48" s="444"/>
      <c r="AC48" s="450"/>
      <c r="AD48" s="450"/>
      <c r="AE48" s="450"/>
      <c r="AF48" s="450"/>
      <c r="AG48" s="438">
        <v>0.36736111111111108</v>
      </c>
      <c r="AH48" s="438">
        <v>0.50416666666666665</v>
      </c>
      <c r="AI48" s="438">
        <v>0.65416666666666667</v>
      </c>
      <c r="AJ48" s="438">
        <v>0.79166666666666663</v>
      </c>
      <c r="AK48" s="438">
        <v>0.92361111111111116</v>
      </c>
      <c r="AL48" s="438"/>
      <c r="AM48" s="438"/>
      <c r="AN48" s="438"/>
      <c r="AO48" s="438"/>
      <c r="AP48" s="474"/>
      <c r="AQ48" s="474"/>
    </row>
    <row r="49" spans="1:43" ht="18.75" hidden="1" customHeight="1">
      <c r="A49" s="19" t="s">
        <v>61</v>
      </c>
      <c r="B49" s="435" t="s">
        <v>64</v>
      </c>
      <c r="C49" s="435">
        <v>44</v>
      </c>
      <c r="D49" s="19" t="s">
        <v>83</v>
      </c>
      <c r="E49" s="74" t="s">
        <v>84</v>
      </c>
      <c r="F49" s="51" t="s">
        <v>85</v>
      </c>
      <c r="G49" s="296" t="s">
        <v>84</v>
      </c>
      <c r="H49" s="297">
        <v>0.31736111111111115</v>
      </c>
      <c r="I49" s="296" t="s">
        <v>85</v>
      </c>
      <c r="J49" s="297">
        <v>0.9375</v>
      </c>
      <c r="K49" s="26">
        <f t="shared" si="2"/>
        <v>0</v>
      </c>
      <c r="L49" s="363"/>
      <c r="M49" s="299"/>
      <c r="N49" s="363"/>
      <c r="O49" s="299"/>
      <c r="P49" s="449">
        <v>0.31736111111111115</v>
      </c>
      <c r="Q49" s="442">
        <v>0.45555555555555555</v>
      </c>
      <c r="R49" s="442">
        <v>0.58472222222222225</v>
      </c>
      <c r="S49" s="442">
        <v>0.7402777777777777</v>
      </c>
      <c r="T49" s="442">
        <v>0.88055555555555554</v>
      </c>
      <c r="U49" s="442"/>
      <c r="V49" s="472"/>
      <c r="W49" s="473"/>
      <c r="X49" s="444"/>
      <c r="Y49" s="444"/>
      <c r="Z49" s="444"/>
      <c r="AA49" s="444"/>
      <c r="AB49" s="444"/>
      <c r="AC49" s="450"/>
      <c r="AD49" s="450"/>
      <c r="AE49" s="450"/>
      <c r="AF49" s="450"/>
      <c r="AG49" s="438">
        <v>0.38750000000000001</v>
      </c>
      <c r="AH49" s="438">
        <v>0.52361111111111114</v>
      </c>
      <c r="AI49" s="438">
        <v>0.67361111111111116</v>
      </c>
      <c r="AJ49" s="438">
        <v>0.8125</v>
      </c>
      <c r="AK49" s="438">
        <v>0.9375</v>
      </c>
      <c r="AL49" s="438"/>
      <c r="AM49" s="438"/>
      <c r="AN49" s="438"/>
      <c r="AO49" s="438"/>
      <c r="AP49" s="474"/>
      <c r="AQ49" s="474"/>
    </row>
    <row r="50" spans="1:43" ht="18.75" hidden="1" customHeight="1">
      <c r="A50" s="19" t="s">
        <v>61</v>
      </c>
      <c r="B50" s="435" t="s">
        <v>64</v>
      </c>
      <c r="C50" s="435">
        <v>45</v>
      </c>
      <c r="D50" s="19" t="s">
        <v>83</v>
      </c>
      <c r="E50" s="74" t="s">
        <v>84</v>
      </c>
      <c r="F50" s="51" t="s">
        <v>85</v>
      </c>
      <c r="G50" s="296" t="s">
        <v>85</v>
      </c>
      <c r="H50" s="297">
        <v>0.2638888888888889</v>
      </c>
      <c r="I50" s="296" t="s">
        <v>84</v>
      </c>
      <c r="J50" s="297">
        <v>0.9</v>
      </c>
      <c r="K50" s="26">
        <f t="shared" si="2"/>
        <v>0</v>
      </c>
      <c r="L50" s="362" t="s">
        <v>65</v>
      </c>
      <c r="M50" s="283" t="s">
        <v>65</v>
      </c>
      <c r="N50" s="362" t="s">
        <v>65</v>
      </c>
      <c r="O50" s="283" t="s">
        <v>65</v>
      </c>
      <c r="P50" s="449">
        <v>0.33749999999999997</v>
      </c>
      <c r="Q50" s="442">
        <v>0.4680555555555555</v>
      </c>
      <c r="R50" s="442">
        <v>0.61805555555555558</v>
      </c>
      <c r="S50" s="442">
        <v>0.76111111111111107</v>
      </c>
      <c r="T50" s="442">
        <v>0.9</v>
      </c>
      <c r="U50" s="442"/>
      <c r="V50" s="472"/>
      <c r="W50" s="444"/>
      <c r="X50" s="444"/>
      <c r="Y50" s="444"/>
      <c r="Z50" s="444"/>
      <c r="AA50" s="444"/>
      <c r="AB50" s="444"/>
      <c r="AC50" s="450"/>
      <c r="AD50" s="450"/>
      <c r="AE50" s="450"/>
      <c r="AF50" s="450"/>
      <c r="AG50" s="438">
        <v>0.2638888888888889</v>
      </c>
      <c r="AH50" s="438">
        <v>0.4069444444444445</v>
      </c>
      <c r="AI50" s="438">
        <v>0.55694444444444446</v>
      </c>
      <c r="AJ50" s="438">
        <v>0.6875</v>
      </c>
      <c r="AK50" s="438">
        <v>0.83194444444444438</v>
      </c>
      <c r="AL50" s="438"/>
      <c r="AM50" s="438"/>
      <c r="AN50" s="438"/>
      <c r="AO50" s="438"/>
      <c r="AP50" s="474"/>
      <c r="AQ50" s="474"/>
    </row>
    <row r="51" spans="1:43" ht="18.75" hidden="1" customHeight="1">
      <c r="A51" s="19" t="s">
        <v>61</v>
      </c>
      <c r="B51" s="435" t="s">
        <v>64</v>
      </c>
      <c r="C51" s="435">
        <v>46</v>
      </c>
      <c r="D51" s="19" t="s">
        <v>83</v>
      </c>
      <c r="E51" s="74" t="s">
        <v>84</v>
      </c>
      <c r="F51" s="51" t="s">
        <v>85</v>
      </c>
      <c r="G51" s="296" t="s">
        <v>85</v>
      </c>
      <c r="H51" s="297">
        <v>0.28680555555555554</v>
      </c>
      <c r="I51" s="296" t="s">
        <v>84</v>
      </c>
      <c r="J51" s="297">
        <v>0.91666666666666663</v>
      </c>
      <c r="K51" s="26">
        <f t="shared" si="2"/>
        <v>0</v>
      </c>
      <c r="L51" s="361"/>
      <c r="M51" s="300"/>
      <c r="N51" s="361"/>
      <c r="O51" s="300"/>
      <c r="P51" s="449">
        <v>0.35972222222222222</v>
      </c>
      <c r="Q51" s="442">
        <v>0.48749999999999999</v>
      </c>
      <c r="R51" s="442">
        <v>0.63750000000000007</v>
      </c>
      <c r="S51" s="442">
        <v>0.78472222222222221</v>
      </c>
      <c r="T51" s="442">
        <v>0.91666666666666663</v>
      </c>
      <c r="U51" s="472"/>
      <c r="V51" s="472"/>
      <c r="W51" s="444"/>
      <c r="X51" s="444"/>
      <c r="Y51" s="444"/>
      <c r="Z51" s="444"/>
      <c r="AA51" s="444"/>
      <c r="AB51" s="444"/>
      <c r="AC51" s="450"/>
      <c r="AD51" s="450"/>
      <c r="AE51" s="450"/>
      <c r="AF51" s="450"/>
      <c r="AG51" s="438">
        <v>0.28680555555555554</v>
      </c>
      <c r="AH51" s="438">
        <v>0.42638888888888887</v>
      </c>
      <c r="AI51" s="438">
        <v>0.57638888888888895</v>
      </c>
      <c r="AJ51" s="438">
        <v>0.70833333333333337</v>
      </c>
      <c r="AK51" s="438">
        <v>0.85138888888888886</v>
      </c>
      <c r="AL51" s="438"/>
      <c r="AM51" s="438"/>
      <c r="AN51" s="438"/>
      <c r="AO51" s="438"/>
      <c r="AP51" s="474"/>
      <c r="AQ51" s="474"/>
    </row>
    <row r="52" spans="1:43" ht="18.75" hidden="1" customHeight="1">
      <c r="A52" s="19" t="s">
        <v>61</v>
      </c>
      <c r="B52" s="435" t="s">
        <v>64</v>
      </c>
      <c r="C52" s="435">
        <v>47</v>
      </c>
      <c r="D52" s="19" t="s">
        <v>83</v>
      </c>
      <c r="E52" s="74" t="s">
        <v>84</v>
      </c>
      <c r="F52" s="51" t="s">
        <v>85</v>
      </c>
      <c r="G52" s="296" t="s">
        <v>85</v>
      </c>
      <c r="H52" s="297">
        <v>0.30694444444444441</v>
      </c>
      <c r="I52" s="296" t="s">
        <v>84</v>
      </c>
      <c r="J52" s="297">
        <v>0.93402777777777779</v>
      </c>
      <c r="K52" s="26">
        <f t="shared" si="2"/>
        <v>0</v>
      </c>
      <c r="L52" s="361"/>
      <c r="M52" s="300"/>
      <c r="N52" s="361"/>
      <c r="O52" s="300"/>
      <c r="P52" s="449">
        <v>0.37777777777777777</v>
      </c>
      <c r="Q52" s="442">
        <v>0.51041666666666663</v>
      </c>
      <c r="R52" s="442">
        <v>0.65694444444444444</v>
      </c>
      <c r="S52" s="442">
        <v>0.8027777777777777</v>
      </c>
      <c r="T52" s="442">
        <v>0.93402777777777779</v>
      </c>
      <c r="U52" s="472"/>
      <c r="V52" s="472"/>
      <c r="W52" s="444"/>
      <c r="X52" s="444"/>
      <c r="Y52" s="444"/>
      <c r="Z52" s="444"/>
      <c r="AA52" s="444"/>
      <c r="AB52" s="444"/>
      <c r="AC52" s="450"/>
      <c r="AD52" s="450"/>
      <c r="AE52" s="450"/>
      <c r="AF52" s="450"/>
      <c r="AG52" s="438">
        <v>0.30694444444444441</v>
      </c>
      <c r="AH52" s="438">
        <v>0.4458333333333333</v>
      </c>
      <c r="AI52" s="438">
        <v>0.59583333333333333</v>
      </c>
      <c r="AJ52" s="438">
        <v>0.72916666666666663</v>
      </c>
      <c r="AK52" s="438">
        <v>0.87083333333333324</v>
      </c>
      <c r="AL52" s="438"/>
      <c r="AM52" s="438"/>
      <c r="AN52" s="438"/>
      <c r="AO52" s="438"/>
      <c r="AP52" s="474"/>
      <c r="AQ52" s="474"/>
    </row>
    <row r="53" spans="1:43" ht="18.75" hidden="1" customHeight="1">
      <c r="A53" s="19" t="s">
        <v>61</v>
      </c>
      <c r="B53" s="435" t="s">
        <v>64</v>
      </c>
      <c r="C53" s="435">
        <v>48</v>
      </c>
      <c r="D53" s="19" t="s">
        <v>86</v>
      </c>
      <c r="E53" s="36" t="s">
        <v>3</v>
      </c>
      <c r="F53" s="51" t="s">
        <v>87</v>
      </c>
      <c r="G53" s="296" t="s">
        <v>3</v>
      </c>
      <c r="H53" s="297">
        <v>0.30902777777777779</v>
      </c>
      <c r="I53" s="296" t="s">
        <v>63</v>
      </c>
      <c r="J53" s="297">
        <v>0.8930555555555556</v>
      </c>
      <c r="K53" s="26">
        <f t="shared" si="2"/>
        <v>0</v>
      </c>
      <c r="L53" s="361"/>
      <c r="M53" s="300"/>
      <c r="N53" s="361"/>
      <c r="O53" s="300"/>
      <c r="P53" s="449">
        <v>0.30902777777777779</v>
      </c>
      <c r="Q53" s="442">
        <v>0.45277777777777778</v>
      </c>
      <c r="R53" s="442">
        <v>0.59652777777777777</v>
      </c>
      <c r="S53" s="442">
        <v>0.7402777777777777</v>
      </c>
      <c r="T53" s="442">
        <v>0.8930555555555556</v>
      </c>
      <c r="U53" s="472"/>
      <c r="V53" s="472"/>
      <c r="W53" s="444"/>
      <c r="X53" s="444"/>
      <c r="Y53" s="444"/>
      <c r="Z53" s="444"/>
      <c r="AA53" s="444"/>
      <c r="AB53" s="444"/>
      <c r="AC53" s="450"/>
      <c r="AD53" s="450"/>
      <c r="AE53" s="450"/>
      <c r="AF53" s="450"/>
      <c r="AG53" s="438">
        <v>0.37638888888888888</v>
      </c>
      <c r="AH53" s="438">
        <v>0.52013888888888882</v>
      </c>
      <c r="AI53" s="438">
        <v>0.66388888888888886</v>
      </c>
      <c r="AJ53" s="438">
        <v>0.81319444444444444</v>
      </c>
      <c r="AK53" s="438"/>
      <c r="AL53" s="438"/>
      <c r="AM53" s="438"/>
      <c r="AN53" s="438"/>
      <c r="AO53" s="438"/>
      <c r="AP53" s="474"/>
      <c r="AQ53" s="474"/>
    </row>
    <row r="54" spans="1:43" ht="18.75" hidden="1" customHeight="1">
      <c r="A54" s="19" t="s">
        <v>61</v>
      </c>
      <c r="B54" s="435" t="s">
        <v>64</v>
      </c>
      <c r="C54" s="435">
        <v>49</v>
      </c>
      <c r="D54" s="19" t="s">
        <v>86</v>
      </c>
      <c r="E54" s="36" t="s">
        <v>3</v>
      </c>
      <c r="F54" s="51" t="s">
        <v>87</v>
      </c>
      <c r="G54" s="296" t="s">
        <v>88</v>
      </c>
      <c r="H54" s="297">
        <v>0.30902777777777779</v>
      </c>
      <c r="I54" s="296" t="s">
        <v>88</v>
      </c>
      <c r="J54" s="297">
        <v>0.8930555555555556</v>
      </c>
      <c r="K54" s="26">
        <f t="shared" si="2"/>
        <v>0</v>
      </c>
      <c r="L54" s="361"/>
      <c r="M54" s="300"/>
      <c r="N54" s="361"/>
      <c r="O54" s="300"/>
      <c r="P54" s="449">
        <v>0.38541666666666669</v>
      </c>
      <c r="Q54" s="442">
        <v>0.52916666666666667</v>
      </c>
      <c r="R54" s="442">
        <v>0.67291666666666661</v>
      </c>
      <c r="S54" s="442">
        <v>0.82013888888888886</v>
      </c>
      <c r="T54" s="442"/>
      <c r="U54" s="472"/>
      <c r="V54" s="472"/>
      <c r="W54" s="444"/>
      <c r="X54" s="444"/>
      <c r="Y54" s="444"/>
      <c r="Z54" s="444"/>
      <c r="AA54" s="444"/>
      <c r="AB54" s="444"/>
      <c r="AC54" s="450"/>
      <c r="AD54" s="450"/>
      <c r="AE54" s="450"/>
      <c r="AF54" s="450"/>
      <c r="AG54" s="438">
        <v>0.30902777777777779</v>
      </c>
      <c r="AH54" s="438">
        <v>0.45277777777777778</v>
      </c>
      <c r="AI54" s="438">
        <v>0.59652777777777777</v>
      </c>
      <c r="AJ54" s="438">
        <v>0.7402777777777777</v>
      </c>
      <c r="AK54" s="438">
        <v>0.8930555555555556</v>
      </c>
      <c r="AL54" s="438"/>
      <c r="AM54" s="438"/>
      <c r="AN54" s="438"/>
      <c r="AO54" s="438"/>
      <c r="AP54" s="474"/>
      <c r="AQ54" s="474"/>
    </row>
    <row r="55" spans="1:43" ht="18.75" hidden="1" customHeight="1">
      <c r="A55" s="19" t="s">
        <v>61</v>
      </c>
      <c r="B55" s="435" t="s">
        <v>64</v>
      </c>
      <c r="C55" s="435">
        <v>50</v>
      </c>
      <c r="D55" s="19" t="s">
        <v>89</v>
      </c>
      <c r="E55" s="36" t="s">
        <v>3</v>
      </c>
      <c r="F55" s="51" t="s">
        <v>90</v>
      </c>
      <c r="G55" s="296" t="s">
        <v>91</v>
      </c>
      <c r="H55" s="297">
        <v>0.2673611111111111</v>
      </c>
      <c r="I55" s="296" t="s">
        <v>92</v>
      </c>
      <c r="J55" s="297">
        <v>0.85138888888888886</v>
      </c>
      <c r="K55" s="26">
        <f t="shared" si="2"/>
        <v>0</v>
      </c>
      <c r="L55" s="361"/>
      <c r="M55" s="300"/>
      <c r="N55" s="361"/>
      <c r="O55" s="300"/>
      <c r="P55" s="449">
        <v>0.34375</v>
      </c>
      <c r="Q55" s="442">
        <v>0.48749999999999999</v>
      </c>
      <c r="R55" s="443">
        <v>0.63124999999999998</v>
      </c>
      <c r="S55" s="443">
        <v>0.77847222222222223</v>
      </c>
      <c r="T55" s="443"/>
      <c r="U55" s="472"/>
      <c r="V55" s="472"/>
      <c r="W55" s="444"/>
      <c r="X55" s="444"/>
      <c r="Y55" s="444"/>
      <c r="Z55" s="444"/>
      <c r="AA55" s="444"/>
      <c r="AB55" s="444"/>
      <c r="AC55" s="450" t="s">
        <v>93</v>
      </c>
      <c r="AD55" s="450"/>
      <c r="AE55" s="450"/>
      <c r="AF55" s="450"/>
      <c r="AG55" s="447">
        <v>0.2673611111111111</v>
      </c>
      <c r="AH55" s="447">
        <v>0.41111111111111115</v>
      </c>
      <c r="AI55" s="447">
        <v>0.55486111111111114</v>
      </c>
      <c r="AJ55" s="438">
        <v>0.69861111111111107</v>
      </c>
      <c r="AK55" s="438">
        <v>0.85138888888888886</v>
      </c>
      <c r="AL55" s="438"/>
      <c r="AM55" s="438"/>
      <c r="AN55" s="438"/>
      <c r="AO55" s="438"/>
      <c r="AP55" s="474" t="s">
        <v>93</v>
      </c>
      <c r="AQ55" s="474"/>
    </row>
    <row r="56" spans="1:43" ht="18.75" hidden="1" customHeight="1">
      <c r="A56" s="19" t="s">
        <v>61</v>
      </c>
      <c r="B56" s="435" t="s">
        <v>64</v>
      </c>
      <c r="C56" s="435">
        <v>51</v>
      </c>
      <c r="D56" s="19" t="s">
        <v>94</v>
      </c>
      <c r="E56" s="36" t="s">
        <v>3</v>
      </c>
      <c r="F56" s="51" t="s">
        <v>95</v>
      </c>
      <c r="G56" s="296" t="s">
        <v>96</v>
      </c>
      <c r="H56" s="297">
        <v>0.28125</v>
      </c>
      <c r="I56" s="296" t="s">
        <v>96</v>
      </c>
      <c r="J56" s="297">
        <v>0.8652777777777777</v>
      </c>
      <c r="K56" s="26">
        <f t="shared" si="2"/>
        <v>0</v>
      </c>
      <c r="L56" s="361"/>
      <c r="M56" s="300"/>
      <c r="N56" s="361"/>
      <c r="O56" s="300"/>
      <c r="P56" s="449">
        <v>0.3576388888888889</v>
      </c>
      <c r="Q56" s="442">
        <v>0.50138888888888888</v>
      </c>
      <c r="R56" s="442">
        <v>0.64513888888888882</v>
      </c>
      <c r="S56" s="442">
        <v>0.79236111111111107</v>
      </c>
      <c r="T56" s="442"/>
      <c r="U56" s="472"/>
      <c r="V56" s="472"/>
      <c r="W56" s="444"/>
      <c r="X56" s="444"/>
      <c r="Y56" s="444"/>
      <c r="Z56" s="444"/>
      <c r="AA56" s="444"/>
      <c r="AB56" s="444"/>
      <c r="AC56" s="450"/>
      <c r="AD56" s="450"/>
      <c r="AE56" s="450"/>
      <c r="AF56" s="450"/>
      <c r="AG56" s="438">
        <v>0.28125</v>
      </c>
      <c r="AH56" s="438">
        <v>0.42499999999999999</v>
      </c>
      <c r="AI56" s="438">
        <v>0.56874999999999998</v>
      </c>
      <c r="AJ56" s="438">
        <v>0.71250000000000002</v>
      </c>
      <c r="AK56" s="438">
        <v>0.8652777777777777</v>
      </c>
      <c r="AL56" s="438"/>
      <c r="AM56" s="438"/>
      <c r="AN56" s="438"/>
      <c r="AO56" s="438"/>
      <c r="AP56" s="474"/>
      <c r="AQ56" s="474"/>
    </row>
    <row r="57" spans="1:43" ht="18.75" hidden="1" customHeight="1">
      <c r="A57" s="19" t="s">
        <v>61</v>
      </c>
      <c r="B57" s="435" t="s">
        <v>64</v>
      </c>
      <c r="C57" s="435">
        <v>52</v>
      </c>
      <c r="D57" s="19" t="s">
        <v>97</v>
      </c>
      <c r="E57" s="74" t="s">
        <v>8</v>
      </c>
      <c r="F57" s="51" t="s">
        <v>98</v>
      </c>
      <c r="G57" s="296" t="s">
        <v>99</v>
      </c>
      <c r="H57" s="297">
        <v>0.2638888888888889</v>
      </c>
      <c r="I57" s="296" t="s">
        <v>76</v>
      </c>
      <c r="J57" s="297">
        <v>0.87986111111111109</v>
      </c>
      <c r="K57" s="26">
        <f t="shared" si="2"/>
        <v>0</v>
      </c>
      <c r="L57" s="361"/>
      <c r="M57" s="300"/>
      <c r="N57" s="361"/>
      <c r="O57" s="300"/>
      <c r="P57" s="449">
        <v>0.3298611111111111</v>
      </c>
      <c r="Q57" s="442">
        <v>0.46319444444444446</v>
      </c>
      <c r="R57" s="442">
        <v>0.6020833333333333</v>
      </c>
      <c r="S57" s="442">
        <v>0.74097222222222225</v>
      </c>
      <c r="T57" s="442">
        <v>0.87986111111111109</v>
      </c>
      <c r="U57" s="472"/>
      <c r="V57" s="472"/>
      <c r="W57" s="444"/>
      <c r="X57" s="444"/>
      <c r="Y57" s="444"/>
      <c r="Z57" s="444"/>
      <c r="AA57" s="444"/>
      <c r="AB57" s="444"/>
      <c r="AC57" s="450"/>
      <c r="AD57" s="450"/>
      <c r="AE57" s="450"/>
      <c r="AF57" s="450"/>
      <c r="AG57" s="447">
        <v>0.2638888888888889</v>
      </c>
      <c r="AH57" s="475">
        <v>0.39027777777777778</v>
      </c>
      <c r="AI57" s="438">
        <v>0.52916666666666667</v>
      </c>
      <c r="AJ57" s="438">
        <v>0.66805555555555562</v>
      </c>
      <c r="AK57" s="438">
        <v>0.80694444444444446</v>
      </c>
      <c r="AL57" s="438"/>
      <c r="AM57" s="438"/>
      <c r="AN57" s="438"/>
      <c r="AO57" s="438"/>
      <c r="AP57" s="474" t="s">
        <v>100</v>
      </c>
      <c r="AQ57" s="474"/>
    </row>
    <row r="58" spans="1:43" ht="18.75" hidden="1" customHeight="1">
      <c r="A58" s="19" t="s">
        <v>61</v>
      </c>
      <c r="B58" s="435" t="s">
        <v>64</v>
      </c>
      <c r="C58" s="435">
        <v>53</v>
      </c>
      <c r="D58" s="19" t="s">
        <v>101</v>
      </c>
      <c r="E58" s="74" t="s">
        <v>8</v>
      </c>
      <c r="F58" s="51" t="s">
        <v>102</v>
      </c>
      <c r="G58" s="296" t="s">
        <v>8</v>
      </c>
      <c r="H58" s="297">
        <v>0.30486111111111108</v>
      </c>
      <c r="I58" s="296" t="s">
        <v>103</v>
      </c>
      <c r="J58" s="297">
        <v>0.91805555555555562</v>
      </c>
      <c r="K58" s="26">
        <f t="shared" si="2"/>
        <v>0</v>
      </c>
      <c r="L58" s="361"/>
      <c r="M58" s="300"/>
      <c r="N58" s="361"/>
      <c r="O58" s="300"/>
      <c r="P58" s="451">
        <v>0.30486111111111108</v>
      </c>
      <c r="Q58" s="443">
        <v>0.43541666666666662</v>
      </c>
      <c r="R58" s="452">
        <v>0.57430555555555551</v>
      </c>
      <c r="S58" s="443">
        <v>0.71319444444444446</v>
      </c>
      <c r="T58" s="452">
        <v>0.8520833333333333</v>
      </c>
      <c r="U58" s="452"/>
      <c r="V58" s="472"/>
      <c r="W58" s="444"/>
      <c r="X58" s="444"/>
      <c r="Y58" s="444"/>
      <c r="Z58" s="444"/>
      <c r="AA58" s="444"/>
      <c r="AB58" s="444"/>
      <c r="AC58" s="445" t="s">
        <v>104</v>
      </c>
      <c r="AD58" s="445"/>
      <c r="AE58" s="450"/>
      <c r="AF58" s="450"/>
      <c r="AG58" s="454">
        <v>0.36388888888888887</v>
      </c>
      <c r="AH58" s="447">
        <v>0.50138888888888888</v>
      </c>
      <c r="AI58" s="454">
        <v>0.64027777777777783</v>
      </c>
      <c r="AJ58" s="447">
        <v>0.77916666666666667</v>
      </c>
      <c r="AK58" s="454">
        <v>0.91805555555555562</v>
      </c>
      <c r="AL58" s="438"/>
      <c r="AM58" s="438"/>
      <c r="AN58" s="438"/>
      <c r="AO58" s="438"/>
      <c r="AP58" s="476" t="s">
        <v>104</v>
      </c>
      <c r="AQ58" s="476"/>
    </row>
    <row r="59" spans="1:43" ht="18.75" hidden="1" customHeight="1">
      <c r="A59" s="19" t="s">
        <v>61</v>
      </c>
      <c r="B59" s="435" t="s">
        <v>64</v>
      </c>
      <c r="C59" s="435">
        <v>54</v>
      </c>
      <c r="D59" s="19" t="s">
        <v>105</v>
      </c>
      <c r="E59" s="74" t="s">
        <v>8</v>
      </c>
      <c r="F59" s="51" t="s">
        <v>106</v>
      </c>
      <c r="G59" s="296" t="s">
        <v>107</v>
      </c>
      <c r="H59" s="297">
        <v>0.27291666666666664</v>
      </c>
      <c r="I59" s="296" t="s">
        <v>76</v>
      </c>
      <c r="J59" s="297">
        <v>0.88680555555555562</v>
      </c>
      <c r="K59" s="26">
        <f t="shared" si="2"/>
        <v>0</v>
      </c>
      <c r="L59" s="361"/>
      <c r="M59" s="300"/>
      <c r="N59" s="361"/>
      <c r="O59" s="300"/>
      <c r="P59" s="449">
        <v>0.34236111111111112</v>
      </c>
      <c r="Q59" s="442">
        <v>0.4770833333333333</v>
      </c>
      <c r="R59" s="442">
        <v>0.61597222222222225</v>
      </c>
      <c r="S59" s="442">
        <v>0.75486111111111109</v>
      </c>
      <c r="T59" s="442">
        <v>0.88680555555555562</v>
      </c>
      <c r="U59" s="472"/>
      <c r="V59" s="472"/>
      <c r="W59" s="444"/>
      <c r="X59" s="444"/>
      <c r="Y59" s="444"/>
      <c r="Z59" s="444"/>
      <c r="AA59" s="444"/>
      <c r="AB59" s="444"/>
      <c r="AC59" s="450"/>
      <c r="AD59" s="450"/>
      <c r="AE59" s="450"/>
      <c r="AF59" s="450"/>
      <c r="AG59" s="447">
        <v>0.27291666666666664</v>
      </c>
      <c r="AH59" s="454">
        <v>0.40069444444444446</v>
      </c>
      <c r="AI59" s="438">
        <v>0.54305555555555551</v>
      </c>
      <c r="AJ59" s="447">
        <v>0.67847222222222225</v>
      </c>
      <c r="AK59" s="454">
        <v>0.81736111111111109</v>
      </c>
      <c r="AL59" s="438"/>
      <c r="AM59" s="438"/>
      <c r="AN59" s="438"/>
      <c r="AO59" s="438"/>
      <c r="AP59" s="474" t="s">
        <v>108</v>
      </c>
      <c r="AQ59" s="477" t="s">
        <v>109</v>
      </c>
    </row>
    <row r="60" spans="1:43" ht="18.75" hidden="1" customHeight="1">
      <c r="A60" s="19" t="s">
        <v>61</v>
      </c>
      <c r="B60" s="435" t="s">
        <v>64</v>
      </c>
      <c r="C60" s="435">
        <v>55</v>
      </c>
      <c r="D60" s="19" t="s">
        <v>110</v>
      </c>
      <c r="E60" s="74" t="s">
        <v>8</v>
      </c>
      <c r="F60" s="51" t="s">
        <v>111</v>
      </c>
      <c r="G60" s="296" t="s">
        <v>112</v>
      </c>
      <c r="H60" s="297">
        <v>0.28888888888888892</v>
      </c>
      <c r="I60" s="296" t="s">
        <v>76</v>
      </c>
      <c r="J60" s="297">
        <v>0.90763888888888899</v>
      </c>
      <c r="K60" s="26">
        <f t="shared" si="2"/>
        <v>0</v>
      </c>
      <c r="L60" s="361"/>
      <c r="M60" s="300"/>
      <c r="N60" s="361"/>
      <c r="O60" s="300"/>
      <c r="P60" s="449">
        <v>0.35486111111111113</v>
      </c>
      <c r="Q60" s="442">
        <v>0.4909722222222222</v>
      </c>
      <c r="R60" s="442">
        <v>0.62986111111111109</v>
      </c>
      <c r="S60" s="442">
        <v>0.76874999999999993</v>
      </c>
      <c r="T60" s="442">
        <v>0.90763888888888899</v>
      </c>
      <c r="U60" s="472"/>
      <c r="V60" s="472"/>
      <c r="W60" s="444"/>
      <c r="X60" s="444"/>
      <c r="Y60" s="444"/>
      <c r="Z60" s="444"/>
      <c r="AA60" s="444"/>
      <c r="AB60" s="444"/>
      <c r="AC60" s="450"/>
      <c r="AD60" s="450"/>
      <c r="AE60" s="450"/>
      <c r="AF60" s="450"/>
      <c r="AG60" s="438">
        <v>0.28888888888888892</v>
      </c>
      <c r="AH60" s="438">
        <v>0.41805555555555557</v>
      </c>
      <c r="AI60" s="438">
        <v>0.55694444444444446</v>
      </c>
      <c r="AJ60" s="438">
        <v>0.6958333333333333</v>
      </c>
      <c r="AK60" s="454">
        <v>0.83472222222222225</v>
      </c>
      <c r="AL60" s="438"/>
      <c r="AM60" s="438"/>
      <c r="AN60" s="438"/>
      <c r="AO60" s="438"/>
      <c r="AP60" s="474"/>
      <c r="AQ60" s="474"/>
    </row>
    <row r="61" spans="1:43" ht="18.75" hidden="1" customHeight="1">
      <c r="A61" s="19" t="s">
        <v>61</v>
      </c>
      <c r="B61" s="435" t="s">
        <v>64</v>
      </c>
      <c r="C61" s="435">
        <v>56</v>
      </c>
      <c r="D61" s="19" t="s">
        <v>110</v>
      </c>
      <c r="E61" s="74" t="s">
        <v>8</v>
      </c>
      <c r="F61" s="51" t="s">
        <v>113</v>
      </c>
      <c r="G61" s="296" t="s">
        <v>537</v>
      </c>
      <c r="H61" s="297">
        <v>0.29236111111111113</v>
      </c>
      <c r="I61" s="296" t="s">
        <v>112</v>
      </c>
      <c r="J61" s="297">
        <v>0.90416666666666667</v>
      </c>
      <c r="K61" s="26">
        <f t="shared" si="2"/>
        <v>0</v>
      </c>
      <c r="L61" s="361"/>
      <c r="M61" s="300"/>
      <c r="N61" s="361"/>
      <c r="O61" s="300"/>
      <c r="P61" s="441">
        <v>0.29236111111111113</v>
      </c>
      <c r="Q61" s="442">
        <v>0.42152777777777778</v>
      </c>
      <c r="R61" s="442">
        <v>0.56041666666666667</v>
      </c>
      <c r="S61" s="442">
        <v>0.69930555555555562</v>
      </c>
      <c r="T61" s="442">
        <v>0.83819444444444446</v>
      </c>
      <c r="U61" s="442"/>
      <c r="V61" s="472"/>
      <c r="W61" s="444"/>
      <c r="X61" s="444"/>
      <c r="Y61" s="444"/>
      <c r="Z61" s="444"/>
      <c r="AA61" s="444"/>
      <c r="AB61" s="444"/>
      <c r="AC61" s="445" t="s">
        <v>114</v>
      </c>
      <c r="AD61" s="445"/>
      <c r="AE61" s="450"/>
      <c r="AF61" s="450"/>
      <c r="AG61" s="438">
        <v>0.35138888888888892</v>
      </c>
      <c r="AH61" s="438">
        <v>0.48749999999999999</v>
      </c>
      <c r="AI61" s="438">
        <v>0.62638888888888888</v>
      </c>
      <c r="AJ61" s="447">
        <v>0.7631944444444444</v>
      </c>
      <c r="AK61" s="438">
        <v>0.90416666666666667</v>
      </c>
      <c r="AL61" s="438"/>
      <c r="AM61" s="438"/>
      <c r="AN61" s="438"/>
      <c r="AO61" s="438"/>
      <c r="AP61" s="474" t="s">
        <v>115</v>
      </c>
      <c r="AQ61" s="474"/>
    </row>
    <row r="62" spans="1:43" ht="18.75" hidden="1" customHeight="1">
      <c r="A62" s="19" t="s">
        <v>61</v>
      </c>
      <c r="B62" s="435" t="s">
        <v>64</v>
      </c>
      <c r="C62" s="435">
        <v>57</v>
      </c>
      <c r="D62" s="19" t="s">
        <v>116</v>
      </c>
      <c r="E62" s="74" t="s">
        <v>8</v>
      </c>
      <c r="F62" s="51" t="s">
        <v>117</v>
      </c>
      <c r="G62" s="296" t="s">
        <v>118</v>
      </c>
      <c r="H62" s="297">
        <v>0.30138888888888887</v>
      </c>
      <c r="I62" s="296" t="s">
        <v>76</v>
      </c>
      <c r="J62" s="297">
        <v>0.92152777777777783</v>
      </c>
      <c r="K62" s="26">
        <f t="shared" si="2"/>
        <v>0</v>
      </c>
      <c r="L62" s="361"/>
      <c r="M62" s="300"/>
      <c r="N62" s="361"/>
      <c r="O62" s="300"/>
      <c r="P62" s="449">
        <v>0.36736111111111108</v>
      </c>
      <c r="Q62" s="442">
        <v>0.50486111111111109</v>
      </c>
      <c r="R62" s="442">
        <v>0.64374999999999993</v>
      </c>
      <c r="S62" s="442">
        <v>0.78263888888888899</v>
      </c>
      <c r="T62" s="442">
        <v>0.92152777777777783</v>
      </c>
      <c r="U62" s="472"/>
      <c r="V62" s="472"/>
      <c r="W62" s="444"/>
      <c r="X62" s="444"/>
      <c r="Y62" s="444"/>
      <c r="Z62" s="444"/>
      <c r="AA62" s="444"/>
      <c r="AB62" s="444"/>
      <c r="AC62" s="450"/>
      <c r="AD62" s="450"/>
      <c r="AE62" s="450"/>
      <c r="AF62" s="450"/>
      <c r="AG62" s="438">
        <v>0.30138888888888887</v>
      </c>
      <c r="AH62" s="438">
        <v>0.43194444444444446</v>
      </c>
      <c r="AI62" s="438">
        <v>0.5708333333333333</v>
      </c>
      <c r="AJ62" s="438">
        <v>0.70972222222222225</v>
      </c>
      <c r="AK62" s="438">
        <v>0.84861111111111109</v>
      </c>
      <c r="AL62" s="438"/>
      <c r="AM62" s="438"/>
      <c r="AN62" s="438"/>
      <c r="AO62" s="438"/>
      <c r="AP62" s="474"/>
      <c r="AQ62" s="474"/>
    </row>
    <row r="63" spans="1:43" ht="18.75" hidden="1" customHeight="1">
      <c r="A63" s="19" t="s">
        <v>61</v>
      </c>
      <c r="B63" s="435" t="s">
        <v>64</v>
      </c>
      <c r="C63" s="435">
        <v>58</v>
      </c>
      <c r="D63" s="19" t="s">
        <v>119</v>
      </c>
      <c r="E63" s="74" t="s">
        <v>8</v>
      </c>
      <c r="F63" s="51" t="s">
        <v>120</v>
      </c>
      <c r="G63" s="296" t="s">
        <v>121</v>
      </c>
      <c r="H63" s="297">
        <v>0.30555555555555552</v>
      </c>
      <c r="I63" s="296" t="s">
        <v>76</v>
      </c>
      <c r="J63" s="297">
        <v>0.93541666666666667</v>
      </c>
      <c r="K63" s="26">
        <f t="shared" si="2"/>
        <v>0</v>
      </c>
      <c r="L63" s="361"/>
      <c r="M63" s="300"/>
      <c r="N63" s="361"/>
      <c r="O63" s="300"/>
      <c r="P63" s="449">
        <v>0.37986111111111115</v>
      </c>
      <c r="Q63" s="442">
        <v>0.51874999999999993</v>
      </c>
      <c r="R63" s="442">
        <v>0.65763888888888888</v>
      </c>
      <c r="S63" s="442">
        <v>0.79652777777777783</v>
      </c>
      <c r="T63" s="442">
        <v>0.93541666666666667</v>
      </c>
      <c r="U63" s="472"/>
      <c r="V63" s="472"/>
      <c r="W63" s="444"/>
      <c r="X63" s="444"/>
      <c r="Y63" s="444"/>
      <c r="Z63" s="444"/>
      <c r="AA63" s="444"/>
      <c r="AB63" s="444"/>
      <c r="AC63" s="450"/>
      <c r="AD63" s="450"/>
      <c r="AE63" s="450"/>
      <c r="AF63" s="450"/>
      <c r="AG63" s="447">
        <v>0.30555555555555552</v>
      </c>
      <c r="AH63" s="438">
        <v>0.4458333333333333</v>
      </c>
      <c r="AI63" s="438">
        <v>0.58472222222222225</v>
      </c>
      <c r="AJ63" s="438">
        <v>0.72361111111111109</v>
      </c>
      <c r="AK63" s="438">
        <v>0.86249999999999993</v>
      </c>
      <c r="AL63" s="438"/>
      <c r="AM63" s="438"/>
      <c r="AN63" s="438"/>
      <c r="AO63" s="438"/>
      <c r="AP63" s="474" t="s">
        <v>122</v>
      </c>
      <c r="AQ63" s="474"/>
    </row>
    <row r="64" spans="1:43" ht="18.75" hidden="1" customHeight="1">
      <c r="A64" s="19" t="s">
        <v>61</v>
      </c>
      <c r="B64" s="435" t="s">
        <v>64</v>
      </c>
      <c r="C64" s="435">
        <v>59</v>
      </c>
      <c r="D64" s="19" t="s">
        <v>123</v>
      </c>
      <c r="E64" s="74" t="s">
        <v>8</v>
      </c>
      <c r="F64" s="51" t="s">
        <v>124</v>
      </c>
      <c r="G64" s="296" t="s">
        <v>8</v>
      </c>
      <c r="H64" s="297">
        <v>0.2673611111111111</v>
      </c>
      <c r="I64" s="296" t="s">
        <v>125</v>
      </c>
      <c r="J64" s="297">
        <v>0.87638888888888899</v>
      </c>
      <c r="K64" s="26">
        <f t="shared" si="2"/>
        <v>0</v>
      </c>
      <c r="L64" s="361"/>
      <c r="M64" s="300"/>
      <c r="N64" s="361"/>
      <c r="O64" s="300"/>
      <c r="P64" s="449">
        <v>0.2673611111111111</v>
      </c>
      <c r="Q64" s="442">
        <v>0.39374999999999999</v>
      </c>
      <c r="R64" s="442">
        <v>0.53263888888888888</v>
      </c>
      <c r="S64" s="442">
        <v>0.67152777777777783</v>
      </c>
      <c r="T64" s="442">
        <v>0.81041666666666667</v>
      </c>
      <c r="U64" s="443"/>
      <c r="V64" s="472"/>
      <c r="W64" s="444"/>
      <c r="X64" s="444"/>
      <c r="Y64" s="444"/>
      <c r="Z64" s="444"/>
      <c r="AA64" s="444"/>
      <c r="AB64" s="444"/>
      <c r="AC64" s="450"/>
      <c r="AD64" s="450"/>
      <c r="AE64" s="450"/>
      <c r="AF64" s="450"/>
      <c r="AG64" s="438">
        <v>0.3263888888888889</v>
      </c>
      <c r="AH64" s="438">
        <v>0.4597222222222222</v>
      </c>
      <c r="AI64" s="438">
        <v>0.59861111111111109</v>
      </c>
      <c r="AJ64" s="438">
        <v>0.73749999999999993</v>
      </c>
      <c r="AK64" s="438">
        <v>0.87638888888888899</v>
      </c>
      <c r="AL64" s="438"/>
      <c r="AM64" s="438"/>
      <c r="AN64" s="438"/>
      <c r="AO64" s="438"/>
      <c r="AP64" s="474"/>
      <c r="AQ64" s="474"/>
    </row>
    <row r="65" spans="1:43" ht="18.75" hidden="1" customHeight="1">
      <c r="A65" s="19" t="s">
        <v>61</v>
      </c>
      <c r="B65" s="435" t="s">
        <v>64</v>
      </c>
      <c r="C65" s="435">
        <v>60</v>
      </c>
      <c r="D65" s="19" t="s">
        <v>126</v>
      </c>
      <c r="E65" s="74" t="s">
        <v>8</v>
      </c>
      <c r="F65" s="51" t="s">
        <v>127</v>
      </c>
      <c r="G65" s="296" t="s">
        <v>8</v>
      </c>
      <c r="H65" s="297">
        <v>0.27986111111111112</v>
      </c>
      <c r="I65" s="296" t="s">
        <v>128</v>
      </c>
      <c r="J65" s="297">
        <v>0.89027777777777783</v>
      </c>
      <c r="K65" s="26">
        <f t="shared" si="2"/>
        <v>0</v>
      </c>
      <c r="L65" s="361"/>
      <c r="M65" s="300"/>
      <c r="N65" s="361"/>
      <c r="O65" s="300"/>
      <c r="P65" s="449">
        <v>0.27986111111111112</v>
      </c>
      <c r="Q65" s="442">
        <v>0.40763888888888888</v>
      </c>
      <c r="R65" s="442">
        <v>0.54652777777777783</v>
      </c>
      <c r="S65" s="442">
        <v>0.68541666666666667</v>
      </c>
      <c r="T65" s="442">
        <v>0.82430555555555562</v>
      </c>
      <c r="U65" s="442"/>
      <c r="V65" s="472"/>
      <c r="W65" s="444"/>
      <c r="X65" s="444"/>
      <c r="Y65" s="444"/>
      <c r="Z65" s="444"/>
      <c r="AA65" s="444"/>
      <c r="AB65" s="444"/>
      <c r="AC65" s="450"/>
      <c r="AD65" s="450"/>
      <c r="AE65" s="450"/>
      <c r="AF65" s="450"/>
      <c r="AG65" s="438">
        <v>0.33888888888888885</v>
      </c>
      <c r="AH65" s="438">
        <v>0.47361111111111115</v>
      </c>
      <c r="AI65" s="438">
        <v>0.61249999999999993</v>
      </c>
      <c r="AJ65" s="438">
        <v>0.75138888888888899</v>
      </c>
      <c r="AK65" s="438">
        <v>0.89027777777777783</v>
      </c>
      <c r="AL65" s="438"/>
      <c r="AM65" s="438"/>
      <c r="AN65" s="438"/>
      <c r="AO65" s="438"/>
      <c r="AP65" s="474"/>
      <c r="AQ65" s="474"/>
    </row>
    <row r="66" spans="1:43" ht="18.75" hidden="1" customHeight="1">
      <c r="A66" s="19" t="s">
        <v>61</v>
      </c>
      <c r="B66" s="435" t="s">
        <v>64</v>
      </c>
      <c r="C66" s="435">
        <v>61</v>
      </c>
      <c r="D66" s="19" t="s">
        <v>129</v>
      </c>
      <c r="E66" s="74" t="s">
        <v>8</v>
      </c>
      <c r="F66" s="51" t="s">
        <v>130</v>
      </c>
      <c r="G66" s="296" t="s">
        <v>8</v>
      </c>
      <c r="H66" s="297">
        <v>0.31736111111111115</v>
      </c>
      <c r="I66" s="296" t="s">
        <v>99</v>
      </c>
      <c r="J66" s="297">
        <v>0.93194444444444446</v>
      </c>
      <c r="K66" s="26">
        <f t="shared" si="2"/>
        <v>0</v>
      </c>
      <c r="L66" s="361"/>
      <c r="M66" s="300"/>
      <c r="N66" s="361"/>
      <c r="O66" s="300"/>
      <c r="P66" s="449">
        <v>0.31736111111111115</v>
      </c>
      <c r="Q66" s="442">
        <v>0.44930555555555557</v>
      </c>
      <c r="R66" s="442">
        <v>0.58819444444444446</v>
      </c>
      <c r="S66" s="442">
        <v>0.7270833333333333</v>
      </c>
      <c r="T66" s="442">
        <v>0.86597222222222225</v>
      </c>
      <c r="U66" s="442"/>
      <c r="V66" s="472"/>
      <c r="W66" s="444"/>
      <c r="X66" s="444"/>
      <c r="Y66" s="444"/>
      <c r="Z66" s="444"/>
      <c r="AA66" s="444"/>
      <c r="AB66" s="444"/>
      <c r="AC66" s="450"/>
      <c r="AD66" s="450"/>
      <c r="AE66" s="450"/>
      <c r="AF66" s="450"/>
      <c r="AG66" s="438">
        <v>0.37638888888888888</v>
      </c>
      <c r="AH66" s="438">
        <v>0.51527777777777783</v>
      </c>
      <c r="AI66" s="438">
        <v>0.65416666666666667</v>
      </c>
      <c r="AJ66" s="438">
        <v>0.79305555555555562</v>
      </c>
      <c r="AK66" s="438">
        <v>0.93194444444444446</v>
      </c>
      <c r="AL66" s="438"/>
      <c r="AM66" s="438"/>
      <c r="AN66" s="438"/>
      <c r="AO66" s="438"/>
      <c r="AP66" s="474"/>
      <c r="AQ66" s="474"/>
    </row>
    <row r="67" spans="1:43" ht="18.75" hidden="1" customHeight="1">
      <c r="A67" s="19" t="s">
        <v>61</v>
      </c>
      <c r="B67" s="435" t="s">
        <v>64</v>
      </c>
      <c r="C67" s="435">
        <v>62</v>
      </c>
      <c r="D67" s="19" t="s">
        <v>131</v>
      </c>
      <c r="E67" s="22" t="s">
        <v>11</v>
      </c>
      <c r="F67" s="104" t="s">
        <v>11</v>
      </c>
      <c r="G67" s="296" t="s">
        <v>11</v>
      </c>
      <c r="H67" s="297">
        <v>0.25</v>
      </c>
      <c r="I67" s="301" t="s">
        <v>11</v>
      </c>
      <c r="J67" s="297">
        <v>0.875</v>
      </c>
      <c r="K67" s="26">
        <f t="shared" si="2"/>
        <v>0</v>
      </c>
      <c r="L67" s="368"/>
      <c r="M67" s="298"/>
      <c r="N67" s="368"/>
      <c r="O67" s="298"/>
      <c r="P67" s="105">
        <v>0.25</v>
      </c>
      <c r="Q67" s="106">
        <v>0.34027777777777779</v>
      </c>
      <c r="R67" s="106">
        <v>0.4236111111111111</v>
      </c>
      <c r="S67" s="106">
        <v>0.5083333333333333</v>
      </c>
      <c r="T67" s="106">
        <v>0.60277777777777775</v>
      </c>
      <c r="U67" s="106">
        <v>0.69652777777777775</v>
      </c>
      <c r="V67" s="106">
        <v>0.7895833333333333</v>
      </c>
      <c r="W67" s="106">
        <v>0.875</v>
      </c>
      <c r="X67" s="107"/>
      <c r="Y67" s="461"/>
      <c r="Z67" s="461"/>
      <c r="AA67" s="461"/>
      <c r="AB67" s="461"/>
      <c r="AC67" s="462"/>
      <c r="AD67" s="462"/>
      <c r="AE67" s="462"/>
      <c r="AF67" s="462"/>
      <c r="AG67" s="436"/>
      <c r="AH67" s="436"/>
      <c r="AI67" s="436"/>
      <c r="AJ67" s="436"/>
      <c r="AK67" s="436"/>
      <c r="AL67" s="436"/>
      <c r="AM67" s="436"/>
      <c r="AN67" s="436"/>
      <c r="AO67" s="436"/>
      <c r="AP67" s="437"/>
      <c r="AQ67" s="437"/>
    </row>
    <row r="68" spans="1:43" ht="18.75" hidden="1" customHeight="1">
      <c r="A68" s="19" t="s">
        <v>61</v>
      </c>
      <c r="B68" s="435" t="s">
        <v>64</v>
      </c>
      <c r="C68" s="435">
        <v>63</v>
      </c>
      <c r="D68" s="19" t="s">
        <v>131</v>
      </c>
      <c r="E68" s="36" t="s">
        <v>11</v>
      </c>
      <c r="F68" s="108" t="s">
        <v>11</v>
      </c>
      <c r="G68" s="296" t="s">
        <v>11</v>
      </c>
      <c r="H68" s="297">
        <v>0.2638888888888889</v>
      </c>
      <c r="I68" s="301" t="s">
        <v>11</v>
      </c>
      <c r="J68" s="297">
        <v>0.88541666666666674</v>
      </c>
      <c r="K68" s="26">
        <f t="shared" si="2"/>
        <v>0</v>
      </c>
      <c r="L68" s="361"/>
      <c r="M68" s="300"/>
      <c r="N68" s="361"/>
      <c r="O68" s="300"/>
      <c r="P68" s="109">
        <v>0.2638888888888889</v>
      </c>
      <c r="Q68" s="110">
        <v>0.35069444444444448</v>
      </c>
      <c r="R68" s="110">
        <v>0.43402777777777779</v>
      </c>
      <c r="S68" s="110">
        <v>0.52013888888888893</v>
      </c>
      <c r="T68" s="110">
        <v>0.61458333333333326</v>
      </c>
      <c r="U68" s="110">
        <v>0.70902777777777781</v>
      </c>
      <c r="V68" s="110">
        <v>0.80069444444444438</v>
      </c>
      <c r="W68" s="110">
        <v>0.88541666666666674</v>
      </c>
      <c r="X68" s="111"/>
      <c r="Y68" s="444"/>
      <c r="Z68" s="444"/>
      <c r="AA68" s="444"/>
      <c r="AB68" s="444"/>
      <c r="AC68" s="450"/>
      <c r="AD68" s="450"/>
      <c r="AE68" s="450"/>
      <c r="AF68" s="450"/>
      <c r="AG68" s="438"/>
      <c r="AH68" s="438"/>
      <c r="AI68" s="438"/>
      <c r="AJ68" s="438"/>
      <c r="AK68" s="438"/>
      <c r="AL68" s="438"/>
      <c r="AM68" s="438"/>
      <c r="AN68" s="438"/>
      <c r="AO68" s="438"/>
      <c r="AP68" s="439"/>
      <c r="AQ68" s="439"/>
    </row>
    <row r="69" spans="1:43" ht="18.75" hidden="1" customHeight="1">
      <c r="A69" s="19" t="s">
        <v>61</v>
      </c>
      <c r="B69" s="435" t="s">
        <v>64</v>
      </c>
      <c r="C69" s="435">
        <v>64</v>
      </c>
      <c r="D69" s="19" t="s">
        <v>131</v>
      </c>
      <c r="E69" s="36" t="s">
        <v>11</v>
      </c>
      <c r="F69" s="108" t="s">
        <v>11</v>
      </c>
      <c r="G69" s="296" t="s">
        <v>11</v>
      </c>
      <c r="H69" s="297">
        <v>0.27777777777777773</v>
      </c>
      <c r="I69" s="301" t="s">
        <v>11</v>
      </c>
      <c r="J69" s="297">
        <v>0.89583333333333337</v>
      </c>
      <c r="K69" s="26">
        <f t="shared" si="2"/>
        <v>0</v>
      </c>
      <c r="L69" s="362"/>
      <c r="M69" s="283" t="s">
        <v>65</v>
      </c>
      <c r="N69" s="362"/>
      <c r="O69" s="283" t="s">
        <v>65</v>
      </c>
      <c r="P69" s="109">
        <v>0.27777777777777773</v>
      </c>
      <c r="Q69" s="110">
        <v>0.3611111111111111</v>
      </c>
      <c r="R69" s="110">
        <v>0.44444444444444448</v>
      </c>
      <c r="S69" s="110">
        <v>0.53194444444444444</v>
      </c>
      <c r="T69" s="110">
        <v>0.62638888888888888</v>
      </c>
      <c r="U69" s="110">
        <v>0.72013888888888899</v>
      </c>
      <c r="V69" s="110">
        <v>0.81180555555555545</v>
      </c>
      <c r="W69" s="110">
        <v>0.89583333333333337</v>
      </c>
      <c r="X69" s="112"/>
      <c r="Y69" s="444"/>
      <c r="Z69" s="444"/>
      <c r="AA69" s="444"/>
      <c r="AB69" s="444"/>
      <c r="AC69" s="450"/>
      <c r="AD69" s="450"/>
      <c r="AE69" s="446"/>
      <c r="AF69" s="446"/>
      <c r="AG69" s="438"/>
      <c r="AH69" s="438"/>
      <c r="AI69" s="438"/>
      <c r="AJ69" s="438"/>
      <c r="AK69" s="438"/>
      <c r="AL69" s="438"/>
      <c r="AM69" s="438"/>
      <c r="AN69" s="438"/>
      <c r="AO69" s="438"/>
      <c r="AP69" s="439"/>
      <c r="AQ69" s="439"/>
    </row>
    <row r="70" spans="1:43" ht="18.75" hidden="1" customHeight="1">
      <c r="A70" s="19" t="s">
        <v>61</v>
      </c>
      <c r="B70" s="435" t="s">
        <v>64</v>
      </c>
      <c r="C70" s="435">
        <v>65</v>
      </c>
      <c r="D70" s="19" t="s">
        <v>131</v>
      </c>
      <c r="E70" s="36" t="s">
        <v>11</v>
      </c>
      <c r="F70" s="108" t="s">
        <v>11</v>
      </c>
      <c r="G70" s="296" t="s">
        <v>11</v>
      </c>
      <c r="H70" s="297">
        <v>0.28819444444444442</v>
      </c>
      <c r="I70" s="301" t="s">
        <v>11</v>
      </c>
      <c r="J70" s="297">
        <v>0.90625</v>
      </c>
      <c r="K70" s="26">
        <f t="shared" ref="K70:K120" si="3">SUBTOTAL(2,P70:AB70,AG70:AO70)</f>
        <v>0</v>
      </c>
      <c r="L70" s="363"/>
      <c r="M70" s="299"/>
      <c r="N70" s="363"/>
      <c r="O70" s="299"/>
      <c r="P70" s="109">
        <v>0.28819444444444442</v>
      </c>
      <c r="Q70" s="110">
        <v>0.37152777777777779</v>
      </c>
      <c r="R70" s="110">
        <v>0.4548611111111111</v>
      </c>
      <c r="S70" s="110">
        <v>0.54374999999999996</v>
      </c>
      <c r="T70" s="110">
        <v>0.6381944444444444</v>
      </c>
      <c r="U70" s="110">
        <v>0.73125000000000007</v>
      </c>
      <c r="V70" s="110">
        <v>0.82291666666666674</v>
      </c>
      <c r="W70" s="110">
        <v>0.90625</v>
      </c>
      <c r="X70" s="112"/>
      <c r="Y70" s="444"/>
      <c r="Z70" s="444"/>
      <c r="AA70" s="444"/>
      <c r="AB70" s="444"/>
      <c r="AC70" s="450"/>
      <c r="AD70" s="450"/>
      <c r="AE70" s="446"/>
      <c r="AF70" s="446"/>
      <c r="AG70" s="438"/>
      <c r="AH70" s="438"/>
      <c r="AI70" s="438"/>
      <c r="AJ70" s="438"/>
      <c r="AK70" s="438"/>
      <c r="AL70" s="438"/>
      <c r="AM70" s="438"/>
      <c r="AN70" s="438"/>
      <c r="AO70" s="438"/>
      <c r="AP70" s="439"/>
      <c r="AQ70" s="439"/>
    </row>
    <row r="71" spans="1:43" ht="18.75" hidden="1" customHeight="1">
      <c r="A71" s="19" t="s">
        <v>61</v>
      </c>
      <c r="B71" s="435" t="s">
        <v>64</v>
      </c>
      <c r="C71" s="435">
        <v>66</v>
      </c>
      <c r="D71" s="19" t="s">
        <v>131</v>
      </c>
      <c r="E71" s="36" t="s">
        <v>11</v>
      </c>
      <c r="F71" s="108" t="s">
        <v>11</v>
      </c>
      <c r="G71" s="296" t="s">
        <v>11</v>
      </c>
      <c r="H71" s="297">
        <v>0.2986111111111111</v>
      </c>
      <c r="I71" s="301" t="s">
        <v>11</v>
      </c>
      <c r="J71" s="297">
        <v>0.91666666666666674</v>
      </c>
      <c r="K71" s="26">
        <f t="shared" si="3"/>
        <v>0</v>
      </c>
      <c r="L71" s="362"/>
      <c r="M71" s="283" t="s">
        <v>65</v>
      </c>
      <c r="N71" s="362"/>
      <c r="O71" s="283" t="s">
        <v>65</v>
      </c>
      <c r="P71" s="109">
        <v>0.2986111111111111</v>
      </c>
      <c r="Q71" s="110">
        <v>0.38194444444444448</v>
      </c>
      <c r="R71" s="110">
        <v>0.46527777777777779</v>
      </c>
      <c r="S71" s="110">
        <v>0.55555555555555558</v>
      </c>
      <c r="T71" s="110">
        <v>0.65</v>
      </c>
      <c r="U71" s="110">
        <v>0.74375000000000002</v>
      </c>
      <c r="V71" s="110">
        <v>0.83333333333333337</v>
      </c>
      <c r="W71" s="111">
        <v>0.91666666666666674</v>
      </c>
      <c r="X71" s="112"/>
      <c r="Y71" s="444"/>
      <c r="Z71" s="444"/>
      <c r="AA71" s="444"/>
      <c r="AB71" s="444"/>
      <c r="AC71" s="445" t="s">
        <v>132</v>
      </c>
      <c r="AD71" s="445"/>
      <c r="AE71" s="446"/>
      <c r="AF71" s="446"/>
      <c r="AG71" s="438"/>
      <c r="AH71" s="438"/>
      <c r="AI71" s="438"/>
      <c r="AJ71" s="438"/>
      <c r="AK71" s="438"/>
      <c r="AL71" s="438"/>
      <c r="AM71" s="438"/>
      <c r="AN71" s="438"/>
      <c r="AO71" s="438"/>
      <c r="AP71" s="439"/>
      <c r="AQ71" s="439"/>
    </row>
    <row r="72" spans="1:43" ht="18.75" hidden="1" customHeight="1">
      <c r="A72" s="19" t="s">
        <v>61</v>
      </c>
      <c r="B72" s="435" t="s">
        <v>64</v>
      </c>
      <c r="C72" s="435">
        <v>67</v>
      </c>
      <c r="D72" s="19" t="s">
        <v>131</v>
      </c>
      <c r="E72" s="36" t="s">
        <v>11</v>
      </c>
      <c r="F72" s="108" t="s">
        <v>11</v>
      </c>
      <c r="G72" s="296" t="s">
        <v>11</v>
      </c>
      <c r="H72" s="297">
        <v>0.30902777777777773</v>
      </c>
      <c r="I72" s="301" t="s">
        <v>11</v>
      </c>
      <c r="J72" s="297">
        <v>0.92708333333333337</v>
      </c>
      <c r="K72" s="26">
        <f t="shared" si="3"/>
        <v>0</v>
      </c>
      <c r="L72" s="363"/>
      <c r="M72" s="299"/>
      <c r="N72" s="363"/>
      <c r="O72" s="299"/>
      <c r="P72" s="109">
        <v>0.30902777777777773</v>
      </c>
      <c r="Q72" s="110">
        <v>0.3923611111111111</v>
      </c>
      <c r="R72" s="110">
        <v>0.47569444444444448</v>
      </c>
      <c r="S72" s="110">
        <v>0.56736111111111109</v>
      </c>
      <c r="T72" s="110">
        <v>0.66180555555555554</v>
      </c>
      <c r="U72" s="110">
        <v>0.75486111111111109</v>
      </c>
      <c r="V72" s="110">
        <v>0.84375</v>
      </c>
      <c r="W72" s="111">
        <v>0.92708333333333337</v>
      </c>
      <c r="X72" s="112"/>
      <c r="Y72" s="444"/>
      <c r="Z72" s="444"/>
      <c r="AA72" s="444"/>
      <c r="AB72" s="444"/>
      <c r="AC72" s="445" t="s">
        <v>132</v>
      </c>
      <c r="AD72" s="445"/>
      <c r="AE72" s="446"/>
      <c r="AF72" s="446"/>
      <c r="AG72" s="438"/>
      <c r="AH72" s="438"/>
      <c r="AI72" s="438"/>
      <c r="AJ72" s="438"/>
      <c r="AK72" s="438"/>
      <c r="AL72" s="438"/>
      <c r="AM72" s="438"/>
      <c r="AN72" s="438"/>
      <c r="AO72" s="438"/>
      <c r="AP72" s="439"/>
      <c r="AQ72" s="439"/>
    </row>
    <row r="73" spans="1:43" ht="18.75" hidden="1" customHeight="1">
      <c r="A73" s="19" t="s">
        <v>61</v>
      </c>
      <c r="B73" s="435" t="s">
        <v>64</v>
      </c>
      <c r="C73" s="435">
        <v>68</v>
      </c>
      <c r="D73" s="19" t="s">
        <v>131</v>
      </c>
      <c r="E73" s="36" t="s">
        <v>11</v>
      </c>
      <c r="F73" s="108" t="s">
        <v>11</v>
      </c>
      <c r="G73" s="296" t="s">
        <v>133</v>
      </c>
      <c r="H73" s="297">
        <v>0.31944444444444442</v>
      </c>
      <c r="I73" s="301" t="s">
        <v>11</v>
      </c>
      <c r="J73" s="297">
        <v>0.9375</v>
      </c>
      <c r="K73" s="26">
        <f t="shared" si="3"/>
        <v>0</v>
      </c>
      <c r="L73" s="363"/>
      <c r="M73" s="299"/>
      <c r="N73" s="363"/>
      <c r="O73" s="299"/>
      <c r="P73" s="113">
        <v>0.31944444444444442</v>
      </c>
      <c r="Q73" s="110">
        <v>0.40277777777777779</v>
      </c>
      <c r="R73" s="110">
        <v>0.4861111111111111</v>
      </c>
      <c r="S73" s="110">
        <v>0.57916666666666661</v>
      </c>
      <c r="T73" s="110">
        <v>0.67361111111111105</v>
      </c>
      <c r="U73" s="110">
        <v>0.76597222222222217</v>
      </c>
      <c r="V73" s="110">
        <v>0.85416666666666674</v>
      </c>
      <c r="W73" s="111">
        <v>0.9375</v>
      </c>
      <c r="X73" s="110"/>
      <c r="Y73" s="444"/>
      <c r="Z73" s="444"/>
      <c r="AA73" s="444"/>
      <c r="AB73" s="444"/>
      <c r="AC73" s="445" t="s">
        <v>132</v>
      </c>
      <c r="AD73" s="445"/>
      <c r="AE73" s="450"/>
      <c r="AF73" s="450"/>
      <c r="AG73" s="438"/>
      <c r="AH73" s="438"/>
      <c r="AI73" s="438"/>
      <c r="AJ73" s="438"/>
      <c r="AK73" s="438"/>
      <c r="AL73" s="438"/>
      <c r="AM73" s="438"/>
      <c r="AN73" s="438"/>
      <c r="AO73" s="438"/>
      <c r="AP73" s="439"/>
      <c r="AQ73" s="439"/>
    </row>
    <row r="74" spans="1:43" ht="18.75" hidden="1" customHeight="1">
      <c r="A74" s="19" t="s">
        <v>61</v>
      </c>
      <c r="B74" s="435" t="s">
        <v>64</v>
      </c>
      <c r="C74" s="435">
        <v>69</v>
      </c>
      <c r="D74" s="19" t="s">
        <v>131</v>
      </c>
      <c r="E74" s="36" t="s">
        <v>11</v>
      </c>
      <c r="F74" s="108" t="s">
        <v>11</v>
      </c>
      <c r="G74" s="296" t="s">
        <v>134</v>
      </c>
      <c r="H74" s="297">
        <v>0.25</v>
      </c>
      <c r="I74" s="301" t="s">
        <v>11</v>
      </c>
      <c r="J74" s="297">
        <v>0.86458333333333337</v>
      </c>
      <c r="K74" s="26">
        <f t="shared" si="3"/>
        <v>0</v>
      </c>
      <c r="L74" s="362"/>
      <c r="M74" s="283"/>
      <c r="N74" s="362"/>
      <c r="O74" s="283"/>
      <c r="P74" s="114">
        <v>0.25</v>
      </c>
      <c r="Q74" s="110">
        <v>0.3298611111111111</v>
      </c>
      <c r="R74" s="110">
        <v>0.41319444444444448</v>
      </c>
      <c r="S74" s="110">
        <v>0.49652777777777779</v>
      </c>
      <c r="T74" s="110">
        <v>0.59097222222222223</v>
      </c>
      <c r="U74" s="110">
        <v>0.68541666666666667</v>
      </c>
      <c r="V74" s="110">
        <v>0.77847222222222223</v>
      </c>
      <c r="W74" s="115">
        <v>0.86458333333333337</v>
      </c>
      <c r="X74" s="116"/>
      <c r="Y74" s="444"/>
      <c r="Z74" s="444"/>
      <c r="AA74" s="444"/>
      <c r="AB74" s="444"/>
      <c r="AC74" s="445" t="s">
        <v>135</v>
      </c>
      <c r="AD74" s="445"/>
      <c r="AE74" s="478"/>
      <c r="AF74" s="450"/>
      <c r="AG74" s="438"/>
      <c r="AH74" s="438"/>
      <c r="AI74" s="438"/>
      <c r="AJ74" s="438"/>
      <c r="AK74" s="438"/>
      <c r="AL74" s="438"/>
      <c r="AM74" s="438"/>
      <c r="AN74" s="438"/>
      <c r="AO74" s="438"/>
      <c r="AP74" s="439"/>
      <c r="AQ74" s="439"/>
    </row>
    <row r="75" spans="1:43" ht="18.75" hidden="1" customHeight="1">
      <c r="A75" s="19" t="s">
        <v>61</v>
      </c>
      <c r="B75" s="435" t="s">
        <v>64</v>
      </c>
      <c r="C75" s="435">
        <v>70</v>
      </c>
      <c r="D75" s="21">
        <v>100</v>
      </c>
      <c r="E75" s="36" t="s">
        <v>3</v>
      </c>
      <c r="F75" s="108" t="s">
        <v>136</v>
      </c>
      <c r="G75" s="296" t="s">
        <v>136</v>
      </c>
      <c r="H75" s="297">
        <v>0.3125</v>
      </c>
      <c r="I75" s="296" t="s">
        <v>3</v>
      </c>
      <c r="J75" s="297">
        <v>0.92361111111111116</v>
      </c>
      <c r="K75" s="26">
        <f t="shared" si="3"/>
        <v>0</v>
      </c>
      <c r="L75" s="361"/>
      <c r="M75" s="300"/>
      <c r="N75" s="361"/>
      <c r="O75" s="300"/>
      <c r="P75" s="109">
        <v>0.3833333333333333</v>
      </c>
      <c r="Q75" s="110">
        <v>0.51666666666666672</v>
      </c>
      <c r="R75" s="110">
        <v>0.65</v>
      </c>
      <c r="S75" s="110">
        <v>0.78680555555555554</v>
      </c>
      <c r="T75" s="110">
        <v>0.92361111111111116</v>
      </c>
      <c r="U75" s="110"/>
      <c r="V75" s="110"/>
      <c r="W75" s="110"/>
      <c r="X75" s="110"/>
      <c r="Y75" s="110"/>
      <c r="Z75" s="110"/>
      <c r="AA75" s="110"/>
      <c r="AB75" s="110"/>
      <c r="AC75" s="118"/>
      <c r="AD75" s="119"/>
      <c r="AE75" s="120"/>
      <c r="AF75" s="120"/>
      <c r="AG75" s="438">
        <v>0.3125</v>
      </c>
      <c r="AH75" s="438">
        <v>0.4458333333333333</v>
      </c>
      <c r="AI75" s="438">
        <v>0.57916666666666672</v>
      </c>
      <c r="AJ75" s="438">
        <v>0.71250000000000002</v>
      </c>
      <c r="AK75" s="438">
        <v>0.84583333333333333</v>
      </c>
      <c r="AL75" s="438"/>
      <c r="AM75" s="438"/>
      <c r="AN75" s="438"/>
      <c r="AO75" s="438"/>
      <c r="AP75" s="439"/>
      <c r="AQ75" s="439"/>
    </row>
    <row r="76" spans="1:43" ht="18.75" hidden="1" customHeight="1">
      <c r="A76" s="19" t="s">
        <v>61</v>
      </c>
      <c r="B76" s="435" t="s">
        <v>64</v>
      </c>
      <c r="C76" s="435">
        <v>71</v>
      </c>
      <c r="D76" s="21">
        <v>100</v>
      </c>
      <c r="E76" s="36" t="s">
        <v>3</v>
      </c>
      <c r="F76" s="108" t="s">
        <v>136</v>
      </c>
      <c r="G76" s="296" t="s">
        <v>3</v>
      </c>
      <c r="H76" s="297">
        <v>0.25694444444444448</v>
      </c>
      <c r="I76" s="296" t="s">
        <v>136</v>
      </c>
      <c r="J76" s="297">
        <v>0.8569444444444444</v>
      </c>
      <c r="K76" s="26">
        <f t="shared" si="3"/>
        <v>0</v>
      </c>
      <c r="L76" s="361"/>
      <c r="M76" s="300"/>
      <c r="N76" s="361"/>
      <c r="O76" s="300"/>
      <c r="P76" s="109">
        <v>0.25694444444444448</v>
      </c>
      <c r="Q76" s="110">
        <v>0.39444444444444443</v>
      </c>
      <c r="R76" s="110">
        <v>0.52777777777777779</v>
      </c>
      <c r="S76" s="110">
        <v>0.66111111111111109</v>
      </c>
      <c r="T76" s="110">
        <v>0.79791666666666661</v>
      </c>
      <c r="U76" s="110"/>
      <c r="V76" s="110"/>
      <c r="W76" s="110"/>
      <c r="X76" s="110"/>
      <c r="Y76" s="110"/>
      <c r="Z76" s="110"/>
      <c r="AA76" s="110"/>
      <c r="AB76" s="110"/>
      <c r="AC76" s="118"/>
      <c r="AD76" s="119"/>
      <c r="AE76" s="120"/>
      <c r="AF76" s="120"/>
      <c r="AG76" s="438">
        <v>0.32361111111111113</v>
      </c>
      <c r="AH76" s="438">
        <v>0.45694444444444443</v>
      </c>
      <c r="AI76" s="438">
        <v>0.59027777777777779</v>
      </c>
      <c r="AJ76" s="438">
        <v>0.72361111111111109</v>
      </c>
      <c r="AK76" s="438">
        <v>0.8569444444444444</v>
      </c>
      <c r="AL76" s="438"/>
      <c r="AM76" s="438"/>
      <c r="AN76" s="438"/>
      <c r="AO76" s="438"/>
      <c r="AP76" s="439"/>
      <c r="AQ76" s="439"/>
    </row>
    <row r="77" spans="1:43" ht="18.75" hidden="1" customHeight="1">
      <c r="A77" s="19" t="s">
        <v>61</v>
      </c>
      <c r="B77" s="435" t="s">
        <v>64</v>
      </c>
      <c r="C77" s="435">
        <v>72</v>
      </c>
      <c r="D77" s="21">
        <v>100</v>
      </c>
      <c r="E77" s="36" t="s">
        <v>3</v>
      </c>
      <c r="F77" s="108" t="s">
        <v>136</v>
      </c>
      <c r="G77" s="296" t="s">
        <v>3</v>
      </c>
      <c r="H77" s="297">
        <v>0.27083333333333331</v>
      </c>
      <c r="I77" s="296" t="s">
        <v>136</v>
      </c>
      <c r="J77" s="297">
        <v>0.86805555555555547</v>
      </c>
      <c r="K77" s="26">
        <f t="shared" si="3"/>
        <v>0</v>
      </c>
      <c r="L77" s="362"/>
      <c r="M77" s="283" t="s">
        <v>65</v>
      </c>
      <c r="N77" s="362"/>
      <c r="O77" s="283" t="s">
        <v>65</v>
      </c>
      <c r="P77" s="109">
        <v>0.27083333333333331</v>
      </c>
      <c r="Q77" s="110">
        <v>0.4055555555555555</v>
      </c>
      <c r="R77" s="110">
        <v>0.53888888888888886</v>
      </c>
      <c r="S77" s="110">
        <v>0.67222222222222217</v>
      </c>
      <c r="T77" s="110">
        <v>0.80902777777777779</v>
      </c>
      <c r="U77" s="110"/>
      <c r="V77" s="110"/>
      <c r="W77" s="110"/>
      <c r="X77" s="110"/>
      <c r="Y77" s="110"/>
      <c r="Z77" s="110"/>
      <c r="AA77" s="110"/>
      <c r="AB77" s="110"/>
      <c r="AC77" s="118"/>
      <c r="AD77" s="119"/>
      <c r="AE77" s="120"/>
      <c r="AF77" s="120"/>
      <c r="AG77" s="438">
        <v>0.3347222222222222</v>
      </c>
      <c r="AH77" s="438">
        <v>0.4680555555555555</v>
      </c>
      <c r="AI77" s="438">
        <v>0.60138888888888886</v>
      </c>
      <c r="AJ77" s="438">
        <v>0.73472222222222217</v>
      </c>
      <c r="AK77" s="438">
        <v>0.86805555555555547</v>
      </c>
      <c r="AL77" s="438"/>
      <c r="AM77" s="438"/>
      <c r="AN77" s="438"/>
      <c r="AO77" s="438"/>
      <c r="AP77" s="439"/>
      <c r="AQ77" s="439"/>
    </row>
    <row r="78" spans="1:43" ht="18.75" hidden="1" customHeight="1">
      <c r="A78" s="19" t="s">
        <v>61</v>
      </c>
      <c r="B78" s="435" t="s">
        <v>64</v>
      </c>
      <c r="C78" s="435">
        <v>73</v>
      </c>
      <c r="D78" s="21">
        <v>100</v>
      </c>
      <c r="E78" s="36" t="s">
        <v>3</v>
      </c>
      <c r="F78" s="108" t="s">
        <v>136</v>
      </c>
      <c r="G78" s="296" t="s">
        <v>3</v>
      </c>
      <c r="H78" s="297">
        <v>0.28333333333333333</v>
      </c>
      <c r="I78" s="296" t="s">
        <v>136</v>
      </c>
      <c r="J78" s="297">
        <v>0.88194444444444453</v>
      </c>
      <c r="K78" s="26">
        <f t="shared" si="3"/>
        <v>0</v>
      </c>
      <c r="L78" s="363"/>
      <c r="M78" s="299"/>
      <c r="N78" s="363"/>
      <c r="O78" s="299"/>
      <c r="P78" s="109">
        <v>0.28333333333333333</v>
      </c>
      <c r="Q78" s="110">
        <v>0.41666666666666669</v>
      </c>
      <c r="R78" s="110">
        <v>0.54999999999999993</v>
      </c>
      <c r="S78" s="110">
        <v>0.68333333333333324</v>
      </c>
      <c r="T78" s="110">
        <v>0.82013888888888886</v>
      </c>
      <c r="U78" s="110"/>
      <c r="V78" s="110"/>
      <c r="W78" s="110"/>
      <c r="X78" s="110"/>
      <c r="Y78" s="110"/>
      <c r="Z78" s="110"/>
      <c r="AA78" s="110"/>
      <c r="AB78" s="110"/>
      <c r="AC78" s="118"/>
      <c r="AD78" s="119"/>
      <c r="AE78" s="120"/>
      <c r="AF78" s="120"/>
      <c r="AG78" s="438">
        <v>0.34583333333333338</v>
      </c>
      <c r="AH78" s="438">
        <v>0.47916666666666669</v>
      </c>
      <c r="AI78" s="438">
        <v>0.61249999999999993</v>
      </c>
      <c r="AJ78" s="438">
        <v>0.74583333333333324</v>
      </c>
      <c r="AK78" s="438">
        <v>0.88194444444444453</v>
      </c>
      <c r="AL78" s="438"/>
      <c r="AM78" s="438"/>
      <c r="AN78" s="438"/>
      <c r="AO78" s="438"/>
      <c r="AP78" s="439"/>
      <c r="AQ78" s="439"/>
    </row>
    <row r="79" spans="1:43" ht="18.75" hidden="1" customHeight="1">
      <c r="A79" s="19" t="s">
        <v>61</v>
      </c>
      <c r="B79" s="435" t="s">
        <v>64</v>
      </c>
      <c r="C79" s="435">
        <v>74</v>
      </c>
      <c r="D79" s="21">
        <v>100</v>
      </c>
      <c r="E79" s="36" t="s">
        <v>3</v>
      </c>
      <c r="F79" s="108" t="s">
        <v>136</v>
      </c>
      <c r="G79" s="296" t="s">
        <v>3</v>
      </c>
      <c r="H79" s="297">
        <v>0.29444444444444445</v>
      </c>
      <c r="I79" s="296" t="s">
        <v>136</v>
      </c>
      <c r="J79" s="297">
        <v>0.89583333333333337</v>
      </c>
      <c r="K79" s="26">
        <f t="shared" si="3"/>
        <v>0</v>
      </c>
      <c r="L79" s="362"/>
      <c r="M79" s="283" t="s">
        <v>65</v>
      </c>
      <c r="N79" s="362"/>
      <c r="O79" s="283" t="s">
        <v>65</v>
      </c>
      <c r="P79" s="109">
        <v>0.29444444444444445</v>
      </c>
      <c r="Q79" s="110">
        <v>0.42777777777777781</v>
      </c>
      <c r="R79" s="110">
        <v>0.56111111111111112</v>
      </c>
      <c r="S79" s="110">
        <v>0.69444444444444453</v>
      </c>
      <c r="T79" s="110">
        <v>0.83124999999999993</v>
      </c>
      <c r="U79" s="110"/>
      <c r="V79" s="110"/>
      <c r="W79" s="110"/>
      <c r="X79" s="110"/>
      <c r="Y79" s="110"/>
      <c r="Z79" s="110"/>
      <c r="AA79" s="110"/>
      <c r="AB79" s="110"/>
      <c r="AC79" s="118"/>
      <c r="AD79" s="119"/>
      <c r="AE79" s="120"/>
      <c r="AF79" s="120"/>
      <c r="AG79" s="438">
        <v>0.35694444444444445</v>
      </c>
      <c r="AH79" s="438">
        <v>0.49027777777777781</v>
      </c>
      <c r="AI79" s="438">
        <v>0.62361111111111112</v>
      </c>
      <c r="AJ79" s="438">
        <v>0.75694444444444453</v>
      </c>
      <c r="AK79" s="438">
        <v>0.89583333333333337</v>
      </c>
      <c r="AL79" s="438"/>
      <c r="AM79" s="438"/>
      <c r="AN79" s="438"/>
      <c r="AO79" s="438"/>
      <c r="AP79" s="439"/>
      <c r="AQ79" s="439"/>
    </row>
    <row r="80" spans="1:43" ht="18.75" hidden="1" customHeight="1">
      <c r="A80" s="19" t="s">
        <v>61</v>
      </c>
      <c r="B80" s="435" t="s">
        <v>64</v>
      </c>
      <c r="C80" s="435">
        <v>75</v>
      </c>
      <c r="D80" s="21">
        <v>100</v>
      </c>
      <c r="E80" s="36" t="s">
        <v>3</v>
      </c>
      <c r="F80" s="108" t="s">
        <v>136</v>
      </c>
      <c r="G80" s="296" t="s">
        <v>3</v>
      </c>
      <c r="H80" s="297">
        <v>0.30555555555555552</v>
      </c>
      <c r="I80" s="296" t="s">
        <v>136</v>
      </c>
      <c r="J80" s="297">
        <v>0.90972222222222221</v>
      </c>
      <c r="K80" s="26">
        <f t="shared" si="3"/>
        <v>0</v>
      </c>
      <c r="L80" s="363"/>
      <c r="M80" s="299"/>
      <c r="N80" s="363"/>
      <c r="O80" s="299"/>
      <c r="P80" s="109">
        <v>0.30555555555555552</v>
      </c>
      <c r="Q80" s="110">
        <v>0.43888888888888888</v>
      </c>
      <c r="R80" s="110">
        <v>0.57222222222222219</v>
      </c>
      <c r="S80" s="110">
        <v>0.7055555555555556</v>
      </c>
      <c r="T80" s="110">
        <v>0.84236111111111101</v>
      </c>
      <c r="U80" s="110"/>
      <c r="V80" s="110"/>
      <c r="W80" s="110"/>
      <c r="X80" s="110"/>
      <c r="Y80" s="110"/>
      <c r="Z80" s="110"/>
      <c r="AA80" s="110"/>
      <c r="AB80" s="110"/>
      <c r="AC80" s="118"/>
      <c r="AD80" s="119"/>
      <c r="AE80" s="120"/>
      <c r="AF80" s="120"/>
      <c r="AG80" s="438">
        <v>0.36805555555555558</v>
      </c>
      <c r="AH80" s="438">
        <v>0.50138888888888888</v>
      </c>
      <c r="AI80" s="438">
        <v>0.63472222222222219</v>
      </c>
      <c r="AJ80" s="438">
        <v>0.7680555555555556</v>
      </c>
      <c r="AK80" s="438">
        <v>0.90972222222222221</v>
      </c>
      <c r="AL80" s="438"/>
      <c r="AM80" s="438"/>
      <c r="AN80" s="438"/>
      <c r="AO80" s="438"/>
      <c r="AP80" s="439"/>
      <c r="AQ80" s="439"/>
    </row>
    <row r="81" spans="1:43" ht="18.75" hidden="1" customHeight="1">
      <c r="A81" s="19" t="s">
        <v>61</v>
      </c>
      <c r="B81" s="435" t="s">
        <v>64</v>
      </c>
      <c r="C81" s="435">
        <v>76</v>
      </c>
      <c r="D81" s="21">
        <v>100</v>
      </c>
      <c r="E81" s="36" t="s">
        <v>3</v>
      </c>
      <c r="F81" s="108" t="s">
        <v>136</v>
      </c>
      <c r="G81" s="296" t="s">
        <v>3</v>
      </c>
      <c r="H81" s="297">
        <v>0.31666666666666665</v>
      </c>
      <c r="I81" s="296" t="s">
        <v>136</v>
      </c>
      <c r="J81" s="297">
        <v>0.92361111111111116</v>
      </c>
      <c r="K81" s="26">
        <f t="shared" si="3"/>
        <v>0</v>
      </c>
      <c r="L81" s="363"/>
      <c r="M81" s="299"/>
      <c r="N81" s="363"/>
      <c r="O81" s="299"/>
      <c r="P81" s="109">
        <v>0.31666666666666665</v>
      </c>
      <c r="Q81" s="110">
        <v>0.45</v>
      </c>
      <c r="R81" s="110">
        <v>0.58333333333333337</v>
      </c>
      <c r="S81" s="110">
        <v>0.71666666666666667</v>
      </c>
      <c r="T81" s="110">
        <v>0.85</v>
      </c>
      <c r="U81" s="110"/>
      <c r="V81" s="110"/>
      <c r="W81" s="110"/>
      <c r="X81" s="110"/>
      <c r="Y81" s="110"/>
      <c r="Z81" s="110"/>
      <c r="AA81" s="110"/>
      <c r="AB81" s="110"/>
      <c r="AC81" s="118"/>
      <c r="AD81" s="119"/>
      <c r="AE81" s="120"/>
      <c r="AF81" s="120"/>
      <c r="AG81" s="438">
        <v>0.37916666666666665</v>
      </c>
      <c r="AH81" s="438">
        <v>0.51250000000000007</v>
      </c>
      <c r="AI81" s="438">
        <v>0.64583333333333337</v>
      </c>
      <c r="AJ81" s="438">
        <v>0.78263888888888899</v>
      </c>
      <c r="AK81" s="438">
        <v>0.92361111111111116</v>
      </c>
      <c r="AL81" s="438"/>
      <c r="AM81" s="438"/>
      <c r="AN81" s="438"/>
      <c r="AO81" s="438"/>
      <c r="AP81" s="439"/>
      <c r="AQ81" s="439"/>
    </row>
    <row r="82" spans="1:43" ht="18.75" hidden="1" customHeight="1">
      <c r="A82" s="19" t="s">
        <v>61</v>
      </c>
      <c r="B82" s="435" t="s">
        <v>64</v>
      </c>
      <c r="C82" s="435">
        <v>77</v>
      </c>
      <c r="D82" s="21">
        <v>100</v>
      </c>
      <c r="E82" s="36" t="s">
        <v>3</v>
      </c>
      <c r="F82" s="108" t="s">
        <v>136</v>
      </c>
      <c r="G82" s="296" t="s">
        <v>136</v>
      </c>
      <c r="H82" s="297">
        <v>0.25347222222222221</v>
      </c>
      <c r="I82" s="296" t="s">
        <v>3</v>
      </c>
      <c r="J82" s="297">
        <v>0.86111111111111116</v>
      </c>
      <c r="K82" s="26">
        <f t="shared" si="3"/>
        <v>0</v>
      </c>
      <c r="L82" s="362"/>
      <c r="M82" s="283" t="s">
        <v>65</v>
      </c>
      <c r="N82" s="362"/>
      <c r="O82" s="283" t="s">
        <v>65</v>
      </c>
      <c r="P82" s="109">
        <v>0.32777777777777778</v>
      </c>
      <c r="Q82" s="110">
        <v>0.46111111111111108</v>
      </c>
      <c r="R82" s="110">
        <v>0.59444444444444444</v>
      </c>
      <c r="S82" s="110">
        <v>0.72777777777777775</v>
      </c>
      <c r="T82" s="110">
        <v>0.86111111111111116</v>
      </c>
      <c r="U82" s="110"/>
      <c r="V82" s="110"/>
      <c r="W82" s="110"/>
      <c r="X82" s="110"/>
      <c r="Y82" s="110"/>
      <c r="Z82" s="110"/>
      <c r="AA82" s="110"/>
      <c r="AB82" s="110"/>
      <c r="AC82" s="118"/>
      <c r="AD82" s="119"/>
      <c r="AE82" s="120"/>
      <c r="AF82" s="120"/>
      <c r="AG82" s="438">
        <v>0.25347222222222221</v>
      </c>
      <c r="AH82" s="438">
        <v>0.39027777777777778</v>
      </c>
      <c r="AI82" s="438">
        <v>0.52361111111111114</v>
      </c>
      <c r="AJ82" s="438">
        <v>0.65694444444444444</v>
      </c>
      <c r="AK82" s="438">
        <v>0.79375000000000007</v>
      </c>
      <c r="AL82" s="438"/>
      <c r="AM82" s="438"/>
      <c r="AN82" s="438"/>
      <c r="AO82" s="438"/>
      <c r="AP82" s="439"/>
      <c r="AQ82" s="439"/>
    </row>
    <row r="83" spans="1:43" ht="18.75" hidden="1" customHeight="1">
      <c r="A83" s="19" t="s">
        <v>61</v>
      </c>
      <c r="B83" s="435" t="s">
        <v>64</v>
      </c>
      <c r="C83" s="435">
        <v>78</v>
      </c>
      <c r="D83" s="21">
        <v>100</v>
      </c>
      <c r="E83" s="36" t="s">
        <v>3</v>
      </c>
      <c r="F83" s="108" t="s">
        <v>136</v>
      </c>
      <c r="G83" s="296" t="s">
        <v>136</v>
      </c>
      <c r="H83" s="297">
        <v>0.26805555555555555</v>
      </c>
      <c r="I83" s="296" t="s">
        <v>3</v>
      </c>
      <c r="J83" s="297">
        <v>0.875</v>
      </c>
      <c r="K83" s="26">
        <f t="shared" si="3"/>
        <v>0</v>
      </c>
      <c r="L83" s="363"/>
      <c r="M83" s="299"/>
      <c r="N83" s="363"/>
      <c r="O83" s="299"/>
      <c r="P83" s="109">
        <v>0.33888888888888885</v>
      </c>
      <c r="Q83" s="110">
        <v>0.47222222222222227</v>
      </c>
      <c r="R83" s="110">
        <v>0.60555555555555551</v>
      </c>
      <c r="S83" s="110">
        <v>0.73888888888888893</v>
      </c>
      <c r="T83" s="110">
        <v>0.875</v>
      </c>
      <c r="U83" s="110"/>
      <c r="V83" s="110"/>
      <c r="W83" s="110"/>
      <c r="X83" s="110"/>
      <c r="Y83" s="110"/>
      <c r="Z83" s="110"/>
      <c r="AA83" s="110"/>
      <c r="AB83" s="110"/>
      <c r="AC83" s="118"/>
      <c r="AD83" s="119"/>
      <c r="AE83" s="120"/>
      <c r="AF83" s="120"/>
      <c r="AG83" s="438">
        <v>0.26805555555555555</v>
      </c>
      <c r="AH83" s="438">
        <v>0.40138888888888885</v>
      </c>
      <c r="AI83" s="438">
        <v>0.53472222222222221</v>
      </c>
      <c r="AJ83" s="438">
        <v>0.66805555555555562</v>
      </c>
      <c r="AK83" s="438">
        <v>0.80486111111111114</v>
      </c>
      <c r="AL83" s="438"/>
      <c r="AM83" s="438"/>
      <c r="AN83" s="438"/>
      <c r="AO83" s="438"/>
      <c r="AP83" s="439"/>
      <c r="AQ83" s="439"/>
    </row>
    <row r="84" spans="1:43" ht="18.75" hidden="1" customHeight="1">
      <c r="A84" s="19" t="s">
        <v>61</v>
      </c>
      <c r="B84" s="435" t="s">
        <v>64</v>
      </c>
      <c r="C84" s="435">
        <v>79</v>
      </c>
      <c r="D84" s="21">
        <v>100</v>
      </c>
      <c r="E84" s="36" t="s">
        <v>3</v>
      </c>
      <c r="F84" s="108" t="s">
        <v>136</v>
      </c>
      <c r="G84" s="296" t="s">
        <v>136</v>
      </c>
      <c r="H84" s="297">
        <v>0.27916666666666667</v>
      </c>
      <c r="I84" s="296" t="s">
        <v>3</v>
      </c>
      <c r="J84" s="297">
        <v>0.88541666666666663</v>
      </c>
      <c r="K84" s="26">
        <f t="shared" si="3"/>
        <v>0</v>
      </c>
      <c r="L84" s="363"/>
      <c r="M84" s="299"/>
      <c r="N84" s="363"/>
      <c r="O84" s="299"/>
      <c r="P84" s="109">
        <v>0.35000000000000003</v>
      </c>
      <c r="Q84" s="110">
        <v>0.48333333333333334</v>
      </c>
      <c r="R84" s="110">
        <v>0.6166666666666667</v>
      </c>
      <c r="S84" s="110">
        <v>0.75</v>
      </c>
      <c r="T84" s="110">
        <v>0.88541666666666663</v>
      </c>
      <c r="U84" s="110"/>
      <c r="V84" s="110"/>
      <c r="W84" s="110"/>
      <c r="X84" s="110"/>
      <c r="Y84" s="110"/>
      <c r="Z84" s="110"/>
      <c r="AA84" s="110"/>
      <c r="AB84" s="110"/>
      <c r="AC84" s="118"/>
      <c r="AD84" s="119"/>
      <c r="AE84" s="120"/>
      <c r="AF84" s="120"/>
      <c r="AG84" s="438">
        <v>0.27916666666666667</v>
      </c>
      <c r="AH84" s="438">
        <v>0.41250000000000003</v>
      </c>
      <c r="AI84" s="438">
        <v>0.54583333333333328</v>
      </c>
      <c r="AJ84" s="438">
        <v>0.6791666666666667</v>
      </c>
      <c r="AK84" s="438">
        <v>0.81597222222222221</v>
      </c>
      <c r="AL84" s="438"/>
      <c r="AM84" s="438"/>
      <c r="AN84" s="438"/>
      <c r="AO84" s="438"/>
      <c r="AP84" s="439"/>
      <c r="AQ84" s="439"/>
    </row>
    <row r="85" spans="1:43" ht="18.75" hidden="1" customHeight="1">
      <c r="A85" s="19" t="s">
        <v>61</v>
      </c>
      <c r="B85" s="435" t="s">
        <v>64</v>
      </c>
      <c r="C85" s="435">
        <v>80</v>
      </c>
      <c r="D85" s="21">
        <v>100</v>
      </c>
      <c r="E85" s="36" t="s">
        <v>3</v>
      </c>
      <c r="F85" s="108" t="s">
        <v>136</v>
      </c>
      <c r="G85" s="296" t="s">
        <v>136</v>
      </c>
      <c r="H85" s="297">
        <v>0.2902777777777778</v>
      </c>
      <c r="I85" s="296" t="s">
        <v>3</v>
      </c>
      <c r="J85" s="297">
        <v>0.89583333333333337</v>
      </c>
      <c r="K85" s="26">
        <f t="shared" si="3"/>
        <v>0</v>
      </c>
      <c r="L85" s="362"/>
      <c r="M85" s="283" t="s">
        <v>65</v>
      </c>
      <c r="N85" s="362"/>
      <c r="O85" s="283" t="s">
        <v>65</v>
      </c>
      <c r="P85" s="109">
        <v>0.3611111111111111</v>
      </c>
      <c r="Q85" s="110">
        <v>0.49444444444444446</v>
      </c>
      <c r="R85" s="110">
        <v>0.62777777777777777</v>
      </c>
      <c r="S85" s="110">
        <v>0.76111111111111107</v>
      </c>
      <c r="T85" s="110">
        <v>0.89583333333333337</v>
      </c>
      <c r="U85" s="110"/>
      <c r="V85" s="110"/>
      <c r="W85" s="110"/>
      <c r="X85" s="110"/>
      <c r="Y85" s="110"/>
      <c r="Z85" s="110"/>
      <c r="AA85" s="110"/>
      <c r="AB85" s="110"/>
      <c r="AC85" s="118"/>
      <c r="AD85" s="119"/>
      <c r="AE85" s="120"/>
      <c r="AF85" s="120"/>
      <c r="AG85" s="438">
        <v>0.2902777777777778</v>
      </c>
      <c r="AH85" s="438">
        <v>0.4236111111111111</v>
      </c>
      <c r="AI85" s="438">
        <v>0.55694444444444446</v>
      </c>
      <c r="AJ85" s="438">
        <v>0.69027777777777777</v>
      </c>
      <c r="AK85" s="438">
        <v>0.82708333333333339</v>
      </c>
      <c r="AL85" s="438"/>
      <c r="AM85" s="438"/>
      <c r="AN85" s="438"/>
      <c r="AO85" s="438"/>
      <c r="AP85" s="439"/>
      <c r="AQ85" s="439"/>
    </row>
    <row r="86" spans="1:43" ht="18.75" hidden="1" customHeight="1">
      <c r="A86" s="19" t="s">
        <v>61</v>
      </c>
      <c r="B86" s="435" t="s">
        <v>64</v>
      </c>
      <c r="C86" s="435">
        <v>81</v>
      </c>
      <c r="D86" s="21">
        <v>100</v>
      </c>
      <c r="E86" s="36" t="s">
        <v>3</v>
      </c>
      <c r="F86" s="108" t="s">
        <v>136</v>
      </c>
      <c r="G86" s="296" t="s">
        <v>136</v>
      </c>
      <c r="H86" s="297">
        <v>0.30138888888888887</v>
      </c>
      <c r="I86" s="296" t="s">
        <v>3</v>
      </c>
      <c r="J86" s="297">
        <v>0.90972222222222221</v>
      </c>
      <c r="K86" s="26">
        <f t="shared" si="3"/>
        <v>0</v>
      </c>
      <c r="L86" s="361"/>
      <c r="M86" s="300"/>
      <c r="N86" s="361"/>
      <c r="O86" s="300"/>
      <c r="P86" s="109">
        <v>0.37222222222222223</v>
      </c>
      <c r="Q86" s="110">
        <v>0.50555555555555554</v>
      </c>
      <c r="R86" s="110">
        <v>0.63888888888888895</v>
      </c>
      <c r="S86" s="110">
        <v>0.77222222222222225</v>
      </c>
      <c r="T86" s="110">
        <v>0.90972222222222221</v>
      </c>
      <c r="U86" s="110"/>
      <c r="V86" s="110"/>
      <c r="W86" s="110"/>
      <c r="X86" s="110"/>
      <c r="Y86" s="110"/>
      <c r="Z86" s="110"/>
      <c r="AA86" s="110"/>
      <c r="AB86" s="110"/>
      <c r="AC86" s="118"/>
      <c r="AD86" s="119"/>
      <c r="AE86" s="120"/>
      <c r="AF86" s="120"/>
      <c r="AG86" s="438">
        <v>0.30138888888888887</v>
      </c>
      <c r="AH86" s="438">
        <v>0.43472222222222223</v>
      </c>
      <c r="AI86" s="438">
        <v>0.56805555555555554</v>
      </c>
      <c r="AJ86" s="438">
        <v>0.70138888888888884</v>
      </c>
      <c r="AK86" s="438">
        <v>0.83819444444444446</v>
      </c>
      <c r="AL86" s="438"/>
      <c r="AM86" s="438"/>
      <c r="AN86" s="438"/>
      <c r="AO86" s="438"/>
      <c r="AP86" s="439"/>
      <c r="AQ86" s="439"/>
    </row>
    <row r="87" spans="1:43" ht="18.75" hidden="1" customHeight="1">
      <c r="A87" s="19" t="s">
        <v>61</v>
      </c>
      <c r="B87" s="435" t="s">
        <v>64</v>
      </c>
      <c r="C87" s="435">
        <v>82</v>
      </c>
      <c r="D87" s="21">
        <v>101</v>
      </c>
      <c r="E87" s="36" t="s">
        <v>3</v>
      </c>
      <c r="F87" s="71" t="s">
        <v>137</v>
      </c>
      <c r="G87" s="479" t="s">
        <v>3</v>
      </c>
      <c r="H87" s="480">
        <v>0.26597222222222222</v>
      </c>
      <c r="I87" s="479" t="s">
        <v>3</v>
      </c>
      <c r="J87" s="480">
        <v>0.85486111111111007</v>
      </c>
      <c r="K87" s="26">
        <f t="shared" si="3"/>
        <v>0</v>
      </c>
      <c r="L87" s="362"/>
      <c r="M87" s="283"/>
      <c r="N87" s="362"/>
      <c r="O87" s="283"/>
      <c r="P87" s="449">
        <v>0.26597222222222222</v>
      </c>
      <c r="Q87" s="442">
        <v>0.45446428571428577</v>
      </c>
      <c r="R87" s="442">
        <v>0.65307539682539639</v>
      </c>
      <c r="S87" s="442">
        <v>0.85486111111111007</v>
      </c>
      <c r="T87" s="442"/>
      <c r="U87" s="110"/>
      <c r="V87" s="110"/>
      <c r="W87" s="110"/>
      <c r="X87" s="110"/>
      <c r="Y87" s="110"/>
      <c r="Z87" s="110"/>
      <c r="AA87" s="110"/>
      <c r="AB87" s="110"/>
      <c r="AC87" s="119"/>
      <c r="AD87" s="120"/>
      <c r="AE87" s="120"/>
      <c r="AF87" s="120"/>
      <c r="AG87" s="438">
        <v>0.36021825396825402</v>
      </c>
      <c r="AH87" s="438">
        <v>0.55376984126984108</v>
      </c>
      <c r="AI87" s="438">
        <v>0.75396825396825329</v>
      </c>
      <c r="AJ87" s="438"/>
      <c r="AK87" s="438"/>
      <c r="AL87" s="438"/>
      <c r="AM87" s="438"/>
      <c r="AN87" s="438"/>
      <c r="AO87" s="438"/>
      <c r="AP87" s="439"/>
      <c r="AQ87" s="439"/>
    </row>
    <row r="88" spans="1:43" ht="18.75" hidden="1" customHeight="1">
      <c r="A88" s="19" t="s">
        <v>61</v>
      </c>
      <c r="B88" s="435" t="s">
        <v>64</v>
      </c>
      <c r="C88" s="435">
        <v>83</v>
      </c>
      <c r="D88" s="21">
        <v>101</v>
      </c>
      <c r="E88" s="36" t="s">
        <v>3</v>
      </c>
      <c r="F88" s="71" t="s">
        <v>137</v>
      </c>
      <c r="G88" s="479" t="s">
        <v>3</v>
      </c>
      <c r="H88" s="480">
        <v>0.29097222222222224</v>
      </c>
      <c r="I88" s="479" t="s">
        <v>3</v>
      </c>
      <c r="J88" s="480">
        <v>0.88739583333333327</v>
      </c>
      <c r="K88" s="26">
        <f t="shared" si="3"/>
        <v>0</v>
      </c>
      <c r="L88" s="362"/>
      <c r="M88" s="283" t="s">
        <v>65</v>
      </c>
      <c r="N88" s="362"/>
      <c r="O88" s="283" t="s">
        <v>65</v>
      </c>
      <c r="P88" s="449">
        <v>0.29097222222222224</v>
      </c>
      <c r="Q88" s="442">
        <v>0.48283730158730165</v>
      </c>
      <c r="R88" s="442">
        <v>0.68144841269841216</v>
      </c>
      <c r="S88" s="442">
        <v>0.88739583333333327</v>
      </c>
      <c r="T88" s="442"/>
      <c r="U88" s="110"/>
      <c r="V88" s="110"/>
      <c r="W88" s="110"/>
      <c r="X88" s="110"/>
      <c r="Y88" s="110"/>
      <c r="Z88" s="110"/>
      <c r="AA88" s="110"/>
      <c r="AB88" s="110"/>
      <c r="AC88" s="119"/>
      <c r="AD88" s="120"/>
      <c r="AE88" s="120"/>
      <c r="AF88" s="120"/>
      <c r="AG88" s="438">
        <v>0.38690476190476197</v>
      </c>
      <c r="AH88" s="438">
        <v>0.58214285714285685</v>
      </c>
      <c r="AI88" s="438">
        <v>0.78234126984126906</v>
      </c>
      <c r="AJ88" s="438"/>
      <c r="AK88" s="438"/>
      <c r="AL88" s="438"/>
      <c r="AM88" s="438"/>
      <c r="AN88" s="438"/>
      <c r="AO88" s="438"/>
      <c r="AP88" s="439"/>
      <c r="AQ88" s="439"/>
    </row>
    <row r="89" spans="1:43" ht="18.75" hidden="1" customHeight="1">
      <c r="A89" s="19" t="s">
        <v>61</v>
      </c>
      <c r="B89" s="435" t="s">
        <v>64</v>
      </c>
      <c r="C89" s="435">
        <v>84</v>
      </c>
      <c r="D89" s="21">
        <v>101</v>
      </c>
      <c r="E89" s="36" t="s">
        <v>3</v>
      </c>
      <c r="F89" s="71" t="s">
        <v>137</v>
      </c>
      <c r="G89" s="296" t="s">
        <v>538</v>
      </c>
      <c r="H89" s="297">
        <v>0.25347222222222221</v>
      </c>
      <c r="I89" s="296" t="s">
        <v>139</v>
      </c>
      <c r="J89" s="297">
        <v>0.8390873015873006</v>
      </c>
      <c r="K89" s="26">
        <f t="shared" si="3"/>
        <v>0</v>
      </c>
      <c r="L89" s="362"/>
      <c r="M89" s="283"/>
      <c r="N89" s="362"/>
      <c r="O89" s="283"/>
      <c r="P89" s="109">
        <v>0.34097222222222223</v>
      </c>
      <c r="Q89" s="110">
        <v>0.5395833333333333</v>
      </c>
      <c r="R89" s="110">
        <v>0.73819444444444371</v>
      </c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8"/>
      <c r="AD89" s="119"/>
      <c r="AE89" s="120"/>
      <c r="AF89" s="120"/>
      <c r="AG89" s="447">
        <v>0.25</v>
      </c>
      <c r="AH89" s="438">
        <v>0.44027777777777777</v>
      </c>
      <c r="AI89" s="438">
        <v>0.63888888888888851</v>
      </c>
      <c r="AJ89" s="438">
        <v>0.8390873015873006</v>
      </c>
      <c r="AK89" s="438"/>
      <c r="AL89" s="438"/>
      <c r="AM89" s="438"/>
      <c r="AN89" s="438"/>
      <c r="AO89" s="438"/>
      <c r="AP89" s="481" t="s">
        <v>479</v>
      </c>
      <c r="AQ89" s="439"/>
    </row>
    <row r="90" spans="1:43" ht="18.75" hidden="1" customHeight="1">
      <c r="A90" s="19" t="s">
        <v>61</v>
      </c>
      <c r="B90" s="435" t="s">
        <v>64</v>
      </c>
      <c r="C90" s="435">
        <v>85</v>
      </c>
      <c r="D90" s="21">
        <v>101</v>
      </c>
      <c r="E90" s="36" t="s">
        <v>3</v>
      </c>
      <c r="F90" s="71" t="s">
        <v>137</v>
      </c>
      <c r="G90" s="296" t="s">
        <v>137</v>
      </c>
      <c r="H90" s="297">
        <v>0.26597222222222222</v>
      </c>
      <c r="I90" s="296" t="s">
        <v>139</v>
      </c>
      <c r="J90" s="297">
        <v>0.85327380952380838</v>
      </c>
      <c r="K90" s="26">
        <f t="shared" si="3"/>
        <v>0</v>
      </c>
      <c r="L90" s="362"/>
      <c r="M90" s="283" t="s">
        <v>65</v>
      </c>
      <c r="N90" s="362"/>
      <c r="O90" s="283" t="s">
        <v>65</v>
      </c>
      <c r="P90" s="109">
        <v>0.35515873015873017</v>
      </c>
      <c r="Q90" s="110">
        <v>0.55376984126984119</v>
      </c>
      <c r="R90" s="110">
        <v>0.7523809523809516</v>
      </c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8"/>
      <c r="AD90" s="119"/>
      <c r="AE90" s="120"/>
      <c r="AF90" s="120"/>
      <c r="AG90" s="438">
        <v>0.26597222222222222</v>
      </c>
      <c r="AH90" s="438">
        <v>0.45446428571428565</v>
      </c>
      <c r="AI90" s="438">
        <v>0.65307539682539639</v>
      </c>
      <c r="AJ90" s="438">
        <v>0.85327380952380838</v>
      </c>
      <c r="AK90" s="438"/>
      <c r="AL90" s="438"/>
      <c r="AM90" s="438"/>
      <c r="AN90" s="438"/>
      <c r="AO90" s="438"/>
      <c r="AP90" s="439"/>
      <c r="AQ90" s="439"/>
    </row>
    <row r="91" spans="1:43" ht="18.75" hidden="1" customHeight="1">
      <c r="A91" s="19" t="s">
        <v>61</v>
      </c>
      <c r="B91" s="435" t="s">
        <v>64</v>
      </c>
      <c r="C91" s="435">
        <v>86</v>
      </c>
      <c r="D91" s="21">
        <v>101</v>
      </c>
      <c r="E91" s="36" t="s">
        <v>3</v>
      </c>
      <c r="F91" s="71" t="s">
        <v>137</v>
      </c>
      <c r="G91" s="296" t="s">
        <v>137</v>
      </c>
      <c r="H91" s="297">
        <v>0.27847222222222223</v>
      </c>
      <c r="I91" s="296" t="s">
        <v>139</v>
      </c>
      <c r="J91" s="297">
        <v>0.87023809523809414</v>
      </c>
      <c r="K91" s="26">
        <f t="shared" si="3"/>
        <v>0</v>
      </c>
      <c r="L91" s="362"/>
      <c r="M91" s="283"/>
      <c r="N91" s="362"/>
      <c r="O91" s="283"/>
      <c r="P91" s="109">
        <v>0.36934523809523812</v>
      </c>
      <c r="Q91" s="110">
        <v>0.56795634920634908</v>
      </c>
      <c r="R91" s="110">
        <v>0.76656746031745948</v>
      </c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8"/>
      <c r="AD91" s="119"/>
      <c r="AE91" s="120"/>
      <c r="AF91" s="120"/>
      <c r="AG91" s="438">
        <v>0.27847222222222223</v>
      </c>
      <c r="AH91" s="438">
        <v>0.4686507936507936</v>
      </c>
      <c r="AI91" s="438">
        <v>0.66726190476190428</v>
      </c>
      <c r="AJ91" s="438">
        <v>0.87023809523809414</v>
      </c>
      <c r="AK91" s="438"/>
      <c r="AL91" s="438"/>
      <c r="AM91" s="438"/>
      <c r="AN91" s="438"/>
      <c r="AO91" s="438"/>
      <c r="AP91" s="439"/>
      <c r="AQ91" s="439"/>
    </row>
    <row r="92" spans="1:43" ht="18.75" hidden="1" customHeight="1">
      <c r="A92" s="19" t="s">
        <v>61</v>
      </c>
      <c r="B92" s="435" t="s">
        <v>64</v>
      </c>
      <c r="C92" s="435">
        <v>87</v>
      </c>
      <c r="D92" s="21">
        <v>101</v>
      </c>
      <c r="E92" s="36" t="s">
        <v>3</v>
      </c>
      <c r="F92" s="71" t="s">
        <v>137</v>
      </c>
      <c r="G92" s="296" t="s">
        <v>137</v>
      </c>
      <c r="H92" s="297">
        <v>0.29097222222222224</v>
      </c>
      <c r="I92" s="296" t="s">
        <v>139</v>
      </c>
      <c r="J92" s="297">
        <v>0.88720238095237969</v>
      </c>
      <c r="K92" s="26">
        <f t="shared" si="3"/>
        <v>0</v>
      </c>
      <c r="L92" s="362"/>
      <c r="M92" s="283"/>
      <c r="N92" s="362"/>
      <c r="O92" s="283"/>
      <c r="P92" s="109">
        <v>0.38353174603174606</v>
      </c>
      <c r="Q92" s="110">
        <v>0.58214285714285696</v>
      </c>
      <c r="R92" s="110">
        <v>0.78075396825396737</v>
      </c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8"/>
      <c r="AD92" s="119"/>
      <c r="AE92" s="120"/>
      <c r="AF92" s="120"/>
      <c r="AG92" s="438">
        <v>0.29097222222222224</v>
      </c>
      <c r="AH92" s="438">
        <v>0.48283730158730154</v>
      </c>
      <c r="AI92" s="438">
        <v>0.68144841269841216</v>
      </c>
      <c r="AJ92" s="438">
        <v>0.88720238095237969</v>
      </c>
      <c r="AK92" s="438"/>
      <c r="AL92" s="438"/>
      <c r="AM92" s="438"/>
      <c r="AN92" s="438"/>
      <c r="AO92" s="438"/>
      <c r="AP92" s="439"/>
      <c r="AQ92" s="439"/>
    </row>
    <row r="93" spans="1:43" ht="18.75" hidden="1" customHeight="1">
      <c r="A93" s="19" t="s">
        <v>61</v>
      </c>
      <c r="B93" s="435" t="s">
        <v>64</v>
      </c>
      <c r="C93" s="435">
        <v>88</v>
      </c>
      <c r="D93" s="21">
        <v>101</v>
      </c>
      <c r="E93" s="36" t="s">
        <v>3</v>
      </c>
      <c r="F93" s="71" t="s">
        <v>137</v>
      </c>
      <c r="G93" s="296" t="s">
        <v>137</v>
      </c>
      <c r="H93" s="297">
        <v>0.3034722222222222</v>
      </c>
      <c r="I93" s="296" t="s">
        <v>139</v>
      </c>
      <c r="J93" s="297">
        <v>0.90555555555555556</v>
      </c>
      <c r="K93" s="26">
        <f t="shared" si="3"/>
        <v>0</v>
      </c>
      <c r="L93" s="362"/>
      <c r="M93" s="283" t="s">
        <v>65</v>
      </c>
      <c r="N93" s="362"/>
      <c r="O93" s="283" t="s">
        <v>65</v>
      </c>
      <c r="P93" s="109">
        <v>0.397718253968254</v>
      </c>
      <c r="Q93" s="110">
        <v>0.59632936507936485</v>
      </c>
      <c r="R93" s="110">
        <v>0.79494047619047525</v>
      </c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8"/>
      <c r="AD93" s="119"/>
      <c r="AE93" s="120"/>
      <c r="AF93" s="120"/>
      <c r="AG93" s="438">
        <v>0.3034722222222222</v>
      </c>
      <c r="AH93" s="438">
        <v>0.49702380952380942</v>
      </c>
      <c r="AI93" s="438">
        <v>0.69563492063492005</v>
      </c>
      <c r="AJ93" s="438">
        <v>0.90555555555555556</v>
      </c>
      <c r="AK93" s="438"/>
      <c r="AL93" s="438"/>
      <c r="AM93" s="438"/>
      <c r="AN93" s="438"/>
      <c r="AO93" s="438"/>
      <c r="AP93" s="439"/>
      <c r="AQ93" s="439"/>
    </row>
    <row r="94" spans="1:43" ht="18.75" hidden="1" customHeight="1">
      <c r="A94" s="19" t="s">
        <v>61</v>
      </c>
      <c r="B94" s="435" t="s">
        <v>64</v>
      </c>
      <c r="C94" s="435">
        <v>89</v>
      </c>
      <c r="D94" s="21">
        <v>101</v>
      </c>
      <c r="E94" s="36" t="s">
        <v>3</v>
      </c>
      <c r="F94" s="71" t="s">
        <v>137</v>
      </c>
      <c r="G94" s="296" t="s">
        <v>137</v>
      </c>
      <c r="H94" s="297">
        <v>0.31597222222222221</v>
      </c>
      <c r="I94" s="296" t="s">
        <v>139</v>
      </c>
      <c r="J94" s="297">
        <v>0.92361111111111116</v>
      </c>
      <c r="K94" s="26">
        <f t="shared" si="3"/>
        <v>0</v>
      </c>
      <c r="L94" s="362"/>
      <c r="M94" s="283"/>
      <c r="N94" s="362"/>
      <c r="O94" s="283"/>
      <c r="P94" s="109">
        <v>0.41190476190476194</v>
      </c>
      <c r="Q94" s="110">
        <v>0.61051587301587273</v>
      </c>
      <c r="R94" s="110">
        <v>0.80912698412698314</v>
      </c>
      <c r="S94" s="111"/>
      <c r="T94" s="110"/>
      <c r="U94" s="110"/>
      <c r="V94" s="110"/>
      <c r="W94" s="110"/>
      <c r="X94" s="110"/>
      <c r="Y94" s="110"/>
      <c r="Z94" s="110"/>
      <c r="AA94" s="110"/>
      <c r="AB94" s="110"/>
      <c r="AC94" s="118"/>
      <c r="AD94" s="119"/>
      <c r="AE94" s="120"/>
      <c r="AF94" s="120"/>
      <c r="AG94" s="438">
        <v>0.31597222222222221</v>
      </c>
      <c r="AH94" s="438">
        <v>0.51121031746031731</v>
      </c>
      <c r="AI94" s="438">
        <v>0.70982142857142794</v>
      </c>
      <c r="AJ94" s="438">
        <v>0.92361111111111116</v>
      </c>
      <c r="AK94" s="438"/>
      <c r="AL94" s="438"/>
      <c r="AM94" s="438"/>
      <c r="AN94" s="438"/>
      <c r="AO94" s="438"/>
      <c r="AP94" s="439"/>
      <c r="AQ94" s="439"/>
    </row>
    <row r="95" spans="1:43" ht="18.75" hidden="1" customHeight="1">
      <c r="A95" s="19" t="s">
        <v>61</v>
      </c>
      <c r="B95" s="435" t="s">
        <v>64</v>
      </c>
      <c r="C95" s="435">
        <v>90</v>
      </c>
      <c r="D95" s="21">
        <v>101</v>
      </c>
      <c r="E95" s="36" t="s">
        <v>63</v>
      </c>
      <c r="F95" s="71" t="s">
        <v>137</v>
      </c>
      <c r="G95" s="296" t="s">
        <v>137</v>
      </c>
      <c r="H95" s="297">
        <v>0.32847222222222222</v>
      </c>
      <c r="I95" s="296" t="s">
        <v>139</v>
      </c>
      <c r="J95" s="297">
        <v>0.94097222222222221</v>
      </c>
      <c r="K95" s="26">
        <f t="shared" si="3"/>
        <v>0</v>
      </c>
      <c r="L95" s="361"/>
      <c r="M95" s="300"/>
      <c r="N95" s="361"/>
      <c r="O95" s="300"/>
      <c r="P95" s="109">
        <v>0.42609126984126988</v>
      </c>
      <c r="Q95" s="110">
        <v>0.62470238095238062</v>
      </c>
      <c r="R95" s="110">
        <v>0.82331349206349103</v>
      </c>
      <c r="S95" s="111"/>
      <c r="T95" s="110"/>
      <c r="U95" s="110"/>
      <c r="V95" s="110"/>
      <c r="W95" s="110"/>
      <c r="X95" s="110"/>
      <c r="Y95" s="110"/>
      <c r="Z95" s="110"/>
      <c r="AA95" s="110"/>
      <c r="AB95" s="110"/>
      <c r="AC95" s="118"/>
      <c r="AD95" s="119"/>
      <c r="AE95" s="120"/>
      <c r="AF95" s="120"/>
      <c r="AG95" s="438">
        <v>0.32847222222222222</v>
      </c>
      <c r="AH95" s="438">
        <v>0.52539682539682531</v>
      </c>
      <c r="AI95" s="438">
        <v>0.72400793650793582</v>
      </c>
      <c r="AJ95" s="438">
        <v>0.94097222222222221</v>
      </c>
      <c r="AK95" s="438"/>
      <c r="AL95" s="438"/>
      <c r="AM95" s="438"/>
      <c r="AN95" s="438"/>
      <c r="AO95" s="438"/>
      <c r="AP95" s="439"/>
      <c r="AQ95" s="439"/>
    </row>
    <row r="96" spans="1:43" ht="18.75" hidden="1" customHeight="1">
      <c r="A96" s="19" t="s">
        <v>61</v>
      </c>
      <c r="B96" s="435" t="s">
        <v>64</v>
      </c>
      <c r="C96" s="435">
        <v>91</v>
      </c>
      <c r="D96" s="21">
        <v>190</v>
      </c>
      <c r="E96" s="36" t="s">
        <v>3</v>
      </c>
      <c r="F96" s="108" t="s">
        <v>8</v>
      </c>
      <c r="G96" s="296" t="s">
        <v>76</v>
      </c>
      <c r="H96" s="297">
        <v>0.25625000000000003</v>
      </c>
      <c r="I96" s="296" t="s">
        <v>63</v>
      </c>
      <c r="J96" s="297">
        <v>0.88611111111111107</v>
      </c>
      <c r="K96" s="26">
        <f t="shared" si="3"/>
        <v>0</v>
      </c>
      <c r="L96" s="363"/>
      <c r="M96" s="299"/>
      <c r="N96" s="363"/>
      <c r="O96" s="299"/>
      <c r="P96" s="109">
        <v>0.32222222222222224</v>
      </c>
      <c r="Q96" s="110">
        <v>0.4604166666666667</v>
      </c>
      <c r="R96" s="110">
        <v>0.59930555555555554</v>
      </c>
      <c r="S96" s="110">
        <v>0.7416666666666667</v>
      </c>
      <c r="T96" s="110">
        <v>0.88611111111111107</v>
      </c>
      <c r="U96" s="110"/>
      <c r="V96" s="110"/>
      <c r="W96" s="110"/>
      <c r="X96" s="110"/>
      <c r="Y96" s="110"/>
      <c r="Z96" s="110"/>
      <c r="AA96" s="110"/>
      <c r="AB96" s="110"/>
      <c r="AC96" s="118"/>
      <c r="AD96" s="119"/>
      <c r="AE96" s="120"/>
      <c r="AF96" s="120"/>
      <c r="AG96" s="121">
        <v>0.25625000000000003</v>
      </c>
      <c r="AH96" s="121">
        <v>0.39097222222222222</v>
      </c>
      <c r="AI96" s="121">
        <v>0.52986111111111112</v>
      </c>
      <c r="AJ96" s="121">
        <v>0.67013888888888884</v>
      </c>
      <c r="AK96" s="121">
        <v>0.81388888888888899</v>
      </c>
      <c r="AL96" s="122"/>
      <c r="AM96" s="122"/>
      <c r="AN96" s="122"/>
      <c r="AO96" s="122"/>
      <c r="AP96" s="439"/>
      <c r="AQ96" s="439"/>
    </row>
    <row r="97" spans="1:43" ht="18.75" hidden="1" customHeight="1">
      <c r="A97" s="19" t="s">
        <v>61</v>
      </c>
      <c r="B97" s="435" t="s">
        <v>64</v>
      </c>
      <c r="C97" s="435">
        <v>92</v>
      </c>
      <c r="D97" s="21">
        <v>190</v>
      </c>
      <c r="E97" s="36" t="s">
        <v>3</v>
      </c>
      <c r="F97" s="108" t="s">
        <v>8</v>
      </c>
      <c r="G97" s="296" t="s">
        <v>8</v>
      </c>
      <c r="H97" s="297">
        <v>0.26944444444444443</v>
      </c>
      <c r="I97" s="296" t="s">
        <v>63</v>
      </c>
      <c r="J97" s="297">
        <v>0.90138888888888891</v>
      </c>
      <c r="K97" s="26">
        <f t="shared" si="3"/>
        <v>0</v>
      </c>
      <c r="L97" s="363"/>
      <c r="M97" s="299"/>
      <c r="N97" s="363"/>
      <c r="O97" s="299"/>
      <c r="P97" s="109">
        <v>0.33888888888888885</v>
      </c>
      <c r="Q97" s="110">
        <v>0.4777777777777778</v>
      </c>
      <c r="R97" s="110">
        <v>0.6166666666666667</v>
      </c>
      <c r="S97" s="110">
        <v>0.7597222222222223</v>
      </c>
      <c r="T97" s="110">
        <v>0.90138888888888891</v>
      </c>
      <c r="U97" s="110"/>
      <c r="V97" s="110"/>
      <c r="W97" s="110"/>
      <c r="X97" s="110"/>
      <c r="Y97" s="110"/>
      <c r="Z97" s="110"/>
      <c r="AA97" s="110"/>
      <c r="AB97" s="110"/>
      <c r="AC97" s="118"/>
      <c r="AD97" s="119"/>
      <c r="AE97" s="120"/>
      <c r="AF97" s="120"/>
      <c r="AG97" s="121">
        <v>0.26944444444444443</v>
      </c>
      <c r="AH97" s="121">
        <v>0.40833333333333338</v>
      </c>
      <c r="AI97" s="121">
        <v>0.54722222222222217</v>
      </c>
      <c r="AJ97" s="121">
        <v>0.68819444444444444</v>
      </c>
      <c r="AK97" s="121">
        <v>0.83194444444444438</v>
      </c>
      <c r="AL97" s="121"/>
      <c r="AM97" s="121"/>
      <c r="AN97" s="121"/>
      <c r="AO97" s="121"/>
      <c r="AP97" s="439"/>
      <c r="AQ97" s="439"/>
    </row>
    <row r="98" spans="1:43" ht="18.75" hidden="1" customHeight="1">
      <c r="A98" s="19" t="s">
        <v>61</v>
      </c>
      <c r="B98" s="435" t="s">
        <v>64</v>
      </c>
      <c r="C98" s="435">
        <v>93</v>
      </c>
      <c r="D98" s="21">
        <v>190</v>
      </c>
      <c r="E98" s="36" t="s">
        <v>3</v>
      </c>
      <c r="F98" s="108" t="s">
        <v>8</v>
      </c>
      <c r="G98" s="296" t="s">
        <v>8</v>
      </c>
      <c r="H98" s="297">
        <v>0.28611111111111115</v>
      </c>
      <c r="I98" s="296" t="s">
        <v>3</v>
      </c>
      <c r="J98" s="297">
        <v>0.91666666666666663</v>
      </c>
      <c r="K98" s="26">
        <f t="shared" si="3"/>
        <v>0</v>
      </c>
      <c r="L98" s="362"/>
      <c r="M98" s="283" t="s">
        <v>65</v>
      </c>
      <c r="N98" s="362"/>
      <c r="O98" s="283" t="s">
        <v>65</v>
      </c>
      <c r="P98" s="109">
        <v>0.35625000000000001</v>
      </c>
      <c r="Q98" s="110">
        <v>0.49513888888888885</v>
      </c>
      <c r="R98" s="110">
        <v>0.63402777777777775</v>
      </c>
      <c r="S98" s="110">
        <v>0.77777777777777779</v>
      </c>
      <c r="T98" s="110">
        <v>0.91666666666666663</v>
      </c>
      <c r="U98" s="110"/>
      <c r="V98" s="110"/>
      <c r="W98" s="110"/>
      <c r="X98" s="110"/>
      <c r="Y98" s="110"/>
      <c r="Z98" s="110"/>
      <c r="AA98" s="110"/>
      <c r="AB98" s="110"/>
      <c r="AC98" s="118"/>
      <c r="AD98" s="119"/>
      <c r="AE98" s="120"/>
      <c r="AF98" s="120"/>
      <c r="AG98" s="121">
        <v>0.28611111111111115</v>
      </c>
      <c r="AH98" s="121">
        <v>0.42569444444444443</v>
      </c>
      <c r="AI98" s="121">
        <v>0.56458333333333333</v>
      </c>
      <c r="AJ98" s="121">
        <v>0.7055555555555556</v>
      </c>
      <c r="AK98" s="121">
        <v>0.85</v>
      </c>
      <c r="AL98" s="121"/>
      <c r="AM98" s="121"/>
      <c r="AN98" s="121"/>
      <c r="AO98" s="121"/>
      <c r="AP98" s="439"/>
      <c r="AQ98" s="439"/>
    </row>
    <row r="99" spans="1:43" ht="18.75" hidden="1" customHeight="1">
      <c r="A99" s="19" t="s">
        <v>61</v>
      </c>
      <c r="B99" s="435" t="s">
        <v>64</v>
      </c>
      <c r="C99" s="435">
        <v>94</v>
      </c>
      <c r="D99" s="21">
        <v>190</v>
      </c>
      <c r="E99" s="36" t="s">
        <v>3</v>
      </c>
      <c r="F99" s="108" t="s">
        <v>8</v>
      </c>
      <c r="G99" s="296" t="s">
        <v>8</v>
      </c>
      <c r="H99" s="297">
        <v>0.30208333333333331</v>
      </c>
      <c r="I99" s="296" t="s">
        <v>3</v>
      </c>
      <c r="J99" s="297">
        <v>0.93402777777777779</v>
      </c>
      <c r="K99" s="26">
        <f t="shared" si="3"/>
        <v>0</v>
      </c>
      <c r="L99" s="361"/>
      <c r="M99" s="300"/>
      <c r="N99" s="361"/>
      <c r="O99" s="300"/>
      <c r="P99" s="109">
        <v>0.37361111111111112</v>
      </c>
      <c r="Q99" s="110">
        <v>0.51250000000000007</v>
      </c>
      <c r="R99" s="110">
        <v>0.65138888888888891</v>
      </c>
      <c r="S99" s="110">
        <v>0.79583333333333339</v>
      </c>
      <c r="T99" s="110">
        <v>0.93402777777777779</v>
      </c>
      <c r="U99" s="110"/>
      <c r="V99" s="110"/>
      <c r="W99" s="110"/>
      <c r="X99" s="110"/>
      <c r="Y99" s="110"/>
      <c r="Z99" s="110"/>
      <c r="AA99" s="110"/>
      <c r="AB99" s="110"/>
      <c r="AC99" s="118"/>
      <c r="AD99" s="119"/>
      <c r="AE99" s="120"/>
      <c r="AF99" s="120"/>
      <c r="AG99" s="121">
        <v>0.30208333333333331</v>
      </c>
      <c r="AH99" s="121">
        <v>0.44305555555555554</v>
      </c>
      <c r="AI99" s="121">
        <v>0.58194444444444449</v>
      </c>
      <c r="AJ99" s="121">
        <v>0.72361111111111109</v>
      </c>
      <c r="AK99" s="121">
        <v>0.86805555555555547</v>
      </c>
      <c r="AL99" s="123"/>
      <c r="AM99" s="123"/>
      <c r="AN99" s="123"/>
      <c r="AO99" s="123"/>
      <c r="AP99" s="439"/>
      <c r="AQ99" s="439"/>
    </row>
    <row r="100" spans="1:43" ht="19.5" hidden="1" customHeight="1">
      <c r="A100" s="19" t="s">
        <v>61</v>
      </c>
      <c r="B100" s="435" t="s">
        <v>64</v>
      </c>
      <c r="C100" s="435">
        <v>95</v>
      </c>
      <c r="D100" s="440">
        <v>121</v>
      </c>
      <c r="E100" s="464" t="s">
        <v>160</v>
      </c>
      <c r="F100" s="456" t="s">
        <v>161</v>
      </c>
      <c r="G100" s="296" t="s">
        <v>162</v>
      </c>
      <c r="H100" s="297">
        <v>0.27083333333333331</v>
      </c>
      <c r="I100" s="296" t="s">
        <v>163</v>
      </c>
      <c r="J100" s="297">
        <v>0.89236111111111116</v>
      </c>
      <c r="K100" s="26">
        <f t="shared" si="3"/>
        <v>0</v>
      </c>
      <c r="L100" s="361"/>
      <c r="M100" s="300"/>
      <c r="N100" s="361"/>
      <c r="O100" s="300"/>
      <c r="P100" s="139">
        <v>0.27083333333333331</v>
      </c>
      <c r="Q100" s="140">
        <v>0.3923611111111111</v>
      </c>
      <c r="R100" s="141">
        <v>0.51736111111111105</v>
      </c>
      <c r="S100" s="73">
        <v>0.64236111111111105</v>
      </c>
      <c r="T100" s="42">
        <v>0.76736111111111116</v>
      </c>
      <c r="U100" s="42">
        <v>0.89236111111111116</v>
      </c>
      <c r="V100" s="42"/>
      <c r="W100" s="42"/>
      <c r="X100" s="42"/>
      <c r="Y100" s="42"/>
      <c r="Z100" s="42"/>
      <c r="AA100" s="42"/>
      <c r="AB100" s="42"/>
      <c r="AC100" s="450" t="s">
        <v>164</v>
      </c>
      <c r="AD100" s="482" t="s">
        <v>165</v>
      </c>
      <c r="AE100" s="450"/>
      <c r="AF100" s="450"/>
      <c r="AG100" s="438">
        <v>0.33333333333333331</v>
      </c>
      <c r="AH100" s="447">
        <v>0.45833333333333331</v>
      </c>
      <c r="AI100" s="438">
        <v>0.58819444444444446</v>
      </c>
      <c r="AJ100" s="483">
        <v>0.70833333333333337</v>
      </c>
      <c r="AK100" s="484">
        <v>0.83333333333333337</v>
      </c>
      <c r="AL100" s="438"/>
      <c r="AM100" s="438"/>
      <c r="AN100" s="438"/>
      <c r="AO100" s="438"/>
      <c r="AP100" s="482" t="s">
        <v>166</v>
      </c>
      <c r="AQ100" s="474" t="s">
        <v>167</v>
      </c>
    </row>
    <row r="101" spans="1:43" ht="18.75" hidden="1" customHeight="1">
      <c r="A101" s="19" t="s">
        <v>61</v>
      </c>
      <c r="B101" s="435" t="s">
        <v>64</v>
      </c>
      <c r="C101" s="435">
        <v>96</v>
      </c>
      <c r="D101" s="19">
        <v>131</v>
      </c>
      <c r="E101" s="74" t="s">
        <v>552</v>
      </c>
      <c r="F101" s="51" t="s">
        <v>168</v>
      </c>
      <c r="G101" s="296" t="s">
        <v>39</v>
      </c>
      <c r="H101" s="297">
        <v>0.30208333333333331</v>
      </c>
      <c r="I101" s="296" t="s">
        <v>169</v>
      </c>
      <c r="J101" s="297">
        <v>0.93055555555555547</v>
      </c>
      <c r="K101" s="26">
        <f t="shared" si="3"/>
        <v>0</v>
      </c>
      <c r="L101" s="361"/>
      <c r="M101" s="300"/>
      <c r="N101" s="361"/>
      <c r="O101" s="300"/>
      <c r="P101" s="41">
        <v>0.37222222222222223</v>
      </c>
      <c r="Q101" s="42">
        <v>0.51597222222222217</v>
      </c>
      <c r="R101" s="42">
        <v>0.65972222222222221</v>
      </c>
      <c r="S101" s="42">
        <v>0.80347222222222225</v>
      </c>
      <c r="T101" s="73">
        <v>0.93055555555555547</v>
      </c>
      <c r="U101" s="42"/>
      <c r="V101" s="42"/>
      <c r="W101" s="42"/>
      <c r="X101" s="42"/>
      <c r="Y101" s="42"/>
      <c r="Z101" s="42"/>
      <c r="AA101" s="42"/>
      <c r="AB101" s="42"/>
      <c r="AC101" s="145" t="s">
        <v>170</v>
      </c>
      <c r="AD101" s="43"/>
      <c r="AE101" s="44"/>
      <c r="AF101" s="44"/>
      <c r="AG101" s="438">
        <v>0.30208333333333331</v>
      </c>
      <c r="AH101" s="438">
        <v>0.43472222222222223</v>
      </c>
      <c r="AI101" s="438">
        <v>0.58194444444444449</v>
      </c>
      <c r="AJ101" s="438">
        <v>0.72569444444444453</v>
      </c>
      <c r="AK101" s="438">
        <v>0.8666666666666667</v>
      </c>
      <c r="AL101" s="438"/>
      <c r="AM101" s="438"/>
      <c r="AN101" s="438"/>
      <c r="AO101" s="438"/>
      <c r="AP101" s="439"/>
      <c r="AQ101" s="439"/>
    </row>
    <row r="102" spans="1:43" ht="18.75" hidden="1">
      <c r="A102" s="19" t="s">
        <v>61</v>
      </c>
      <c r="B102" s="435" t="s">
        <v>64</v>
      </c>
      <c r="C102" s="435">
        <v>97</v>
      </c>
      <c r="D102" s="440">
        <v>420</v>
      </c>
      <c r="E102" s="36" t="s">
        <v>3</v>
      </c>
      <c r="F102" s="51" t="s">
        <v>78</v>
      </c>
      <c r="G102" s="296" t="s">
        <v>63</v>
      </c>
      <c r="H102" s="297">
        <v>0.25</v>
      </c>
      <c r="I102" s="296" t="s">
        <v>78</v>
      </c>
      <c r="J102" s="297">
        <v>0.875</v>
      </c>
      <c r="K102" s="26">
        <f t="shared" si="3"/>
        <v>0</v>
      </c>
      <c r="L102" s="361"/>
      <c r="M102" s="300"/>
      <c r="N102" s="361"/>
      <c r="O102" s="300"/>
      <c r="P102" s="449">
        <v>0.25</v>
      </c>
      <c r="Q102" s="442">
        <v>0.3888888888888889</v>
      </c>
      <c r="R102" s="442">
        <v>0.52777777777777779</v>
      </c>
      <c r="S102" s="442">
        <v>0.66666666666666663</v>
      </c>
      <c r="T102" s="442">
        <v>0.80555555555555547</v>
      </c>
      <c r="U102" s="442"/>
      <c r="V102" s="442"/>
      <c r="W102" s="442"/>
      <c r="X102" s="444"/>
      <c r="Y102" s="444"/>
      <c r="Z102" s="444"/>
      <c r="AA102" s="444"/>
      <c r="AB102" s="444"/>
      <c r="AC102" s="450"/>
      <c r="AD102" s="450"/>
      <c r="AE102" s="446"/>
      <c r="AF102" s="446"/>
      <c r="AG102" s="438">
        <v>0.31944444444444442</v>
      </c>
      <c r="AH102" s="438">
        <v>0.45833333333333331</v>
      </c>
      <c r="AI102" s="438">
        <v>0.59722222222222221</v>
      </c>
      <c r="AJ102" s="438">
        <v>0.73611111111111105</v>
      </c>
      <c r="AK102" s="438">
        <v>0.875</v>
      </c>
      <c r="AL102" s="438"/>
      <c r="AM102" s="438"/>
      <c r="AN102" s="438"/>
      <c r="AO102" s="438"/>
      <c r="AP102" s="439"/>
      <c r="AQ102" s="439"/>
    </row>
    <row r="103" spans="1:43" ht="18.75" hidden="1">
      <c r="A103" s="19" t="s">
        <v>61</v>
      </c>
      <c r="B103" s="435" t="s">
        <v>64</v>
      </c>
      <c r="C103" s="435">
        <v>98</v>
      </c>
      <c r="D103" s="440">
        <v>420</v>
      </c>
      <c r="E103" s="36" t="s">
        <v>3</v>
      </c>
      <c r="F103" s="51" t="s">
        <v>78</v>
      </c>
      <c r="G103" s="296" t="s">
        <v>63</v>
      </c>
      <c r="H103" s="297">
        <v>0.28472222222222221</v>
      </c>
      <c r="I103" s="296" t="s">
        <v>78</v>
      </c>
      <c r="J103" s="297">
        <v>0.90972222222222221</v>
      </c>
      <c r="K103" s="26">
        <f t="shared" si="3"/>
        <v>0</v>
      </c>
      <c r="L103" s="361"/>
      <c r="M103" s="300"/>
      <c r="N103" s="361"/>
      <c r="O103" s="300"/>
      <c r="P103" s="449">
        <v>0.28472222222222221</v>
      </c>
      <c r="Q103" s="442">
        <v>0.4236111111111111</v>
      </c>
      <c r="R103" s="442">
        <v>0.5625</v>
      </c>
      <c r="S103" s="442">
        <v>0.70138888888888884</v>
      </c>
      <c r="T103" s="442">
        <v>0.84027777777777779</v>
      </c>
      <c r="U103" s="442"/>
      <c r="V103" s="442"/>
      <c r="W103" s="442"/>
      <c r="X103" s="444"/>
      <c r="Y103" s="444"/>
      <c r="Z103" s="444"/>
      <c r="AA103" s="444"/>
      <c r="AB103" s="444"/>
      <c r="AC103" s="450"/>
      <c r="AD103" s="450"/>
      <c r="AE103" s="446"/>
      <c r="AF103" s="446"/>
      <c r="AG103" s="438">
        <v>0.35416666666666669</v>
      </c>
      <c r="AH103" s="438">
        <v>0.49305555555555558</v>
      </c>
      <c r="AI103" s="438">
        <v>0.63194444444444442</v>
      </c>
      <c r="AJ103" s="438">
        <v>0.77083333333333337</v>
      </c>
      <c r="AK103" s="438">
        <v>0.90972222222222221</v>
      </c>
      <c r="AL103" s="438"/>
      <c r="AM103" s="438"/>
      <c r="AN103" s="438"/>
      <c r="AO103" s="438"/>
      <c r="AP103" s="439"/>
      <c r="AQ103" s="439"/>
    </row>
    <row r="104" spans="1:43" ht="18.75" hidden="1">
      <c r="A104" s="19" t="s">
        <v>61</v>
      </c>
      <c r="B104" s="435" t="s">
        <v>64</v>
      </c>
      <c r="C104" s="435">
        <v>99</v>
      </c>
      <c r="D104" s="440">
        <v>420</v>
      </c>
      <c r="E104" s="36" t="s">
        <v>3</v>
      </c>
      <c r="F104" s="51" t="s">
        <v>78</v>
      </c>
      <c r="G104" s="296" t="s">
        <v>78</v>
      </c>
      <c r="H104" s="297">
        <v>0.25</v>
      </c>
      <c r="I104" s="296" t="s">
        <v>63</v>
      </c>
      <c r="J104" s="297">
        <v>0.875</v>
      </c>
      <c r="K104" s="26">
        <f t="shared" si="3"/>
        <v>0</v>
      </c>
      <c r="L104" s="361"/>
      <c r="M104" s="300"/>
      <c r="N104" s="361"/>
      <c r="O104" s="300"/>
      <c r="P104" s="449">
        <v>0.31944444444444448</v>
      </c>
      <c r="Q104" s="442">
        <v>0.45833333333333331</v>
      </c>
      <c r="R104" s="442">
        <v>0.59722222222222221</v>
      </c>
      <c r="S104" s="442">
        <v>0.73611111111111116</v>
      </c>
      <c r="T104" s="442">
        <v>0.875</v>
      </c>
      <c r="U104" s="442"/>
      <c r="V104" s="442"/>
      <c r="W104" s="442"/>
      <c r="X104" s="444"/>
      <c r="Y104" s="444"/>
      <c r="Z104" s="444"/>
      <c r="AA104" s="444"/>
      <c r="AB104" s="444"/>
      <c r="AC104" s="450"/>
      <c r="AD104" s="450"/>
      <c r="AE104" s="446"/>
      <c r="AF104" s="446"/>
      <c r="AG104" s="438">
        <v>0.25</v>
      </c>
      <c r="AH104" s="438">
        <v>0.3888888888888889</v>
      </c>
      <c r="AI104" s="438">
        <v>0.52777777777777779</v>
      </c>
      <c r="AJ104" s="438">
        <v>0.66666666666666663</v>
      </c>
      <c r="AK104" s="438">
        <v>0.80555555555555547</v>
      </c>
      <c r="AL104" s="438"/>
      <c r="AM104" s="438"/>
      <c r="AN104" s="438"/>
      <c r="AO104" s="438"/>
      <c r="AP104" s="439"/>
      <c r="AQ104" s="439"/>
    </row>
    <row r="105" spans="1:43" ht="19.5" hidden="1" customHeight="1" thickBot="1">
      <c r="A105" s="146" t="s">
        <v>61</v>
      </c>
      <c r="B105" s="485" t="s">
        <v>64</v>
      </c>
      <c r="C105" s="485">
        <v>100</v>
      </c>
      <c r="D105" s="486">
        <v>1000</v>
      </c>
      <c r="E105" s="487" t="s">
        <v>171</v>
      </c>
      <c r="F105" s="488" t="s">
        <v>137</v>
      </c>
      <c r="G105" s="307" t="s">
        <v>139</v>
      </c>
      <c r="H105" s="308">
        <v>0.3125</v>
      </c>
      <c r="I105" s="307" t="s">
        <v>171</v>
      </c>
      <c r="J105" s="308">
        <v>0.92361111111111116</v>
      </c>
      <c r="K105" s="153">
        <f t="shared" si="3"/>
        <v>0</v>
      </c>
      <c r="L105" s="380"/>
      <c r="M105" s="310"/>
      <c r="N105" s="380"/>
      <c r="O105" s="310"/>
      <c r="P105" s="154">
        <v>0.37152777777777773</v>
      </c>
      <c r="Q105" s="155">
        <v>0.46875</v>
      </c>
      <c r="R105" s="155">
        <v>0.58333333333333337</v>
      </c>
      <c r="S105" s="155">
        <v>0.70486111111111116</v>
      </c>
      <c r="T105" s="155">
        <v>0.8125</v>
      </c>
      <c r="U105" s="155">
        <v>0.92361111111111116</v>
      </c>
      <c r="V105" s="155"/>
      <c r="W105" s="156"/>
      <c r="X105" s="156"/>
      <c r="Y105" s="156"/>
      <c r="Z105" s="156"/>
      <c r="AA105" s="156"/>
      <c r="AB105" s="156"/>
      <c r="AC105" s="157"/>
      <c r="AD105" s="489"/>
      <c r="AE105" s="490"/>
      <c r="AF105" s="490"/>
      <c r="AG105" s="160">
        <v>0.3125</v>
      </c>
      <c r="AH105" s="160">
        <v>0.4201388888888889</v>
      </c>
      <c r="AI105" s="160">
        <v>0.52083333333333337</v>
      </c>
      <c r="AJ105" s="160">
        <v>0.64583333333333337</v>
      </c>
      <c r="AK105" s="160">
        <v>0.75694444444444453</v>
      </c>
      <c r="AL105" s="160">
        <v>0.86805555555555547</v>
      </c>
      <c r="AM105" s="160"/>
      <c r="AN105" s="491"/>
      <c r="AO105" s="491"/>
      <c r="AP105" s="492"/>
      <c r="AQ105" s="493"/>
    </row>
    <row r="106" spans="1:43" ht="18.75" hidden="1" customHeight="1">
      <c r="A106" s="164" t="s">
        <v>172</v>
      </c>
      <c r="B106" s="494" t="s">
        <v>173</v>
      </c>
      <c r="C106" s="494">
        <v>1</v>
      </c>
      <c r="D106" s="495" t="s">
        <v>174</v>
      </c>
      <c r="E106" s="167" t="s">
        <v>301</v>
      </c>
      <c r="F106" s="168" t="s">
        <v>301</v>
      </c>
      <c r="G106" s="311" t="s">
        <v>7</v>
      </c>
      <c r="H106" s="312">
        <v>0.25694444444444448</v>
      </c>
      <c r="I106" s="313" t="s">
        <v>7</v>
      </c>
      <c r="J106" s="312">
        <v>0.875</v>
      </c>
      <c r="K106" s="172">
        <f t="shared" si="3"/>
        <v>0</v>
      </c>
      <c r="L106" s="368"/>
      <c r="M106" s="298"/>
      <c r="N106" s="368"/>
      <c r="O106" s="298"/>
      <c r="P106" s="30">
        <v>0.25694444444444448</v>
      </c>
      <c r="Q106" s="131">
        <v>0.3263888888888889</v>
      </c>
      <c r="R106" s="31">
        <v>0.39861111111111108</v>
      </c>
      <c r="S106" s="236">
        <v>0.47361111111111115</v>
      </c>
      <c r="T106" s="131">
        <v>0.55277777777777781</v>
      </c>
      <c r="U106" s="236">
        <v>0.63194444444444442</v>
      </c>
      <c r="V106" s="31">
        <v>0.7104166666666667</v>
      </c>
      <c r="W106" s="31">
        <v>0.79583333333333339</v>
      </c>
      <c r="X106" s="31">
        <v>0.875</v>
      </c>
      <c r="Y106" s="31"/>
      <c r="Z106" s="31"/>
      <c r="AA106" s="31"/>
      <c r="AB106" s="31"/>
      <c r="AC106" s="32" t="s">
        <v>562</v>
      </c>
      <c r="AD106" s="33"/>
      <c r="AE106" s="33"/>
      <c r="AF106" s="33"/>
      <c r="AG106" s="436"/>
      <c r="AH106" s="436"/>
      <c r="AI106" s="436"/>
      <c r="AJ106" s="436"/>
      <c r="AK106" s="436"/>
      <c r="AL106" s="436"/>
      <c r="AM106" s="436"/>
      <c r="AN106" s="436"/>
      <c r="AO106" s="436"/>
      <c r="AP106" s="437"/>
      <c r="AQ106" s="437"/>
    </row>
    <row r="107" spans="1:43" ht="18.75" hidden="1" customHeight="1">
      <c r="A107" s="19" t="s">
        <v>172</v>
      </c>
      <c r="B107" s="435" t="s">
        <v>175</v>
      </c>
      <c r="C107" s="435">
        <v>2</v>
      </c>
      <c r="D107" s="496" t="s">
        <v>174</v>
      </c>
      <c r="E107" s="177" t="s">
        <v>301</v>
      </c>
      <c r="F107" s="178" t="s">
        <v>301</v>
      </c>
      <c r="G107" s="296" t="s">
        <v>7</v>
      </c>
      <c r="H107" s="297">
        <v>0.27430555555555552</v>
      </c>
      <c r="I107" s="301" t="s">
        <v>7</v>
      </c>
      <c r="J107" s="297">
        <v>0.89930555555555547</v>
      </c>
      <c r="K107" s="26">
        <f t="shared" si="3"/>
        <v>0</v>
      </c>
      <c r="L107" s="361"/>
      <c r="M107" s="300"/>
      <c r="N107" s="361"/>
      <c r="O107" s="300"/>
      <c r="P107" s="41">
        <v>0.27430555555555552</v>
      </c>
      <c r="Q107" s="42">
        <v>0.34375</v>
      </c>
      <c r="R107" s="73">
        <v>0.41736111111111113</v>
      </c>
      <c r="S107" s="42">
        <v>0.49236111111111108</v>
      </c>
      <c r="T107" s="42">
        <v>0.57361111111111118</v>
      </c>
      <c r="U107" s="73">
        <v>0.65069444444444446</v>
      </c>
      <c r="V107" s="136">
        <v>0.73263888888888884</v>
      </c>
      <c r="W107" s="42">
        <v>0.81458333333333333</v>
      </c>
      <c r="X107" s="42">
        <v>0.89930555555555547</v>
      </c>
      <c r="Y107" s="42"/>
      <c r="Z107" s="42"/>
      <c r="AA107" s="42"/>
      <c r="AB107" s="42"/>
      <c r="AC107" s="32" t="s">
        <v>562</v>
      </c>
      <c r="AD107" s="44"/>
      <c r="AE107" s="44"/>
      <c r="AF107" s="44"/>
      <c r="AG107" s="438"/>
      <c r="AH107" s="438"/>
      <c r="AI107" s="438"/>
      <c r="AJ107" s="438"/>
      <c r="AK107" s="438"/>
      <c r="AL107" s="438"/>
      <c r="AM107" s="438"/>
      <c r="AN107" s="438"/>
      <c r="AO107" s="438"/>
      <c r="AP107" s="439"/>
      <c r="AQ107" s="439"/>
    </row>
    <row r="108" spans="1:43" ht="18.75" hidden="1" customHeight="1">
      <c r="A108" s="19" t="s">
        <v>172</v>
      </c>
      <c r="B108" s="435" t="s">
        <v>175</v>
      </c>
      <c r="C108" s="435">
        <v>3</v>
      </c>
      <c r="D108" s="496" t="s">
        <v>174</v>
      </c>
      <c r="E108" s="177" t="s">
        <v>301</v>
      </c>
      <c r="F108" s="178" t="s">
        <v>301</v>
      </c>
      <c r="G108" s="296" t="s">
        <v>7</v>
      </c>
      <c r="H108" s="297">
        <v>0.29166666666666669</v>
      </c>
      <c r="I108" s="301" t="s">
        <v>7</v>
      </c>
      <c r="J108" s="297">
        <v>0.92013888888888884</v>
      </c>
      <c r="K108" s="26">
        <f t="shared" si="3"/>
        <v>0</v>
      </c>
      <c r="L108" s="362"/>
      <c r="M108" s="283" t="s">
        <v>65</v>
      </c>
      <c r="N108" s="362"/>
      <c r="O108" s="283" t="s">
        <v>65</v>
      </c>
      <c r="P108" s="41">
        <v>0.29166666666666669</v>
      </c>
      <c r="Q108" s="73">
        <v>0.3611111111111111</v>
      </c>
      <c r="R108" s="42">
        <v>0.43611111111111112</v>
      </c>
      <c r="S108" s="42">
        <v>0.51111111111111118</v>
      </c>
      <c r="T108" s="73">
        <v>0.59444444444444444</v>
      </c>
      <c r="U108" s="136">
        <v>0.6694444444444444</v>
      </c>
      <c r="V108" s="42">
        <v>0.75486111111111109</v>
      </c>
      <c r="W108" s="42">
        <v>0.83333333333333337</v>
      </c>
      <c r="X108" s="42">
        <v>0.92013888888888884</v>
      </c>
      <c r="Y108" s="42"/>
      <c r="Z108" s="42"/>
      <c r="AA108" s="42"/>
      <c r="AB108" s="42"/>
      <c r="AC108" s="32" t="s">
        <v>562</v>
      </c>
      <c r="AD108" s="44"/>
      <c r="AE108" s="44"/>
      <c r="AF108" s="44"/>
      <c r="AG108" s="438"/>
      <c r="AH108" s="438"/>
      <c r="AI108" s="438"/>
      <c r="AJ108" s="438"/>
      <c r="AK108" s="438"/>
      <c r="AL108" s="438"/>
      <c r="AM108" s="438"/>
      <c r="AN108" s="438"/>
      <c r="AO108" s="438"/>
      <c r="AP108" s="439"/>
      <c r="AQ108" s="439"/>
    </row>
    <row r="109" spans="1:43" ht="18.75" hidden="1" customHeight="1">
      <c r="A109" s="19" t="s">
        <v>172</v>
      </c>
      <c r="B109" s="435" t="s">
        <v>175</v>
      </c>
      <c r="C109" s="435">
        <v>4</v>
      </c>
      <c r="D109" s="496" t="s">
        <v>174</v>
      </c>
      <c r="E109" s="177" t="s">
        <v>301</v>
      </c>
      <c r="F109" s="178" t="s">
        <v>301</v>
      </c>
      <c r="G109" s="296" t="s">
        <v>7</v>
      </c>
      <c r="H109" s="297">
        <v>0.30902777777777779</v>
      </c>
      <c r="I109" s="301" t="s">
        <v>7</v>
      </c>
      <c r="J109" s="297">
        <v>0.9375</v>
      </c>
      <c r="K109" s="26">
        <f t="shared" si="3"/>
        <v>0</v>
      </c>
      <c r="L109" s="361"/>
      <c r="M109" s="300"/>
      <c r="N109" s="361"/>
      <c r="O109" s="300"/>
      <c r="P109" s="41">
        <v>0.30902777777777779</v>
      </c>
      <c r="Q109" s="42">
        <v>0.37986111111111115</v>
      </c>
      <c r="R109" s="73">
        <v>0.4548611111111111</v>
      </c>
      <c r="S109" s="42">
        <v>0.53194444444444444</v>
      </c>
      <c r="T109" s="42">
        <v>0.61319444444444449</v>
      </c>
      <c r="U109" s="73">
        <v>0.68819444444444444</v>
      </c>
      <c r="V109" s="136">
        <v>0.77708333333333324</v>
      </c>
      <c r="W109" s="42">
        <v>0.8520833333333333</v>
      </c>
      <c r="X109" s="42">
        <v>0.9375</v>
      </c>
      <c r="Y109" s="42"/>
      <c r="Z109" s="42"/>
      <c r="AA109" s="42"/>
      <c r="AB109" s="42"/>
      <c r="AC109" s="32" t="s">
        <v>562</v>
      </c>
      <c r="AD109" s="44"/>
      <c r="AE109" s="44"/>
      <c r="AF109" s="44"/>
      <c r="AG109" s="438"/>
      <c r="AH109" s="438"/>
      <c r="AI109" s="438"/>
      <c r="AJ109" s="438"/>
      <c r="AK109" s="438"/>
      <c r="AL109" s="438"/>
      <c r="AM109" s="438"/>
      <c r="AN109" s="438"/>
      <c r="AO109" s="438"/>
      <c r="AP109" s="439"/>
      <c r="AQ109" s="439"/>
    </row>
    <row r="110" spans="1:43" ht="18.75" hidden="1" customHeight="1">
      <c r="A110" s="19" t="s">
        <v>172</v>
      </c>
      <c r="B110" s="435" t="s">
        <v>175</v>
      </c>
      <c r="C110" s="494">
        <v>5</v>
      </c>
      <c r="D110" s="455" t="s">
        <v>176</v>
      </c>
      <c r="E110" s="179" t="s">
        <v>301</v>
      </c>
      <c r="F110" s="37" t="s">
        <v>301</v>
      </c>
      <c r="G110" s="296" t="s">
        <v>7</v>
      </c>
      <c r="H110" s="297">
        <v>0.2638888888888889</v>
      </c>
      <c r="I110" s="301" t="s">
        <v>7</v>
      </c>
      <c r="J110" s="297">
        <v>0.875</v>
      </c>
      <c r="K110" s="26">
        <f t="shared" si="3"/>
        <v>0</v>
      </c>
      <c r="L110" s="361"/>
      <c r="M110" s="300"/>
      <c r="N110" s="361"/>
      <c r="O110" s="300"/>
      <c r="P110" s="41">
        <v>0.2638888888888889</v>
      </c>
      <c r="Q110" s="136">
        <v>0.34027777777777773</v>
      </c>
      <c r="R110" s="559">
        <v>0.41666666666666669</v>
      </c>
      <c r="S110" s="136">
        <v>0.49305555555555558</v>
      </c>
      <c r="T110" s="42">
        <v>0.56944444444444442</v>
      </c>
      <c r="U110" s="73">
        <v>0.64583333333333337</v>
      </c>
      <c r="V110" s="136">
        <v>0.72222222222222221</v>
      </c>
      <c r="W110" s="42">
        <v>0.79861111111111116</v>
      </c>
      <c r="X110" s="42">
        <v>0.875</v>
      </c>
      <c r="Y110" s="42"/>
      <c r="Z110" s="42"/>
      <c r="AA110" s="42"/>
      <c r="AB110" s="42"/>
      <c r="AC110" s="43" t="s">
        <v>561</v>
      </c>
      <c r="AD110" s="426" t="s">
        <v>563</v>
      </c>
      <c r="AE110" s="44"/>
      <c r="AF110" s="44"/>
      <c r="AG110" s="436"/>
      <c r="AH110" s="436"/>
      <c r="AI110" s="436"/>
      <c r="AJ110" s="436"/>
      <c r="AK110" s="436"/>
      <c r="AL110" s="436"/>
      <c r="AM110" s="436"/>
      <c r="AN110" s="436"/>
      <c r="AO110" s="436"/>
      <c r="AP110" s="437"/>
      <c r="AQ110" s="437"/>
    </row>
    <row r="111" spans="1:43" ht="18.75" hidden="1" customHeight="1">
      <c r="A111" s="19" t="s">
        <v>172</v>
      </c>
      <c r="B111" s="435" t="s">
        <v>175</v>
      </c>
      <c r="C111" s="435">
        <v>6</v>
      </c>
      <c r="D111" s="455" t="s">
        <v>176</v>
      </c>
      <c r="E111" s="179" t="s">
        <v>301</v>
      </c>
      <c r="F111" s="37" t="s">
        <v>301</v>
      </c>
      <c r="G111" s="296" t="s">
        <v>7</v>
      </c>
      <c r="H111" s="297">
        <v>0.28263888888888888</v>
      </c>
      <c r="I111" s="301" t="s">
        <v>7</v>
      </c>
      <c r="J111" s="297">
        <v>0.89374999999999993</v>
      </c>
      <c r="K111" s="26">
        <f t="shared" si="3"/>
        <v>0</v>
      </c>
      <c r="L111" s="381"/>
      <c r="M111" s="283" t="s">
        <v>65</v>
      </c>
      <c r="N111" s="381"/>
      <c r="O111" s="283" t="s">
        <v>65</v>
      </c>
      <c r="P111" s="41">
        <v>0.28263888888888888</v>
      </c>
      <c r="Q111" s="73">
        <v>0.35902777777777778</v>
      </c>
      <c r="R111" s="136">
        <v>0.43541666666666662</v>
      </c>
      <c r="S111" s="42">
        <v>0.51180555555555551</v>
      </c>
      <c r="T111" s="73">
        <v>0.58819444444444446</v>
      </c>
      <c r="U111" s="136">
        <v>0.6645833333333333</v>
      </c>
      <c r="V111" s="42">
        <v>0.74097222222222225</v>
      </c>
      <c r="W111" s="42">
        <v>0.81736111111111109</v>
      </c>
      <c r="X111" s="42">
        <v>0.89374999999999993</v>
      </c>
      <c r="Y111" s="42"/>
      <c r="Z111" s="42"/>
      <c r="AA111" s="42"/>
      <c r="AB111" s="42"/>
      <c r="AC111" s="43" t="s">
        <v>561</v>
      </c>
      <c r="AD111" s="44"/>
      <c r="AE111" s="44"/>
      <c r="AF111" s="44"/>
      <c r="AG111" s="438"/>
      <c r="AH111" s="438"/>
      <c r="AI111" s="438"/>
      <c r="AJ111" s="438"/>
      <c r="AK111" s="438"/>
      <c r="AL111" s="438"/>
      <c r="AM111" s="438"/>
      <c r="AN111" s="438"/>
      <c r="AO111" s="438"/>
      <c r="AP111" s="439"/>
      <c r="AQ111" s="439"/>
    </row>
    <row r="112" spans="1:43" ht="18.75" hidden="1" customHeight="1">
      <c r="A112" s="19" t="s">
        <v>172</v>
      </c>
      <c r="B112" s="435" t="s">
        <v>175</v>
      </c>
      <c r="C112" s="435">
        <v>7</v>
      </c>
      <c r="D112" s="455" t="s">
        <v>176</v>
      </c>
      <c r="E112" s="179" t="s">
        <v>301</v>
      </c>
      <c r="F112" s="37" t="s">
        <v>301</v>
      </c>
      <c r="G112" s="296" t="s">
        <v>7</v>
      </c>
      <c r="H112" s="297">
        <v>0.30208333333333331</v>
      </c>
      <c r="I112" s="301" t="s">
        <v>7</v>
      </c>
      <c r="J112" s="297">
        <v>0.91319444444444453</v>
      </c>
      <c r="K112" s="26">
        <f t="shared" si="3"/>
        <v>0</v>
      </c>
      <c r="L112" s="362"/>
      <c r="M112" s="283"/>
      <c r="N112" s="362"/>
      <c r="O112" s="283"/>
      <c r="P112" s="41">
        <v>0.30208333333333331</v>
      </c>
      <c r="Q112" s="73">
        <v>0.37847222222222227</v>
      </c>
      <c r="R112" s="136">
        <v>0.4548611111111111</v>
      </c>
      <c r="S112" s="136">
        <v>0.53125</v>
      </c>
      <c r="T112" s="42">
        <v>0.60763888888888895</v>
      </c>
      <c r="U112" s="73">
        <v>0.68402777777777779</v>
      </c>
      <c r="V112" s="136">
        <v>0.76041666666666663</v>
      </c>
      <c r="W112" s="42">
        <v>0.83680555555555547</v>
      </c>
      <c r="X112" s="42">
        <v>0.91319444444444453</v>
      </c>
      <c r="Y112" s="42"/>
      <c r="Z112" s="42"/>
      <c r="AA112" s="42"/>
      <c r="AB112" s="42"/>
      <c r="AC112" s="43" t="s">
        <v>561</v>
      </c>
      <c r="AD112" s="44"/>
      <c r="AE112" s="44"/>
      <c r="AF112" s="44"/>
      <c r="AG112" s="438"/>
      <c r="AH112" s="438"/>
      <c r="AI112" s="438"/>
      <c r="AJ112" s="438"/>
      <c r="AK112" s="438"/>
      <c r="AL112" s="438"/>
      <c r="AM112" s="438"/>
      <c r="AN112" s="438"/>
      <c r="AO112" s="438"/>
      <c r="AP112" s="439"/>
      <c r="AQ112" s="439"/>
    </row>
    <row r="113" spans="1:43" ht="18.75" hidden="1" customHeight="1">
      <c r="A113" s="19" t="s">
        <v>172</v>
      </c>
      <c r="B113" s="435" t="s">
        <v>175</v>
      </c>
      <c r="C113" s="435">
        <v>8</v>
      </c>
      <c r="D113" s="455" t="s">
        <v>176</v>
      </c>
      <c r="E113" s="179" t="s">
        <v>301</v>
      </c>
      <c r="F113" s="37" t="s">
        <v>301</v>
      </c>
      <c r="G113" s="296" t="s">
        <v>7</v>
      </c>
      <c r="H113" s="297">
        <v>0.32083333333333336</v>
      </c>
      <c r="I113" s="301" t="s">
        <v>7</v>
      </c>
      <c r="J113" s="297">
        <v>0.93194444444444446</v>
      </c>
      <c r="K113" s="26">
        <f t="shared" si="3"/>
        <v>0</v>
      </c>
      <c r="L113" s="361"/>
      <c r="M113" s="300"/>
      <c r="N113" s="361"/>
      <c r="O113" s="300"/>
      <c r="P113" s="41">
        <v>0.32083333333333336</v>
      </c>
      <c r="Q113" s="73">
        <v>0.3972222222222222</v>
      </c>
      <c r="R113" s="136">
        <v>0.47361111111111115</v>
      </c>
      <c r="S113" s="136">
        <v>0.54999999999999993</v>
      </c>
      <c r="T113" s="559">
        <v>0.62638888888888888</v>
      </c>
      <c r="U113" s="136">
        <v>0.70277777777777783</v>
      </c>
      <c r="V113" s="42">
        <v>0.77916666666666667</v>
      </c>
      <c r="W113" s="42">
        <v>0.85555555555555562</v>
      </c>
      <c r="X113" s="42">
        <v>0.93194444444444446</v>
      </c>
      <c r="Y113" s="42"/>
      <c r="Z113" s="42"/>
      <c r="AA113" s="42"/>
      <c r="AB113" s="42"/>
      <c r="AC113" s="43" t="s">
        <v>561</v>
      </c>
      <c r="AD113" s="426" t="s">
        <v>563</v>
      </c>
      <c r="AE113" s="44"/>
      <c r="AF113" s="44"/>
      <c r="AG113" s="438"/>
      <c r="AH113" s="438"/>
      <c r="AI113" s="438"/>
      <c r="AJ113" s="438"/>
      <c r="AK113" s="438"/>
      <c r="AL113" s="438"/>
      <c r="AM113" s="438"/>
      <c r="AN113" s="438"/>
      <c r="AO113" s="438"/>
      <c r="AP113" s="439"/>
      <c r="AQ113" s="439"/>
    </row>
    <row r="114" spans="1:43" ht="18.75" hidden="1" customHeight="1">
      <c r="A114" s="19" t="s">
        <v>172</v>
      </c>
      <c r="B114" s="435" t="s">
        <v>175</v>
      </c>
      <c r="C114" s="494">
        <v>9</v>
      </c>
      <c r="D114" s="21">
        <v>102</v>
      </c>
      <c r="E114" s="36" t="s">
        <v>2</v>
      </c>
      <c r="F114" s="108" t="s">
        <v>178</v>
      </c>
      <c r="G114" s="296" t="s">
        <v>2</v>
      </c>
      <c r="H114" s="297">
        <v>0.25347222222222221</v>
      </c>
      <c r="I114" s="296" t="s">
        <v>2</v>
      </c>
      <c r="J114" s="297">
        <v>0.875</v>
      </c>
      <c r="K114" s="26">
        <f t="shared" si="3"/>
        <v>0</v>
      </c>
      <c r="L114" s="381"/>
      <c r="M114" s="284"/>
      <c r="N114" s="381"/>
      <c r="O114" s="284"/>
      <c r="P114" s="41">
        <v>0.25347222222222221</v>
      </c>
      <c r="Q114" s="42">
        <v>0.4090277777777776</v>
      </c>
      <c r="R114" s="42">
        <v>0.5645833333333331</v>
      </c>
      <c r="S114" s="42">
        <v>0.72013888888888888</v>
      </c>
      <c r="T114" s="42">
        <v>0.875</v>
      </c>
      <c r="U114" s="42"/>
      <c r="V114" s="42"/>
      <c r="W114" s="42"/>
      <c r="X114" s="42"/>
      <c r="Y114" s="42"/>
      <c r="Z114" s="42"/>
      <c r="AA114" s="42"/>
      <c r="AB114" s="42"/>
      <c r="AC114" s="43"/>
      <c r="AD114" s="44"/>
      <c r="AE114" s="44"/>
      <c r="AF114" s="44"/>
      <c r="AG114" s="438">
        <v>0.32847222222222217</v>
      </c>
      <c r="AH114" s="438">
        <v>0.48402777777777756</v>
      </c>
      <c r="AI114" s="438">
        <v>0.63958333333333328</v>
      </c>
      <c r="AJ114" s="438">
        <v>0.79513888888888906</v>
      </c>
      <c r="AK114" s="438"/>
      <c r="AL114" s="438"/>
      <c r="AM114" s="438"/>
      <c r="AN114" s="438"/>
      <c r="AO114" s="438"/>
      <c r="AP114" s="439"/>
      <c r="AQ114" s="439"/>
    </row>
    <row r="115" spans="1:43" ht="18.75" hidden="1" customHeight="1">
      <c r="A115" s="19" t="s">
        <v>172</v>
      </c>
      <c r="B115" s="435" t="s">
        <v>175</v>
      </c>
      <c r="C115" s="435">
        <v>10</v>
      </c>
      <c r="D115" s="21">
        <v>102</v>
      </c>
      <c r="E115" s="36" t="s">
        <v>2</v>
      </c>
      <c r="F115" s="108" t="s">
        <v>178</v>
      </c>
      <c r="G115" s="296" t="s">
        <v>2</v>
      </c>
      <c r="H115" s="297">
        <v>0.27569444444444441</v>
      </c>
      <c r="I115" s="296" t="s">
        <v>2</v>
      </c>
      <c r="J115" s="297">
        <v>0.89236111111111116</v>
      </c>
      <c r="K115" s="26">
        <f t="shared" si="3"/>
        <v>0</v>
      </c>
      <c r="L115" s="381"/>
      <c r="M115" s="284"/>
      <c r="N115" s="381"/>
      <c r="O115" s="284"/>
      <c r="P115" s="41">
        <v>0.27569444444444441</v>
      </c>
      <c r="Q115" s="42">
        <v>0.4312499999999998</v>
      </c>
      <c r="R115" s="42">
        <v>0.58680555555555536</v>
      </c>
      <c r="S115" s="42">
        <v>0.74236111111111114</v>
      </c>
      <c r="T115" s="42">
        <v>0.89236111111111116</v>
      </c>
      <c r="U115" s="42"/>
      <c r="V115" s="42"/>
      <c r="W115" s="42"/>
      <c r="X115" s="42"/>
      <c r="Y115" s="42"/>
      <c r="Z115" s="42"/>
      <c r="AA115" s="42"/>
      <c r="AB115" s="42"/>
      <c r="AC115" s="43"/>
      <c r="AD115" s="44"/>
      <c r="AE115" s="44"/>
      <c r="AF115" s="44"/>
      <c r="AG115" s="438">
        <v>0.35069444444444436</v>
      </c>
      <c r="AH115" s="438">
        <v>0.50624999999999976</v>
      </c>
      <c r="AI115" s="438">
        <v>0.66180555555555554</v>
      </c>
      <c r="AJ115" s="438">
        <v>0.81736111111111132</v>
      </c>
      <c r="AK115" s="438"/>
      <c r="AL115" s="438"/>
      <c r="AM115" s="438"/>
      <c r="AN115" s="438"/>
      <c r="AO115" s="438"/>
      <c r="AP115" s="439"/>
      <c r="AQ115" s="439"/>
    </row>
    <row r="116" spans="1:43" ht="18.75" hidden="1" customHeight="1">
      <c r="A116" s="19" t="s">
        <v>172</v>
      </c>
      <c r="B116" s="435" t="s">
        <v>175</v>
      </c>
      <c r="C116" s="435">
        <v>11</v>
      </c>
      <c r="D116" s="21">
        <v>102</v>
      </c>
      <c r="E116" s="36" t="s">
        <v>2</v>
      </c>
      <c r="F116" s="108" t="s">
        <v>178</v>
      </c>
      <c r="G116" s="296" t="s">
        <v>2</v>
      </c>
      <c r="H116" s="297">
        <v>0.29791666666666661</v>
      </c>
      <c r="I116" s="296" t="s">
        <v>2</v>
      </c>
      <c r="J116" s="297">
        <v>0.90972222222222221</v>
      </c>
      <c r="K116" s="26">
        <f t="shared" si="3"/>
        <v>0</v>
      </c>
      <c r="L116" s="362"/>
      <c r="M116" s="283" t="s">
        <v>65</v>
      </c>
      <c r="N116" s="362"/>
      <c r="O116" s="283" t="s">
        <v>65</v>
      </c>
      <c r="P116" s="41">
        <v>0.29791666666666661</v>
      </c>
      <c r="Q116" s="42">
        <v>0.453472222222222</v>
      </c>
      <c r="R116" s="42">
        <v>0.60902777777777761</v>
      </c>
      <c r="S116" s="42">
        <v>0.76458333333333339</v>
      </c>
      <c r="T116" s="42">
        <v>0.90972222222222221</v>
      </c>
      <c r="U116" s="42"/>
      <c r="V116" s="42"/>
      <c r="W116" s="42"/>
      <c r="X116" s="42"/>
      <c r="Y116" s="42"/>
      <c r="Z116" s="42"/>
      <c r="AA116" s="42"/>
      <c r="AB116" s="42"/>
      <c r="AC116" s="43"/>
      <c r="AD116" s="44"/>
      <c r="AE116" s="44"/>
      <c r="AF116" s="44"/>
      <c r="AG116" s="438">
        <v>0.37291666666666656</v>
      </c>
      <c r="AH116" s="438">
        <v>0.52847222222222201</v>
      </c>
      <c r="AI116" s="438">
        <v>0.68402777777777779</v>
      </c>
      <c r="AJ116" s="438">
        <v>0.83958333333333357</v>
      </c>
      <c r="AK116" s="438"/>
      <c r="AL116" s="438"/>
      <c r="AM116" s="438"/>
      <c r="AN116" s="438"/>
      <c r="AO116" s="438"/>
      <c r="AP116" s="439"/>
      <c r="AQ116" s="439"/>
    </row>
    <row r="117" spans="1:43" ht="18.75" hidden="1" customHeight="1">
      <c r="A117" s="19" t="s">
        <v>172</v>
      </c>
      <c r="B117" s="435" t="s">
        <v>175</v>
      </c>
      <c r="C117" s="435">
        <v>12</v>
      </c>
      <c r="D117" s="19">
        <v>102</v>
      </c>
      <c r="E117" s="177" t="s">
        <v>17</v>
      </c>
      <c r="F117" s="51" t="s">
        <v>179</v>
      </c>
      <c r="G117" s="296" t="s">
        <v>2</v>
      </c>
      <c r="H117" s="297">
        <v>0.32013888888888881</v>
      </c>
      <c r="I117" s="296" t="s">
        <v>2</v>
      </c>
      <c r="J117" s="297">
        <v>0.93055555555555547</v>
      </c>
      <c r="K117" s="26">
        <f t="shared" si="3"/>
        <v>0</v>
      </c>
      <c r="L117" s="362"/>
      <c r="M117" s="283"/>
      <c r="N117" s="362"/>
      <c r="O117" s="283"/>
      <c r="P117" s="41">
        <v>0.32013888888888881</v>
      </c>
      <c r="Q117" s="42">
        <v>0.4756944444444442</v>
      </c>
      <c r="R117" s="42">
        <v>0.63124999999999987</v>
      </c>
      <c r="S117" s="42">
        <v>0.78680555555555565</v>
      </c>
      <c r="T117" s="73">
        <v>0.93055555555555547</v>
      </c>
      <c r="U117" s="42"/>
      <c r="V117" s="42"/>
      <c r="W117" s="42"/>
      <c r="X117" s="42"/>
      <c r="Y117" s="42"/>
      <c r="Z117" s="42"/>
      <c r="AA117" s="42"/>
      <c r="AB117" s="42"/>
      <c r="AC117" s="43" t="s">
        <v>180</v>
      </c>
      <c r="AD117" s="44"/>
      <c r="AE117" s="44"/>
      <c r="AF117" s="44"/>
      <c r="AG117" s="438">
        <v>0.39513888888888876</v>
      </c>
      <c r="AH117" s="438">
        <v>0.55069444444444426</v>
      </c>
      <c r="AI117" s="438">
        <v>0.70625000000000004</v>
      </c>
      <c r="AJ117" s="438">
        <v>0.86180555555555582</v>
      </c>
      <c r="AK117" s="438"/>
      <c r="AL117" s="438"/>
      <c r="AM117" s="438"/>
      <c r="AN117" s="438"/>
      <c r="AO117" s="438"/>
      <c r="AP117" s="439"/>
      <c r="AQ117" s="439"/>
    </row>
    <row r="118" spans="1:43" ht="18.75" hidden="1" customHeight="1">
      <c r="A118" s="19" t="s">
        <v>172</v>
      </c>
      <c r="B118" s="435" t="s">
        <v>175</v>
      </c>
      <c r="C118" s="494">
        <v>13</v>
      </c>
      <c r="D118" s="19">
        <v>102</v>
      </c>
      <c r="E118" s="177" t="s">
        <v>17</v>
      </c>
      <c r="F118" s="51" t="s">
        <v>179</v>
      </c>
      <c r="G118" s="296" t="s">
        <v>178</v>
      </c>
      <c r="H118" s="297">
        <v>0.26180555555555557</v>
      </c>
      <c r="I118" s="296" t="s">
        <v>178</v>
      </c>
      <c r="J118" s="297">
        <v>0.88888888888888884</v>
      </c>
      <c r="K118" s="26">
        <f t="shared" si="3"/>
        <v>0</v>
      </c>
      <c r="L118" s="362"/>
      <c r="M118" s="283"/>
      <c r="N118" s="362"/>
      <c r="O118" s="283"/>
      <c r="P118" s="41">
        <v>0.34236111111111101</v>
      </c>
      <c r="Q118" s="42">
        <v>0.4979166666666664</v>
      </c>
      <c r="R118" s="42">
        <v>0.65347222222222212</v>
      </c>
      <c r="S118" s="42">
        <v>0.8090277777777779</v>
      </c>
      <c r="T118" s="42"/>
      <c r="U118" s="42"/>
      <c r="V118" s="42"/>
      <c r="W118" s="42"/>
      <c r="X118" s="42"/>
      <c r="Y118" s="42"/>
      <c r="Z118" s="42"/>
      <c r="AA118" s="42"/>
      <c r="AB118" s="42"/>
      <c r="AC118" s="43"/>
      <c r="AD118" s="44"/>
      <c r="AE118" s="44"/>
      <c r="AF118" s="44"/>
      <c r="AG118" s="438">
        <v>0.26180555555555557</v>
      </c>
      <c r="AH118" s="438">
        <v>0.41736111111111096</v>
      </c>
      <c r="AI118" s="438">
        <v>0.57291666666666652</v>
      </c>
      <c r="AJ118" s="438">
        <v>0.7284722222222223</v>
      </c>
      <c r="AK118" s="438">
        <v>0.88888888888888884</v>
      </c>
      <c r="AL118" s="438"/>
      <c r="AM118" s="438"/>
      <c r="AN118" s="438"/>
      <c r="AO118" s="438"/>
      <c r="AP118" s="439"/>
      <c r="AQ118" s="439"/>
    </row>
    <row r="119" spans="1:43" ht="18.75" hidden="1" customHeight="1">
      <c r="A119" s="19" t="s">
        <v>172</v>
      </c>
      <c r="B119" s="435" t="s">
        <v>175</v>
      </c>
      <c r="C119" s="435">
        <v>14</v>
      </c>
      <c r="D119" s="19">
        <v>102</v>
      </c>
      <c r="E119" s="177" t="s">
        <v>2</v>
      </c>
      <c r="F119" s="51" t="s">
        <v>178</v>
      </c>
      <c r="G119" s="296" t="s">
        <v>178</v>
      </c>
      <c r="H119" s="297">
        <v>0.28402777777777777</v>
      </c>
      <c r="I119" s="296" t="s">
        <v>178</v>
      </c>
      <c r="J119" s="297">
        <v>0.91319444444444453</v>
      </c>
      <c r="K119" s="26">
        <f t="shared" si="3"/>
        <v>0</v>
      </c>
      <c r="L119" s="362"/>
      <c r="M119" s="283" t="s">
        <v>65</v>
      </c>
      <c r="N119" s="362"/>
      <c r="O119" s="283" t="s">
        <v>65</v>
      </c>
      <c r="P119" s="41">
        <v>0.3645833333333332</v>
      </c>
      <c r="Q119" s="42">
        <v>0.5201388888888886</v>
      </c>
      <c r="R119" s="42">
        <v>0.67569444444444438</v>
      </c>
      <c r="S119" s="42">
        <v>0.83125000000000016</v>
      </c>
      <c r="T119" s="42"/>
      <c r="U119" s="42"/>
      <c r="V119" s="42"/>
      <c r="W119" s="42"/>
      <c r="X119" s="42"/>
      <c r="Y119" s="42"/>
      <c r="Z119" s="42"/>
      <c r="AA119" s="42"/>
      <c r="AB119" s="42"/>
      <c r="AC119" s="43"/>
      <c r="AD119" s="44"/>
      <c r="AE119" s="44"/>
      <c r="AF119" s="44"/>
      <c r="AG119" s="438">
        <v>0.28402777777777777</v>
      </c>
      <c r="AH119" s="438">
        <v>0.43958333333333316</v>
      </c>
      <c r="AI119" s="438">
        <v>0.59513888888888877</v>
      </c>
      <c r="AJ119" s="438">
        <v>0.75069444444444455</v>
      </c>
      <c r="AK119" s="438">
        <v>0.91319444444444453</v>
      </c>
      <c r="AL119" s="438"/>
      <c r="AM119" s="438"/>
      <c r="AN119" s="438"/>
      <c r="AO119" s="438"/>
      <c r="AP119" s="439"/>
      <c r="AQ119" s="439"/>
    </row>
    <row r="120" spans="1:43" ht="18.75" hidden="1" customHeight="1">
      <c r="A120" s="19" t="s">
        <v>181</v>
      </c>
      <c r="B120" s="435" t="s">
        <v>175</v>
      </c>
      <c r="C120" s="435">
        <v>15</v>
      </c>
      <c r="D120" s="19">
        <v>102</v>
      </c>
      <c r="E120" s="177" t="s">
        <v>2</v>
      </c>
      <c r="F120" s="51" t="s">
        <v>178</v>
      </c>
      <c r="G120" s="296" t="s">
        <v>178</v>
      </c>
      <c r="H120" s="297">
        <v>0.30624999999999997</v>
      </c>
      <c r="I120" s="296" t="s">
        <v>178</v>
      </c>
      <c r="J120" s="297">
        <v>0.9375</v>
      </c>
      <c r="K120" s="26">
        <f t="shared" si="3"/>
        <v>0</v>
      </c>
      <c r="L120" s="381"/>
      <c r="M120" s="284"/>
      <c r="N120" s="381"/>
      <c r="O120" s="284"/>
      <c r="P120" s="41">
        <v>0.3868055555555554</v>
      </c>
      <c r="Q120" s="42">
        <v>0.54236111111111085</v>
      </c>
      <c r="R120" s="42">
        <v>0.69791666666666663</v>
      </c>
      <c r="S120" s="42">
        <v>0.85347222222222241</v>
      </c>
      <c r="T120" s="73"/>
      <c r="U120" s="42"/>
      <c r="V120" s="42"/>
      <c r="W120" s="42"/>
      <c r="X120" s="42"/>
      <c r="Y120" s="42"/>
      <c r="Z120" s="42"/>
      <c r="AA120" s="42"/>
      <c r="AB120" s="42"/>
      <c r="AC120" s="43"/>
      <c r="AD120" s="44"/>
      <c r="AE120" s="44"/>
      <c r="AF120" s="44"/>
      <c r="AG120" s="438">
        <v>0.30624999999999997</v>
      </c>
      <c r="AH120" s="438">
        <v>0.46180555555555536</v>
      </c>
      <c r="AI120" s="438">
        <v>0.61736111111111114</v>
      </c>
      <c r="AJ120" s="438">
        <v>0.77291666666666681</v>
      </c>
      <c r="AK120" s="438">
        <v>0.9375</v>
      </c>
      <c r="AL120" s="438"/>
      <c r="AM120" s="438"/>
      <c r="AN120" s="438"/>
      <c r="AO120" s="438"/>
      <c r="AP120" s="439"/>
      <c r="AQ120" s="439"/>
    </row>
    <row r="121" spans="1:43" ht="18.75" hidden="1" customHeight="1">
      <c r="A121" s="19" t="s">
        <v>181</v>
      </c>
      <c r="B121" s="435" t="s">
        <v>175</v>
      </c>
      <c r="C121" s="435">
        <v>16</v>
      </c>
      <c r="D121" s="19">
        <v>108</v>
      </c>
      <c r="E121" s="167" t="s">
        <v>133</v>
      </c>
      <c r="F121" s="183" t="s">
        <v>17</v>
      </c>
      <c r="G121" s="296" t="s">
        <v>11</v>
      </c>
      <c r="H121" s="297">
        <v>0.27083333333333331</v>
      </c>
      <c r="I121" s="296" t="s">
        <v>133</v>
      </c>
      <c r="J121" s="297">
        <v>0.92222222222222217</v>
      </c>
      <c r="K121" s="26">
        <f t="shared" ref="K121:K184" si="4">SUBTOTAL(2,P121:AB121,AG121:AO121)</f>
        <v>0</v>
      </c>
      <c r="L121" s="361"/>
      <c r="M121" s="300"/>
      <c r="N121" s="361"/>
      <c r="O121" s="300"/>
      <c r="P121" s="41">
        <v>0.27083333333333331</v>
      </c>
      <c r="Q121" s="184">
        <v>0.3979166666666667</v>
      </c>
      <c r="R121" s="184">
        <v>0.52986111111111112</v>
      </c>
      <c r="S121" s="184">
        <v>0.66180555555555554</v>
      </c>
      <c r="T121" s="184">
        <v>0.79375000000000007</v>
      </c>
      <c r="U121" s="184">
        <v>0.92222222222222217</v>
      </c>
      <c r="V121" s="184"/>
      <c r="W121" s="184"/>
      <c r="X121" s="184"/>
      <c r="Y121" s="185"/>
      <c r="Z121" s="185"/>
      <c r="AA121" s="185"/>
      <c r="AB121" s="185"/>
      <c r="AC121" s="186"/>
      <c r="AD121" s="186"/>
      <c r="AE121" s="186"/>
      <c r="AF121" s="186"/>
      <c r="AG121" s="465">
        <v>0.33194444444444443</v>
      </c>
      <c r="AH121" s="465">
        <v>0.46388888888888885</v>
      </c>
      <c r="AI121" s="465">
        <v>0.59583333333333333</v>
      </c>
      <c r="AJ121" s="465">
        <v>0.72777777777777775</v>
      </c>
      <c r="AK121" s="465">
        <v>0.85972222222222217</v>
      </c>
      <c r="AL121" s="465"/>
      <c r="AM121" s="465"/>
      <c r="AN121" s="465"/>
      <c r="AO121" s="465"/>
      <c r="AP121" s="439"/>
      <c r="AQ121" s="439"/>
    </row>
    <row r="122" spans="1:43" ht="18.75" hidden="1" customHeight="1">
      <c r="A122" s="19" t="s">
        <v>181</v>
      </c>
      <c r="B122" s="435" t="s">
        <v>175</v>
      </c>
      <c r="C122" s="494">
        <v>17</v>
      </c>
      <c r="D122" s="19">
        <v>19</v>
      </c>
      <c r="E122" s="74" t="s">
        <v>182</v>
      </c>
      <c r="F122" s="178" t="s">
        <v>183</v>
      </c>
      <c r="G122" s="296" t="s">
        <v>480</v>
      </c>
      <c r="H122" s="297">
        <v>0.29583333333333334</v>
      </c>
      <c r="I122" s="296" t="s">
        <v>481</v>
      </c>
      <c r="J122" s="297">
        <v>0.92361111111111116</v>
      </c>
      <c r="K122" s="26">
        <f t="shared" si="4"/>
        <v>0</v>
      </c>
      <c r="L122" s="361"/>
      <c r="M122" s="300"/>
      <c r="N122" s="361"/>
      <c r="O122" s="300"/>
      <c r="P122" s="41">
        <v>0.29583333333333334</v>
      </c>
      <c r="Q122" s="42">
        <v>0.43611111111111112</v>
      </c>
      <c r="R122" s="73">
        <v>0.57986111111111105</v>
      </c>
      <c r="S122" s="73">
        <v>0.72361111111111109</v>
      </c>
      <c r="T122" s="452">
        <v>0.86111111111111116</v>
      </c>
      <c r="U122" s="42"/>
      <c r="V122" s="42"/>
      <c r="W122" s="42"/>
      <c r="X122" s="42"/>
      <c r="Y122" s="42"/>
      <c r="Z122" s="42"/>
      <c r="AA122" s="42"/>
      <c r="AB122" s="42"/>
      <c r="AC122" s="43" t="s">
        <v>553</v>
      </c>
      <c r="AD122" s="187"/>
      <c r="AE122" s="187"/>
      <c r="AF122" s="44"/>
      <c r="AG122" s="438">
        <v>0.36458333333333331</v>
      </c>
      <c r="AH122" s="447">
        <v>0.50208333333333333</v>
      </c>
      <c r="AI122" s="447">
        <v>0.64583333333333337</v>
      </c>
      <c r="AJ122" s="438">
        <v>0.79513888888888884</v>
      </c>
      <c r="AK122" s="438">
        <v>0.92361111111111116</v>
      </c>
      <c r="AL122" s="438"/>
      <c r="AM122" s="438"/>
      <c r="AN122" s="438"/>
      <c r="AO122" s="438"/>
      <c r="AP122" s="188" t="s">
        <v>553</v>
      </c>
      <c r="AQ122" s="439"/>
    </row>
    <row r="123" spans="1:43" ht="18.75" hidden="1" customHeight="1">
      <c r="A123" s="19" t="s">
        <v>181</v>
      </c>
      <c r="B123" s="435" t="s">
        <v>175</v>
      </c>
      <c r="C123" s="435">
        <v>18</v>
      </c>
      <c r="D123" s="19">
        <v>19</v>
      </c>
      <c r="E123" s="74" t="s">
        <v>182</v>
      </c>
      <c r="F123" s="178" t="s">
        <v>183</v>
      </c>
      <c r="G123" s="296" t="s">
        <v>481</v>
      </c>
      <c r="H123" s="297">
        <v>0.27638888888888885</v>
      </c>
      <c r="I123" s="296" t="s">
        <v>480</v>
      </c>
      <c r="J123" s="297">
        <v>0.90277777777777779</v>
      </c>
      <c r="K123" s="26">
        <f t="shared" si="4"/>
        <v>0</v>
      </c>
      <c r="L123" s="361"/>
      <c r="M123" s="300"/>
      <c r="N123" s="361"/>
      <c r="O123" s="300"/>
      <c r="P123" s="41">
        <v>0.34166666666666662</v>
      </c>
      <c r="Q123" s="73">
        <v>0.48402777777777778</v>
      </c>
      <c r="R123" s="42">
        <v>0.62777777777777777</v>
      </c>
      <c r="S123" s="73">
        <v>0.7715277777777777</v>
      </c>
      <c r="T123" s="42">
        <v>0.90277777777777779</v>
      </c>
      <c r="U123" s="42"/>
      <c r="V123" s="42"/>
      <c r="W123" s="42"/>
      <c r="X123" s="42"/>
      <c r="Y123" s="42"/>
      <c r="Z123" s="42"/>
      <c r="AA123" s="42"/>
      <c r="AB123" s="42"/>
      <c r="AC123" s="43" t="s">
        <v>553</v>
      </c>
      <c r="AD123" s="187"/>
      <c r="AE123" s="187"/>
      <c r="AF123" s="44"/>
      <c r="AG123" s="438">
        <v>0.27638888888888885</v>
      </c>
      <c r="AH123" s="447">
        <v>0.40763888888888888</v>
      </c>
      <c r="AI123" s="438">
        <v>0.54999999999999993</v>
      </c>
      <c r="AJ123" s="447">
        <v>0.6875</v>
      </c>
      <c r="AK123" s="438">
        <v>0.83611111111111114</v>
      </c>
      <c r="AL123" s="438"/>
      <c r="AM123" s="438"/>
      <c r="AN123" s="438"/>
      <c r="AO123" s="438"/>
      <c r="AP123" s="188" t="s">
        <v>553</v>
      </c>
      <c r="AQ123" s="439"/>
    </row>
    <row r="124" spans="1:43" ht="18.75" hidden="1" customHeight="1">
      <c r="A124" s="19" t="s">
        <v>181</v>
      </c>
      <c r="B124" s="435" t="s">
        <v>175</v>
      </c>
      <c r="C124" s="435">
        <v>19</v>
      </c>
      <c r="D124" s="497">
        <v>73</v>
      </c>
      <c r="E124" s="498" t="s">
        <v>534</v>
      </c>
      <c r="F124" s="458" t="s">
        <v>188</v>
      </c>
      <c r="G124" s="311" t="s">
        <v>534</v>
      </c>
      <c r="H124" s="312">
        <v>0.28125</v>
      </c>
      <c r="I124" s="296" t="s">
        <v>482</v>
      </c>
      <c r="J124" s="297">
        <v>0.92083333333333339</v>
      </c>
      <c r="K124" s="172">
        <f t="shared" si="4"/>
        <v>0</v>
      </c>
      <c r="L124" s="365"/>
      <c r="M124" s="283" t="s">
        <v>65</v>
      </c>
      <c r="N124" s="365"/>
      <c r="O124" s="283" t="s">
        <v>65</v>
      </c>
      <c r="P124" s="459">
        <v>0.28125</v>
      </c>
      <c r="Q124" s="499">
        <v>0.38541666666666669</v>
      </c>
      <c r="R124" s="499">
        <v>0.49305555555555558</v>
      </c>
      <c r="S124" s="499">
        <v>0.625</v>
      </c>
      <c r="T124" s="499">
        <v>0.7402777777777777</v>
      </c>
      <c r="U124" s="460">
        <v>0.86388888888888893</v>
      </c>
      <c r="V124" s="460"/>
      <c r="W124" s="460"/>
      <c r="X124" s="461"/>
      <c r="Y124" s="461"/>
      <c r="Z124" s="461"/>
      <c r="AA124" s="461"/>
      <c r="AB124" s="461"/>
      <c r="AC124" s="462"/>
      <c r="AD124" s="463"/>
      <c r="AE124" s="463"/>
      <c r="AF124" s="463"/>
      <c r="AG124" s="436">
        <v>0.33333333333333331</v>
      </c>
      <c r="AH124" s="500">
        <v>0.4375</v>
      </c>
      <c r="AI124" s="436">
        <v>0.55208333333333337</v>
      </c>
      <c r="AJ124" s="500">
        <v>0.68055555555555547</v>
      </c>
      <c r="AK124" s="436">
        <v>0.80208333333333337</v>
      </c>
      <c r="AL124" s="436">
        <v>0.92083333333333339</v>
      </c>
      <c r="AM124" s="436"/>
      <c r="AN124" s="436"/>
      <c r="AO124" s="436"/>
      <c r="AP124" s="501"/>
      <c r="AQ124" s="437"/>
    </row>
    <row r="125" spans="1:43" ht="18.75" hidden="1" customHeight="1">
      <c r="A125" s="19" t="s">
        <v>181</v>
      </c>
      <c r="B125" s="435" t="s">
        <v>175</v>
      </c>
      <c r="C125" s="435">
        <v>20</v>
      </c>
      <c r="D125" s="440">
        <v>73</v>
      </c>
      <c r="E125" s="464" t="s">
        <v>534</v>
      </c>
      <c r="F125" s="456" t="s">
        <v>188</v>
      </c>
      <c r="G125" s="296" t="s">
        <v>188</v>
      </c>
      <c r="H125" s="297">
        <v>0.2638888888888889</v>
      </c>
      <c r="I125" s="296" t="s">
        <v>534</v>
      </c>
      <c r="J125" s="297">
        <v>0.90069444444444446</v>
      </c>
      <c r="K125" s="26">
        <f t="shared" si="4"/>
        <v>0</v>
      </c>
      <c r="L125" s="362"/>
      <c r="M125" s="283"/>
      <c r="N125" s="362"/>
      <c r="O125" s="283"/>
      <c r="P125" s="449">
        <v>0.31597222222222221</v>
      </c>
      <c r="Q125" s="452">
        <v>0.42222222222222222</v>
      </c>
      <c r="R125" s="382">
        <v>0.53819444444444442</v>
      </c>
      <c r="S125" s="452">
        <v>0.66249999999999998</v>
      </c>
      <c r="T125" s="452">
        <v>0.78611111111111109</v>
      </c>
      <c r="U125" s="442">
        <v>0.90069444444444446</v>
      </c>
      <c r="V125" s="442"/>
      <c r="W125" s="442"/>
      <c r="X125" s="444"/>
      <c r="Y125" s="444"/>
      <c r="Z125" s="444"/>
      <c r="AA125" s="444"/>
      <c r="AB125" s="444"/>
      <c r="AC125" s="450"/>
      <c r="AD125" s="446"/>
      <c r="AE125" s="446"/>
      <c r="AF125" s="446"/>
      <c r="AG125" s="438">
        <v>0.2638888888888889</v>
      </c>
      <c r="AH125" s="438">
        <v>0.36874999999999997</v>
      </c>
      <c r="AI125" s="383">
        <v>0.47569444444444442</v>
      </c>
      <c r="AJ125" s="384">
        <v>0.60763888888888895</v>
      </c>
      <c r="AK125" s="454">
        <v>0.71805555555555556</v>
      </c>
      <c r="AL125" s="438">
        <v>0.84305555555555556</v>
      </c>
      <c r="AM125" s="438"/>
      <c r="AN125" s="438"/>
      <c r="AO125" s="438"/>
      <c r="AP125" s="502"/>
      <c r="AQ125" s="439"/>
    </row>
    <row r="126" spans="1:43" ht="18.75" hidden="1" customHeight="1">
      <c r="A126" s="19" t="s">
        <v>181</v>
      </c>
      <c r="B126" s="435" t="s">
        <v>175</v>
      </c>
      <c r="C126" s="494">
        <v>21</v>
      </c>
      <c r="D126" s="440">
        <v>73</v>
      </c>
      <c r="E126" s="464" t="s">
        <v>534</v>
      </c>
      <c r="F126" s="456" t="s">
        <v>188</v>
      </c>
      <c r="G126" s="296" t="s">
        <v>188</v>
      </c>
      <c r="H126" s="297">
        <v>0.2986111111111111</v>
      </c>
      <c r="I126" s="296" t="s">
        <v>534</v>
      </c>
      <c r="J126" s="297">
        <v>0.9375</v>
      </c>
      <c r="K126" s="26">
        <f t="shared" si="4"/>
        <v>0</v>
      </c>
      <c r="L126" s="362"/>
      <c r="M126" s="283"/>
      <c r="N126" s="362"/>
      <c r="O126" s="283"/>
      <c r="P126" s="449">
        <v>0.35069444444444442</v>
      </c>
      <c r="Q126" s="452">
        <v>0.46111111111111108</v>
      </c>
      <c r="R126" s="382">
        <v>0.56944444444444442</v>
      </c>
      <c r="S126" s="452">
        <v>0.70138888888888884</v>
      </c>
      <c r="T126" s="452">
        <v>0.82500000000000007</v>
      </c>
      <c r="U126" s="442">
        <v>0.9375</v>
      </c>
      <c r="V126" s="442"/>
      <c r="W126" s="442"/>
      <c r="X126" s="444"/>
      <c r="Y126" s="444"/>
      <c r="Z126" s="444"/>
      <c r="AA126" s="444"/>
      <c r="AB126" s="444"/>
      <c r="AC126" s="450"/>
      <c r="AD126" s="446"/>
      <c r="AE126" s="446"/>
      <c r="AF126" s="446"/>
      <c r="AG126" s="438">
        <v>0.2986111111111111</v>
      </c>
      <c r="AH126" s="438">
        <v>0.4055555555555555</v>
      </c>
      <c r="AI126" s="383">
        <v>0.51388888888888895</v>
      </c>
      <c r="AJ126" s="384">
        <v>0.63888888888888895</v>
      </c>
      <c r="AK126" s="454">
        <v>0.7631944444444444</v>
      </c>
      <c r="AL126" s="438">
        <v>0.88194444444444453</v>
      </c>
      <c r="AM126" s="438"/>
      <c r="AN126" s="438"/>
      <c r="AO126" s="438"/>
      <c r="AP126" s="448"/>
      <c r="AQ126" s="503"/>
    </row>
    <row r="127" spans="1:43" ht="18.75" hidden="1" customHeight="1">
      <c r="A127" s="19" t="s">
        <v>181</v>
      </c>
      <c r="B127" s="435" t="s">
        <v>175</v>
      </c>
      <c r="C127" s="435">
        <v>22</v>
      </c>
      <c r="D127" s="21">
        <v>337</v>
      </c>
      <c r="E127" s="504" t="s">
        <v>193</v>
      </c>
      <c r="F127" s="458" t="s">
        <v>75</v>
      </c>
      <c r="G127" s="296" t="s">
        <v>193</v>
      </c>
      <c r="H127" s="297">
        <v>0.25347222222222221</v>
      </c>
      <c r="I127" s="296" t="s">
        <v>75</v>
      </c>
      <c r="J127" s="297">
        <v>0.88194444444444453</v>
      </c>
      <c r="K127" s="26">
        <f t="shared" si="4"/>
        <v>0</v>
      </c>
      <c r="L127" s="368"/>
      <c r="M127" s="298"/>
      <c r="N127" s="368"/>
      <c r="O127" s="298"/>
      <c r="P127" s="459">
        <v>0.25347222222222221</v>
      </c>
      <c r="Q127" s="460">
        <v>0.3923611111111111</v>
      </c>
      <c r="R127" s="460">
        <v>0.53125</v>
      </c>
      <c r="S127" s="460">
        <v>0.67013888888888884</v>
      </c>
      <c r="T127" s="460">
        <v>0.8125</v>
      </c>
      <c r="U127" s="460"/>
      <c r="V127" s="460"/>
      <c r="W127" s="460"/>
      <c r="X127" s="461"/>
      <c r="Y127" s="461"/>
      <c r="Z127" s="461"/>
      <c r="AA127" s="461"/>
      <c r="AB127" s="461"/>
      <c r="AC127" s="462"/>
      <c r="AD127" s="463"/>
      <c r="AE127" s="463"/>
      <c r="AF127" s="463"/>
      <c r="AG127" s="436">
        <v>0.3263888888888889</v>
      </c>
      <c r="AH127" s="500">
        <v>0.46527777777777773</v>
      </c>
      <c r="AI127" s="500">
        <v>0.60416666666666663</v>
      </c>
      <c r="AJ127" s="500">
        <v>0.74305555555555547</v>
      </c>
      <c r="AK127" s="436">
        <v>0.88194444444444453</v>
      </c>
      <c r="AL127" s="436"/>
      <c r="AM127" s="436"/>
      <c r="AN127" s="436"/>
      <c r="AO127" s="436"/>
      <c r="AP127" s="501"/>
      <c r="AQ127" s="437"/>
    </row>
    <row r="128" spans="1:43" ht="18.75" hidden="1" customHeight="1">
      <c r="A128" s="19" t="s">
        <v>181</v>
      </c>
      <c r="B128" s="435" t="s">
        <v>175</v>
      </c>
      <c r="C128" s="435">
        <v>23</v>
      </c>
      <c r="D128" s="21">
        <v>337</v>
      </c>
      <c r="E128" s="464" t="s">
        <v>193</v>
      </c>
      <c r="F128" s="456" t="s">
        <v>75</v>
      </c>
      <c r="G128" s="296" t="s">
        <v>193</v>
      </c>
      <c r="H128" s="297">
        <v>0.27986111111111112</v>
      </c>
      <c r="I128" s="296" t="s">
        <v>75</v>
      </c>
      <c r="J128" s="297">
        <v>0.90972222222222221</v>
      </c>
      <c r="K128" s="26">
        <f t="shared" si="4"/>
        <v>0</v>
      </c>
      <c r="L128" s="361"/>
      <c r="M128" s="300"/>
      <c r="N128" s="361"/>
      <c r="O128" s="300"/>
      <c r="P128" s="449">
        <v>0.27986111111111112</v>
      </c>
      <c r="Q128" s="442">
        <v>0.4152777777777778</v>
      </c>
      <c r="R128" s="442">
        <v>0.5541666666666667</v>
      </c>
      <c r="S128" s="443">
        <v>0.68611111111111101</v>
      </c>
      <c r="T128" s="442">
        <v>0.8354166666666667</v>
      </c>
      <c r="U128" s="442"/>
      <c r="V128" s="460"/>
      <c r="W128" s="442"/>
      <c r="X128" s="444"/>
      <c r="Y128" s="444"/>
      <c r="Z128" s="444"/>
      <c r="AA128" s="444"/>
      <c r="AB128" s="444"/>
      <c r="AC128" s="445" t="s">
        <v>194</v>
      </c>
      <c r="AD128" s="450"/>
      <c r="AE128" s="450"/>
      <c r="AF128" s="446"/>
      <c r="AG128" s="438">
        <v>0.34930555555555554</v>
      </c>
      <c r="AH128" s="454">
        <v>0.48819444444444443</v>
      </c>
      <c r="AI128" s="447">
        <v>0.62152777777777779</v>
      </c>
      <c r="AJ128" s="454">
        <v>0.76597222222222217</v>
      </c>
      <c r="AK128" s="438">
        <v>0.90972222222222221</v>
      </c>
      <c r="AL128" s="438"/>
      <c r="AM128" s="438"/>
      <c r="AN128" s="438"/>
      <c r="AO128" s="438"/>
      <c r="AP128" s="474" t="s">
        <v>195</v>
      </c>
      <c r="AQ128" s="439"/>
    </row>
    <row r="129" spans="1:45" ht="18.75" hidden="1" customHeight="1">
      <c r="A129" s="19" t="s">
        <v>181</v>
      </c>
      <c r="B129" s="435" t="s">
        <v>175</v>
      </c>
      <c r="C129" s="435">
        <v>24</v>
      </c>
      <c r="D129" s="21">
        <v>337</v>
      </c>
      <c r="E129" s="464" t="s">
        <v>193</v>
      </c>
      <c r="F129" s="456" t="s">
        <v>75</v>
      </c>
      <c r="G129" s="296" t="s">
        <v>163</v>
      </c>
      <c r="H129" s="297">
        <v>0.30208333333333331</v>
      </c>
      <c r="I129" s="296" t="s">
        <v>75</v>
      </c>
      <c r="J129" s="297">
        <v>0.9375</v>
      </c>
      <c r="K129" s="26">
        <f t="shared" si="4"/>
        <v>0</v>
      </c>
      <c r="L129" s="381"/>
      <c r="M129" s="284"/>
      <c r="N129" s="381"/>
      <c r="O129" s="284"/>
      <c r="P129" s="441">
        <v>0.30208333333333331</v>
      </c>
      <c r="Q129" s="442">
        <v>0.43888888888888888</v>
      </c>
      <c r="R129" s="442">
        <v>0.57777777777777783</v>
      </c>
      <c r="S129" s="442">
        <v>0.71666666666666667</v>
      </c>
      <c r="T129" s="442">
        <v>0.85555555555555562</v>
      </c>
      <c r="U129" s="442"/>
      <c r="V129" s="460"/>
      <c r="W129" s="442"/>
      <c r="X129" s="444"/>
      <c r="Y129" s="444"/>
      <c r="Z129" s="444"/>
      <c r="AA129" s="444"/>
      <c r="AB129" s="444"/>
      <c r="AC129" s="505" t="s">
        <v>194</v>
      </c>
      <c r="AD129" s="450"/>
      <c r="AE129" s="450"/>
      <c r="AF129" s="446"/>
      <c r="AG129" s="438">
        <v>0.37291666666666662</v>
      </c>
      <c r="AH129" s="438">
        <v>0.51180555555555551</v>
      </c>
      <c r="AI129" s="438">
        <v>0.65069444444444446</v>
      </c>
      <c r="AJ129" s="438">
        <v>0.7895833333333333</v>
      </c>
      <c r="AK129" s="438">
        <v>0.9375</v>
      </c>
      <c r="AL129" s="438"/>
      <c r="AM129" s="438"/>
      <c r="AN129" s="438"/>
      <c r="AO129" s="438"/>
      <c r="AP129" s="474"/>
      <c r="AQ129" s="439"/>
    </row>
    <row r="130" spans="1:45" ht="18.75" hidden="1" customHeight="1">
      <c r="A130" s="19" t="s">
        <v>181</v>
      </c>
      <c r="B130" s="435" t="s">
        <v>175</v>
      </c>
      <c r="C130" s="494">
        <v>25</v>
      </c>
      <c r="D130" s="21">
        <v>337</v>
      </c>
      <c r="E130" s="464" t="s">
        <v>193</v>
      </c>
      <c r="F130" s="456" t="s">
        <v>75</v>
      </c>
      <c r="G130" s="296" t="s">
        <v>75</v>
      </c>
      <c r="H130" s="297">
        <v>0.25347222222222221</v>
      </c>
      <c r="I130" s="296" t="s">
        <v>193</v>
      </c>
      <c r="J130" s="297">
        <v>0.87847222222222221</v>
      </c>
      <c r="K130" s="26">
        <f t="shared" si="4"/>
        <v>0</v>
      </c>
      <c r="L130" s="361"/>
      <c r="M130" s="300"/>
      <c r="N130" s="361"/>
      <c r="O130" s="300"/>
      <c r="P130" s="449">
        <v>0.32291666666666669</v>
      </c>
      <c r="Q130" s="442">
        <v>0.46180555555555558</v>
      </c>
      <c r="R130" s="442">
        <v>0.60069444444444442</v>
      </c>
      <c r="S130" s="442">
        <v>0.73958333333333337</v>
      </c>
      <c r="T130" s="442">
        <v>0.87847222222222221</v>
      </c>
      <c r="U130" s="442"/>
      <c r="V130" s="460"/>
      <c r="W130" s="442"/>
      <c r="X130" s="444"/>
      <c r="Y130" s="444"/>
      <c r="Z130" s="444"/>
      <c r="AA130" s="444"/>
      <c r="AB130" s="444"/>
      <c r="AC130" s="450"/>
      <c r="AD130" s="446"/>
      <c r="AE130" s="446"/>
      <c r="AF130" s="446"/>
      <c r="AG130" s="438">
        <v>0.25347222222222221</v>
      </c>
      <c r="AH130" s="438">
        <v>0.39583333333333331</v>
      </c>
      <c r="AI130" s="438">
        <v>0.53472222222222221</v>
      </c>
      <c r="AJ130" s="438">
        <v>0.67361111111111116</v>
      </c>
      <c r="AK130" s="438">
        <v>0.8125</v>
      </c>
      <c r="AL130" s="438"/>
      <c r="AM130" s="438"/>
      <c r="AN130" s="438"/>
      <c r="AO130" s="438"/>
      <c r="AP130" s="474"/>
      <c r="AQ130" s="439"/>
    </row>
    <row r="131" spans="1:45" ht="18.75" hidden="1" customHeight="1">
      <c r="A131" s="19" t="s">
        <v>172</v>
      </c>
      <c r="B131" s="435" t="s">
        <v>175</v>
      </c>
      <c r="C131" s="435">
        <v>26</v>
      </c>
      <c r="D131" s="21">
        <v>337</v>
      </c>
      <c r="E131" s="464" t="s">
        <v>193</v>
      </c>
      <c r="F131" s="456" t="s">
        <v>75</v>
      </c>
      <c r="G131" s="296" t="s">
        <v>75</v>
      </c>
      <c r="H131" s="297">
        <v>0.27986111111111112</v>
      </c>
      <c r="I131" s="296" t="s">
        <v>193</v>
      </c>
      <c r="J131" s="297">
        <v>0.90625</v>
      </c>
      <c r="K131" s="26">
        <f t="shared" si="4"/>
        <v>0</v>
      </c>
      <c r="L131" s="362"/>
      <c r="M131" s="283"/>
      <c r="N131" s="362"/>
      <c r="O131" s="283"/>
      <c r="P131" s="449">
        <v>0.34583333333333338</v>
      </c>
      <c r="Q131" s="442">
        <v>0.48472222222222222</v>
      </c>
      <c r="R131" s="442">
        <v>0.62361111111111112</v>
      </c>
      <c r="S131" s="442">
        <v>0.76250000000000007</v>
      </c>
      <c r="T131" s="442">
        <v>0.90625</v>
      </c>
      <c r="U131" s="442"/>
      <c r="V131" s="442"/>
      <c r="W131" s="442"/>
      <c r="X131" s="444"/>
      <c r="Y131" s="444"/>
      <c r="Z131" s="444"/>
      <c r="AA131" s="444"/>
      <c r="AB131" s="444"/>
      <c r="AC131" s="450"/>
      <c r="AD131" s="446"/>
      <c r="AE131" s="446"/>
      <c r="AF131" s="446"/>
      <c r="AG131" s="438">
        <v>0.27986111111111112</v>
      </c>
      <c r="AH131" s="438">
        <v>0.41875000000000001</v>
      </c>
      <c r="AI131" s="438">
        <v>0.55763888888888891</v>
      </c>
      <c r="AJ131" s="438">
        <v>0.69444444444444453</v>
      </c>
      <c r="AK131" s="438">
        <v>0.8354166666666667</v>
      </c>
      <c r="AL131" s="438"/>
      <c r="AM131" s="438"/>
      <c r="AN131" s="438"/>
      <c r="AO131" s="438"/>
      <c r="AP131" s="474"/>
      <c r="AQ131" s="439"/>
    </row>
    <row r="132" spans="1:45" ht="18.75" hidden="1" customHeight="1">
      <c r="A132" s="19" t="s">
        <v>172</v>
      </c>
      <c r="B132" s="435" t="s">
        <v>175</v>
      </c>
      <c r="C132" s="435">
        <v>27</v>
      </c>
      <c r="D132" s="21">
        <v>337</v>
      </c>
      <c r="E132" s="464" t="s">
        <v>193</v>
      </c>
      <c r="F132" s="456" t="s">
        <v>75</v>
      </c>
      <c r="G132" s="296" t="s">
        <v>75</v>
      </c>
      <c r="H132" s="297">
        <v>0.3034722222222222</v>
      </c>
      <c r="I132" s="296" t="s">
        <v>193</v>
      </c>
      <c r="J132" s="297">
        <v>0.93402777777777779</v>
      </c>
      <c r="K132" s="26">
        <f t="shared" si="4"/>
        <v>0</v>
      </c>
      <c r="L132" s="362"/>
      <c r="M132" s="283" t="s">
        <v>65</v>
      </c>
      <c r="N132" s="362"/>
      <c r="O132" s="283" t="s">
        <v>65</v>
      </c>
      <c r="P132" s="449">
        <v>0.36944444444444446</v>
      </c>
      <c r="Q132" s="442">
        <v>0.5083333333333333</v>
      </c>
      <c r="R132" s="442">
        <v>0.64722222222222225</v>
      </c>
      <c r="S132" s="442">
        <v>0.78611111111111109</v>
      </c>
      <c r="T132" s="442">
        <v>0.93402777777777779</v>
      </c>
      <c r="U132" s="442"/>
      <c r="V132" s="442"/>
      <c r="W132" s="442"/>
      <c r="X132" s="444"/>
      <c r="Y132" s="444"/>
      <c r="Z132" s="444"/>
      <c r="AA132" s="444"/>
      <c r="AB132" s="444"/>
      <c r="AC132" s="450"/>
      <c r="AD132" s="446"/>
      <c r="AE132" s="446"/>
      <c r="AF132" s="446"/>
      <c r="AG132" s="438">
        <v>0.3034722222222222</v>
      </c>
      <c r="AH132" s="438">
        <v>0.44236111111111115</v>
      </c>
      <c r="AI132" s="438">
        <v>0.58124999999999993</v>
      </c>
      <c r="AJ132" s="438">
        <v>0.71666666666666667</v>
      </c>
      <c r="AK132" s="438">
        <v>0.85902777777777783</v>
      </c>
      <c r="AL132" s="438"/>
      <c r="AM132" s="438"/>
      <c r="AN132" s="438"/>
      <c r="AO132" s="438"/>
      <c r="AP132" s="474"/>
      <c r="AQ132" s="439"/>
    </row>
    <row r="133" spans="1:45" ht="18.75" hidden="1">
      <c r="A133" s="19" t="s">
        <v>181</v>
      </c>
      <c r="B133" s="435" t="s">
        <v>175</v>
      </c>
      <c r="C133" s="435">
        <v>28</v>
      </c>
      <c r="D133" s="440">
        <v>400</v>
      </c>
      <c r="E133" s="36" t="s">
        <v>3</v>
      </c>
      <c r="F133" s="51" t="s">
        <v>78</v>
      </c>
      <c r="G133" s="296" t="s">
        <v>484</v>
      </c>
      <c r="H133" s="297">
        <v>0.2673611111111111</v>
      </c>
      <c r="I133" s="296" t="s">
        <v>78</v>
      </c>
      <c r="J133" s="297">
        <v>0.88888888888888884</v>
      </c>
      <c r="K133" s="26">
        <f t="shared" si="4"/>
        <v>0</v>
      </c>
      <c r="L133" s="361"/>
      <c r="M133" s="300"/>
      <c r="N133" s="361"/>
      <c r="O133" s="300"/>
      <c r="P133" s="441">
        <v>0.2673611111111111</v>
      </c>
      <c r="Q133" s="442">
        <v>0.40625</v>
      </c>
      <c r="R133" s="442">
        <v>0.54513888888888895</v>
      </c>
      <c r="S133" s="442">
        <v>0.68402777777777779</v>
      </c>
      <c r="T133" s="442">
        <v>0.82291666666666663</v>
      </c>
      <c r="U133" s="442"/>
      <c r="V133" s="442"/>
      <c r="W133" s="442"/>
      <c r="X133" s="444"/>
      <c r="Y133" s="444"/>
      <c r="Z133" s="444"/>
      <c r="AA133" s="444"/>
      <c r="AB133" s="444"/>
      <c r="AC133" s="445" t="s">
        <v>485</v>
      </c>
      <c r="AD133" s="450"/>
      <c r="AE133" s="446"/>
      <c r="AF133" s="446"/>
      <c r="AG133" s="438">
        <v>0.33333333333333337</v>
      </c>
      <c r="AH133" s="438">
        <v>0.47222222222222221</v>
      </c>
      <c r="AI133" s="438">
        <v>0.61111111111111116</v>
      </c>
      <c r="AJ133" s="438">
        <v>0.75</v>
      </c>
      <c r="AK133" s="438">
        <v>0.88888888888888895</v>
      </c>
      <c r="AL133" s="438"/>
      <c r="AM133" s="438"/>
      <c r="AN133" s="438"/>
      <c r="AO133" s="438"/>
      <c r="AP133" s="439"/>
      <c r="AQ133" s="439"/>
    </row>
    <row r="134" spans="1:45" ht="18.75" hidden="1" customHeight="1">
      <c r="A134" s="19" t="s">
        <v>181</v>
      </c>
      <c r="B134" s="435" t="s">
        <v>175</v>
      </c>
      <c r="C134" s="494">
        <v>29</v>
      </c>
      <c r="D134" s="440">
        <v>410</v>
      </c>
      <c r="E134" s="464" t="s">
        <v>198</v>
      </c>
      <c r="F134" s="456" t="s">
        <v>199</v>
      </c>
      <c r="G134" s="296" t="s">
        <v>198</v>
      </c>
      <c r="H134" s="297">
        <v>0.27430555555555552</v>
      </c>
      <c r="I134" s="296" t="s">
        <v>199</v>
      </c>
      <c r="J134" s="297">
        <v>0.89236111111111116</v>
      </c>
      <c r="K134" s="26">
        <f t="shared" si="4"/>
        <v>0</v>
      </c>
      <c r="L134" s="361"/>
      <c r="M134" s="300"/>
      <c r="N134" s="361"/>
      <c r="O134" s="300"/>
      <c r="P134" s="449">
        <v>0.27430555555555552</v>
      </c>
      <c r="Q134" s="442">
        <v>0.41319444444444442</v>
      </c>
      <c r="R134" s="442">
        <v>0.55208333333333337</v>
      </c>
      <c r="S134" s="442">
        <v>0.69097222222222221</v>
      </c>
      <c r="T134" s="442">
        <v>0.82986111111111116</v>
      </c>
      <c r="U134" s="442"/>
      <c r="V134" s="442"/>
      <c r="W134" s="442"/>
      <c r="X134" s="444"/>
      <c r="Y134" s="444"/>
      <c r="Z134" s="444"/>
      <c r="AA134" s="444"/>
      <c r="AB134" s="444"/>
      <c r="AC134" s="446"/>
      <c r="AD134" s="446"/>
      <c r="AE134" s="446"/>
      <c r="AF134" s="446"/>
      <c r="AG134" s="438">
        <v>0.33680555555555558</v>
      </c>
      <c r="AH134" s="438">
        <v>0.47569444444444442</v>
      </c>
      <c r="AI134" s="438">
        <v>0.61458333333333337</v>
      </c>
      <c r="AJ134" s="438">
        <v>0.75347222222222221</v>
      </c>
      <c r="AK134" s="438">
        <v>0.89236111111111116</v>
      </c>
      <c r="AL134" s="438"/>
      <c r="AM134" s="438"/>
      <c r="AN134" s="438"/>
      <c r="AO134" s="438"/>
      <c r="AP134" s="439"/>
      <c r="AQ134" s="439"/>
    </row>
    <row r="135" spans="1:45" ht="18.75" hidden="1" customHeight="1">
      <c r="A135" s="19" t="s">
        <v>181</v>
      </c>
      <c r="B135" s="435" t="s">
        <v>175</v>
      </c>
      <c r="C135" s="435">
        <v>30</v>
      </c>
      <c r="D135" s="440">
        <v>430</v>
      </c>
      <c r="E135" s="201" t="s">
        <v>200</v>
      </c>
      <c r="F135" s="51" t="s">
        <v>201</v>
      </c>
      <c r="G135" s="296" t="s">
        <v>3</v>
      </c>
      <c r="H135" s="297">
        <v>0.2986111111111111</v>
      </c>
      <c r="I135" s="296" t="s">
        <v>202</v>
      </c>
      <c r="J135" s="297">
        <v>0.92013888888888884</v>
      </c>
      <c r="K135" s="26">
        <f t="shared" si="4"/>
        <v>0</v>
      </c>
      <c r="L135" s="361"/>
      <c r="M135" s="300"/>
      <c r="N135" s="361"/>
      <c r="O135" s="300"/>
      <c r="P135" s="441">
        <v>0.2986111111111111</v>
      </c>
      <c r="Q135" s="452">
        <v>0.4375</v>
      </c>
      <c r="R135" s="452">
        <v>0.57638888888888895</v>
      </c>
      <c r="S135" s="443">
        <v>0.71527777777777779</v>
      </c>
      <c r="T135" s="452">
        <v>0.85416666666666663</v>
      </c>
      <c r="U135" s="442"/>
      <c r="V135" s="442"/>
      <c r="W135" s="442"/>
      <c r="X135" s="444"/>
      <c r="Y135" s="444"/>
      <c r="Z135" s="444"/>
      <c r="AA135" s="444"/>
      <c r="AB135" s="444"/>
      <c r="AC135" s="505" t="s">
        <v>203</v>
      </c>
      <c r="AD135" s="446"/>
      <c r="AE135" s="446"/>
      <c r="AF135" s="446"/>
      <c r="AG135" s="447">
        <v>0.3611111111111111</v>
      </c>
      <c r="AH135" s="454">
        <v>0.50347222222222221</v>
      </c>
      <c r="AI135" s="454">
        <v>0.64236111111111105</v>
      </c>
      <c r="AJ135" s="447">
        <v>0.77777777777777779</v>
      </c>
      <c r="AK135" s="454">
        <v>0.92013888888888884</v>
      </c>
      <c r="AL135" s="438"/>
      <c r="AM135" s="438"/>
      <c r="AN135" s="438"/>
      <c r="AO135" s="438"/>
      <c r="AP135" s="448" t="s">
        <v>203</v>
      </c>
      <c r="AQ135" s="439"/>
    </row>
    <row r="136" spans="1:45" ht="18.75" hidden="1">
      <c r="A136" s="19" t="s">
        <v>181</v>
      </c>
      <c r="B136" s="435" t="s">
        <v>175</v>
      </c>
      <c r="C136" s="435">
        <v>31</v>
      </c>
      <c r="D136" s="440">
        <v>400</v>
      </c>
      <c r="E136" s="36" t="s">
        <v>3</v>
      </c>
      <c r="F136" s="51" t="s">
        <v>78</v>
      </c>
      <c r="G136" s="296" t="s">
        <v>3</v>
      </c>
      <c r="H136" s="297">
        <v>0.30208333333333331</v>
      </c>
      <c r="I136" s="296" t="s">
        <v>78</v>
      </c>
      <c r="J136" s="297">
        <v>0.92708333333333337</v>
      </c>
      <c r="K136" s="26">
        <f t="shared" si="4"/>
        <v>0</v>
      </c>
      <c r="L136" s="361"/>
      <c r="M136" s="300"/>
      <c r="N136" s="361"/>
      <c r="O136" s="300"/>
      <c r="P136" s="449">
        <v>0.30208333333333331</v>
      </c>
      <c r="Q136" s="442">
        <v>0.44097222222222227</v>
      </c>
      <c r="R136" s="442">
        <v>0.57986111111111105</v>
      </c>
      <c r="S136" s="442">
        <v>0.71875</v>
      </c>
      <c r="T136" s="443">
        <v>0.85763888888888884</v>
      </c>
      <c r="U136" s="442"/>
      <c r="V136" s="442"/>
      <c r="W136" s="442"/>
      <c r="X136" s="444"/>
      <c r="Y136" s="444"/>
      <c r="Z136" s="444"/>
      <c r="AA136" s="444"/>
      <c r="AB136" s="444"/>
      <c r="AC136" s="445" t="s">
        <v>485</v>
      </c>
      <c r="AD136" s="450"/>
      <c r="AE136" s="446"/>
      <c r="AF136" s="446"/>
      <c r="AG136" s="438">
        <v>0.37152777777777773</v>
      </c>
      <c r="AH136" s="438">
        <v>0.51041666666666663</v>
      </c>
      <c r="AI136" s="438">
        <v>0.64930555555555558</v>
      </c>
      <c r="AJ136" s="447">
        <v>0.78819444444444453</v>
      </c>
      <c r="AK136" s="438">
        <v>0.92708333333333337</v>
      </c>
      <c r="AL136" s="438"/>
      <c r="AM136" s="438"/>
      <c r="AN136" s="438"/>
      <c r="AO136" s="438"/>
      <c r="AP136" s="448" t="s">
        <v>486</v>
      </c>
      <c r="AQ136" s="439"/>
    </row>
    <row r="137" spans="1:45" ht="18.75" hidden="1" customHeight="1">
      <c r="A137" s="19" t="s">
        <v>181</v>
      </c>
      <c r="B137" s="435" t="s">
        <v>175</v>
      </c>
      <c r="C137" s="435">
        <v>32</v>
      </c>
      <c r="D137" s="440">
        <v>410</v>
      </c>
      <c r="E137" s="464" t="s">
        <v>198</v>
      </c>
      <c r="F137" s="456" t="s">
        <v>205</v>
      </c>
      <c r="G137" s="296" t="s">
        <v>206</v>
      </c>
      <c r="H137" s="297">
        <v>0.26041666666666669</v>
      </c>
      <c r="I137" s="296" t="s">
        <v>198</v>
      </c>
      <c r="J137" s="297">
        <v>0.88541666666666663</v>
      </c>
      <c r="K137" s="26">
        <f t="shared" si="4"/>
        <v>0</v>
      </c>
      <c r="L137" s="361"/>
      <c r="M137" s="300"/>
      <c r="N137" s="361"/>
      <c r="O137" s="300"/>
      <c r="P137" s="449">
        <v>0.3298611111111111</v>
      </c>
      <c r="Q137" s="442">
        <v>0.46875</v>
      </c>
      <c r="R137" s="442">
        <v>0.60763888888888895</v>
      </c>
      <c r="S137" s="442">
        <v>0.74652777777777779</v>
      </c>
      <c r="T137" s="442">
        <v>0.88541666666666663</v>
      </c>
      <c r="U137" s="442"/>
      <c r="V137" s="442"/>
      <c r="W137" s="442"/>
      <c r="X137" s="444"/>
      <c r="Y137" s="444"/>
      <c r="Z137" s="444"/>
      <c r="AA137" s="444"/>
      <c r="AB137" s="444"/>
      <c r="AC137" s="450"/>
      <c r="AD137" s="446"/>
      <c r="AE137" s="446"/>
      <c r="AF137" s="446"/>
      <c r="AG137" s="438">
        <v>0.26041666666666669</v>
      </c>
      <c r="AH137" s="438">
        <v>0.3923611111111111</v>
      </c>
      <c r="AI137" s="438">
        <v>0.53125</v>
      </c>
      <c r="AJ137" s="438">
        <v>0.67013888888888884</v>
      </c>
      <c r="AK137" s="438">
        <v>0.80902777777777779</v>
      </c>
      <c r="AL137" s="438"/>
      <c r="AM137" s="438"/>
      <c r="AN137" s="438"/>
      <c r="AO137" s="438"/>
      <c r="AP137" s="439"/>
      <c r="AQ137" s="448"/>
    </row>
    <row r="138" spans="1:45" ht="18.75" hidden="1">
      <c r="A138" s="19" t="s">
        <v>181</v>
      </c>
      <c r="B138" s="435" t="s">
        <v>175</v>
      </c>
      <c r="C138" s="494">
        <v>33</v>
      </c>
      <c r="D138" s="440">
        <v>400</v>
      </c>
      <c r="E138" s="36" t="s">
        <v>3</v>
      </c>
      <c r="F138" s="51" t="s">
        <v>78</v>
      </c>
      <c r="G138" s="296" t="s">
        <v>78</v>
      </c>
      <c r="H138" s="297">
        <v>0.2673611111111111</v>
      </c>
      <c r="I138" s="296" t="s">
        <v>63</v>
      </c>
      <c r="J138" s="297">
        <v>0.89236111111111116</v>
      </c>
      <c r="K138" s="26">
        <f t="shared" si="4"/>
        <v>0</v>
      </c>
      <c r="L138" s="361"/>
      <c r="M138" s="300"/>
      <c r="N138" s="361"/>
      <c r="O138" s="300"/>
      <c r="P138" s="441">
        <v>0.33680555555555558</v>
      </c>
      <c r="Q138" s="442">
        <v>0.47569444444444442</v>
      </c>
      <c r="R138" s="443">
        <v>0.61458333333333337</v>
      </c>
      <c r="S138" s="442">
        <v>0.75347222222222221</v>
      </c>
      <c r="T138" s="442">
        <v>0.89236111111111116</v>
      </c>
      <c r="U138" s="442"/>
      <c r="V138" s="442"/>
      <c r="W138" s="442"/>
      <c r="X138" s="444"/>
      <c r="Y138" s="444"/>
      <c r="Z138" s="444"/>
      <c r="AA138" s="444"/>
      <c r="AB138" s="444"/>
      <c r="AC138" s="445" t="s">
        <v>485</v>
      </c>
      <c r="AD138" s="450"/>
      <c r="AE138" s="446"/>
      <c r="AF138" s="446"/>
      <c r="AG138" s="447">
        <v>0.2673611111111111</v>
      </c>
      <c r="AH138" s="438">
        <v>0.40625</v>
      </c>
      <c r="AI138" s="447">
        <v>0.54513888888888895</v>
      </c>
      <c r="AJ138" s="438">
        <v>0.68402777777777779</v>
      </c>
      <c r="AK138" s="438">
        <v>0.82291666666666663</v>
      </c>
      <c r="AL138" s="438"/>
      <c r="AM138" s="438"/>
      <c r="AN138" s="438"/>
      <c r="AO138" s="438"/>
      <c r="AP138" s="448" t="s">
        <v>486</v>
      </c>
      <c r="AQ138" s="439"/>
    </row>
    <row r="139" spans="1:45" ht="18.75" hidden="1" customHeight="1">
      <c r="A139" s="19" t="s">
        <v>181</v>
      </c>
      <c r="B139" s="435" t="s">
        <v>175</v>
      </c>
      <c r="C139" s="435">
        <v>34</v>
      </c>
      <c r="D139" s="440">
        <v>430</v>
      </c>
      <c r="E139" s="36" t="s">
        <v>200</v>
      </c>
      <c r="F139" s="51" t="s">
        <v>207</v>
      </c>
      <c r="G139" s="296" t="s">
        <v>539</v>
      </c>
      <c r="H139" s="297">
        <v>0.27777777777777779</v>
      </c>
      <c r="I139" s="296" t="s">
        <v>200</v>
      </c>
      <c r="J139" s="297">
        <v>0.90972222222222221</v>
      </c>
      <c r="K139" s="26">
        <f t="shared" si="4"/>
        <v>0</v>
      </c>
      <c r="L139" s="361"/>
      <c r="M139" s="300"/>
      <c r="N139" s="361"/>
      <c r="O139" s="300"/>
      <c r="P139" s="449">
        <v>0.35416666666666669</v>
      </c>
      <c r="Q139" s="442">
        <v>0.49305555555555558</v>
      </c>
      <c r="R139" s="442">
        <v>0.63194444444444442</v>
      </c>
      <c r="S139" s="443">
        <v>0.77083333333333337</v>
      </c>
      <c r="T139" s="442">
        <v>0.90972222222222221</v>
      </c>
      <c r="U139" s="442"/>
      <c r="V139" s="442"/>
      <c r="W139" s="442"/>
      <c r="X139" s="444"/>
      <c r="Y139" s="444"/>
      <c r="Z139" s="444"/>
      <c r="AA139" s="444"/>
      <c r="AB139" s="444"/>
      <c r="AC139" s="445" t="s">
        <v>203</v>
      </c>
      <c r="AD139" s="446"/>
      <c r="AE139" s="446"/>
      <c r="AF139" s="446"/>
      <c r="AG139" s="447">
        <v>0.27777777777777779</v>
      </c>
      <c r="AH139" s="438">
        <v>0.4201388888888889</v>
      </c>
      <c r="AI139" s="438">
        <v>0.55902777777777779</v>
      </c>
      <c r="AJ139" s="438">
        <v>0.69791666666666663</v>
      </c>
      <c r="AK139" s="447">
        <v>0.83333333333333337</v>
      </c>
      <c r="AL139" s="438"/>
      <c r="AM139" s="438"/>
      <c r="AN139" s="438"/>
      <c r="AO139" s="438"/>
      <c r="AP139" s="448" t="s">
        <v>203</v>
      </c>
      <c r="AQ139" s="439"/>
      <c r="AS139" s="202"/>
    </row>
    <row r="140" spans="1:45" ht="18.75" hidden="1">
      <c r="A140" s="19" t="s">
        <v>181</v>
      </c>
      <c r="B140" s="554" t="s">
        <v>564</v>
      </c>
      <c r="C140" s="435">
        <v>35</v>
      </c>
      <c r="D140" s="440">
        <v>400</v>
      </c>
      <c r="E140" s="36" t="s">
        <v>3</v>
      </c>
      <c r="F140" s="51" t="s">
        <v>78</v>
      </c>
      <c r="G140" s="296" t="s">
        <v>78</v>
      </c>
      <c r="H140" s="297">
        <v>0.30208333333333331</v>
      </c>
      <c r="I140" s="296" t="s">
        <v>63</v>
      </c>
      <c r="J140" s="297">
        <v>0.92708333333333337</v>
      </c>
      <c r="K140" s="26">
        <f t="shared" si="4"/>
        <v>0</v>
      </c>
      <c r="L140" s="361"/>
      <c r="M140" s="300"/>
      <c r="N140" s="361"/>
      <c r="O140" s="300"/>
      <c r="P140" s="449">
        <v>0.37152777777777773</v>
      </c>
      <c r="Q140" s="442">
        <v>0.51041666666666663</v>
      </c>
      <c r="R140" s="442">
        <v>0.64930555555555558</v>
      </c>
      <c r="S140" s="442">
        <v>0.78819444444444453</v>
      </c>
      <c r="T140" s="442">
        <v>0.92708333333333337</v>
      </c>
      <c r="U140" s="442"/>
      <c r="V140" s="442"/>
      <c r="W140" s="442"/>
      <c r="X140" s="444"/>
      <c r="Y140" s="444"/>
      <c r="Z140" s="444"/>
      <c r="AA140" s="444"/>
      <c r="AB140" s="444"/>
      <c r="AC140" s="450"/>
      <c r="AD140" s="450"/>
      <c r="AE140" s="446"/>
      <c r="AF140" s="446"/>
      <c r="AG140" s="438">
        <v>0.30208333333333331</v>
      </c>
      <c r="AH140" s="438">
        <v>0.44097222222222227</v>
      </c>
      <c r="AI140" s="506"/>
      <c r="AJ140" s="438">
        <v>0.71875</v>
      </c>
      <c r="AK140" s="438">
        <v>0.85763888888888884</v>
      </c>
      <c r="AL140" s="438"/>
      <c r="AM140" s="438"/>
      <c r="AN140" s="438"/>
      <c r="AO140" s="438"/>
      <c r="AP140" s="439"/>
      <c r="AQ140" s="439"/>
    </row>
    <row r="141" spans="1:45" ht="18.75" hidden="1" customHeight="1">
      <c r="A141" s="19" t="s">
        <v>181</v>
      </c>
      <c r="B141" s="435" t="s">
        <v>175</v>
      </c>
      <c r="C141" s="435">
        <v>36</v>
      </c>
      <c r="D141" s="440">
        <v>410</v>
      </c>
      <c r="E141" s="464" t="s">
        <v>198</v>
      </c>
      <c r="F141" s="456" t="s">
        <v>199</v>
      </c>
      <c r="G141" s="296" t="s">
        <v>199</v>
      </c>
      <c r="H141" s="297">
        <v>0.30902777777777779</v>
      </c>
      <c r="I141" s="296" t="s">
        <v>198</v>
      </c>
      <c r="J141" s="297">
        <v>0.9375</v>
      </c>
      <c r="K141" s="26">
        <f t="shared" si="4"/>
        <v>0</v>
      </c>
      <c r="L141" s="361"/>
      <c r="M141" s="300"/>
      <c r="N141" s="361"/>
      <c r="O141" s="300"/>
      <c r="P141" s="449">
        <v>0.38541666666666669</v>
      </c>
      <c r="Q141" s="442">
        <v>0.52430555555555558</v>
      </c>
      <c r="R141" s="442">
        <v>0.66319444444444442</v>
      </c>
      <c r="S141" s="442">
        <v>0.80208333333333337</v>
      </c>
      <c r="T141" s="442">
        <v>0.9375</v>
      </c>
      <c r="U141" s="442"/>
      <c r="V141" s="442"/>
      <c r="W141" s="442"/>
      <c r="X141" s="444"/>
      <c r="Y141" s="444"/>
      <c r="Z141" s="444"/>
      <c r="AA141" s="444"/>
      <c r="AB141" s="444"/>
      <c r="AC141" s="450"/>
      <c r="AD141" s="446"/>
      <c r="AE141" s="446"/>
      <c r="AF141" s="446"/>
      <c r="AG141" s="438">
        <v>0.30902777777777779</v>
      </c>
      <c r="AH141" s="438">
        <v>0.44791666666666669</v>
      </c>
      <c r="AI141" s="438">
        <v>0.58680555555555558</v>
      </c>
      <c r="AJ141" s="438">
        <v>0.72569444444444453</v>
      </c>
      <c r="AK141" s="438">
        <v>0.86458333333333337</v>
      </c>
      <c r="AL141" s="438"/>
      <c r="AM141" s="438"/>
      <c r="AN141" s="438"/>
      <c r="AO141" s="438"/>
      <c r="AP141" s="439"/>
      <c r="AQ141" s="439"/>
    </row>
    <row r="142" spans="1:45" ht="18.75" hidden="1" customHeight="1">
      <c r="A142" s="19" t="s">
        <v>181</v>
      </c>
      <c r="B142" s="435" t="s">
        <v>175</v>
      </c>
      <c r="C142" s="494">
        <v>37</v>
      </c>
      <c r="D142" s="19" t="s">
        <v>25</v>
      </c>
      <c r="E142" s="74" t="s">
        <v>2</v>
      </c>
      <c r="F142" s="51" t="s">
        <v>26</v>
      </c>
      <c r="G142" s="296" t="s">
        <v>2</v>
      </c>
      <c r="H142" s="297">
        <v>0.25694444444444448</v>
      </c>
      <c r="I142" s="296" t="s">
        <v>26</v>
      </c>
      <c r="J142" s="297">
        <v>0.88194444444444453</v>
      </c>
      <c r="K142" s="26">
        <f t="shared" si="4"/>
        <v>0</v>
      </c>
      <c r="L142" s="362"/>
      <c r="M142" s="283" t="s">
        <v>65</v>
      </c>
      <c r="N142" s="362"/>
      <c r="O142" s="283" t="s">
        <v>65</v>
      </c>
      <c r="P142" s="449">
        <v>0.25694444444444448</v>
      </c>
      <c r="Q142" s="442">
        <v>0.39583333333333331</v>
      </c>
      <c r="R142" s="442">
        <v>0.53472222222222221</v>
      </c>
      <c r="S142" s="442">
        <v>0.67361111111111116</v>
      </c>
      <c r="T142" s="442">
        <v>0.8125</v>
      </c>
      <c r="U142" s="472"/>
      <c r="V142" s="472"/>
      <c r="W142" s="444"/>
      <c r="X142" s="444"/>
      <c r="Y142" s="444"/>
      <c r="Z142" s="444"/>
      <c r="AA142" s="444"/>
      <c r="AB142" s="444"/>
      <c r="AC142" s="450"/>
      <c r="AD142" s="450"/>
      <c r="AE142" s="450"/>
      <c r="AF142" s="450"/>
      <c r="AG142" s="438">
        <v>0.3263888888888889</v>
      </c>
      <c r="AH142" s="438">
        <v>0.46527777777777773</v>
      </c>
      <c r="AI142" s="438">
        <v>0.60416666666666663</v>
      </c>
      <c r="AJ142" s="438">
        <v>0.74305555555555547</v>
      </c>
      <c r="AK142" s="438">
        <v>0.88194444444444453</v>
      </c>
      <c r="AL142" s="438"/>
      <c r="AM142" s="438"/>
      <c r="AN142" s="438"/>
      <c r="AO142" s="438"/>
      <c r="AP142" s="474"/>
      <c r="AQ142" s="474"/>
    </row>
    <row r="143" spans="1:45" ht="18.75" hidden="1" customHeight="1">
      <c r="A143" s="19" t="s">
        <v>172</v>
      </c>
      <c r="B143" s="435" t="s">
        <v>175</v>
      </c>
      <c r="C143" s="435">
        <v>38</v>
      </c>
      <c r="D143" s="19" t="s">
        <v>25</v>
      </c>
      <c r="E143" s="74" t="s">
        <v>2</v>
      </c>
      <c r="F143" s="51" t="s">
        <v>26</v>
      </c>
      <c r="G143" s="296" t="s">
        <v>2</v>
      </c>
      <c r="H143" s="297">
        <v>0.27430555555555552</v>
      </c>
      <c r="I143" s="296" t="s">
        <v>26</v>
      </c>
      <c r="J143" s="297">
        <v>0.89930555555555547</v>
      </c>
      <c r="K143" s="26">
        <f t="shared" si="4"/>
        <v>0</v>
      </c>
      <c r="L143" s="363"/>
      <c r="M143" s="299"/>
      <c r="N143" s="363"/>
      <c r="O143" s="299"/>
      <c r="P143" s="449">
        <v>0.27430555555555552</v>
      </c>
      <c r="Q143" s="442">
        <v>0.41319444444444442</v>
      </c>
      <c r="R143" s="442">
        <v>0.55208333333333337</v>
      </c>
      <c r="S143" s="442">
        <v>0.69097222222222221</v>
      </c>
      <c r="T143" s="442">
        <v>0.82986111111111116</v>
      </c>
      <c r="U143" s="472"/>
      <c r="V143" s="472"/>
      <c r="W143" s="444"/>
      <c r="X143" s="444"/>
      <c r="Y143" s="444"/>
      <c r="Z143" s="444"/>
      <c r="AA143" s="444"/>
      <c r="AB143" s="444"/>
      <c r="AC143" s="450"/>
      <c r="AD143" s="450"/>
      <c r="AE143" s="450"/>
      <c r="AF143" s="450"/>
      <c r="AG143" s="438">
        <v>0.34375</v>
      </c>
      <c r="AH143" s="438">
        <v>0.4826388888888889</v>
      </c>
      <c r="AI143" s="438">
        <v>0.62152777777777779</v>
      </c>
      <c r="AJ143" s="438">
        <v>0.76041666666666663</v>
      </c>
      <c r="AK143" s="438">
        <v>0.89930555555555547</v>
      </c>
      <c r="AL143" s="438"/>
      <c r="AM143" s="438"/>
      <c r="AN143" s="438"/>
      <c r="AO143" s="438"/>
      <c r="AP143" s="474"/>
      <c r="AQ143" s="474"/>
    </row>
    <row r="144" spans="1:45" ht="18.75" hidden="1" customHeight="1">
      <c r="A144" s="19" t="s">
        <v>172</v>
      </c>
      <c r="B144" s="435" t="s">
        <v>175</v>
      </c>
      <c r="C144" s="435">
        <v>39</v>
      </c>
      <c r="D144" s="19" t="s">
        <v>25</v>
      </c>
      <c r="E144" s="74" t="s">
        <v>2</v>
      </c>
      <c r="F144" s="51" t="s">
        <v>26</v>
      </c>
      <c r="G144" s="296" t="s">
        <v>2</v>
      </c>
      <c r="H144" s="297">
        <v>0.29166666666666669</v>
      </c>
      <c r="I144" s="296" t="s">
        <v>26</v>
      </c>
      <c r="J144" s="297">
        <v>0.91666666666666663</v>
      </c>
      <c r="K144" s="26">
        <f t="shared" si="4"/>
        <v>0</v>
      </c>
      <c r="L144" s="362" t="s">
        <v>65</v>
      </c>
      <c r="M144" s="283" t="s">
        <v>65</v>
      </c>
      <c r="N144" s="362" t="s">
        <v>65</v>
      </c>
      <c r="O144" s="283" t="s">
        <v>65</v>
      </c>
      <c r="P144" s="449">
        <v>0.29166666666666669</v>
      </c>
      <c r="Q144" s="442">
        <v>0.43055555555555558</v>
      </c>
      <c r="R144" s="442">
        <v>0.56944444444444442</v>
      </c>
      <c r="S144" s="442">
        <v>0.70833333333333337</v>
      </c>
      <c r="T144" s="442">
        <v>0.84722222222222221</v>
      </c>
      <c r="U144" s="472"/>
      <c r="V144" s="472"/>
      <c r="W144" s="444"/>
      <c r="X144" s="444"/>
      <c r="Y144" s="444"/>
      <c r="Z144" s="444"/>
      <c r="AA144" s="444"/>
      <c r="AB144" s="444"/>
      <c r="AC144" s="450"/>
      <c r="AD144" s="450"/>
      <c r="AE144" s="450"/>
      <c r="AF144" s="450"/>
      <c r="AG144" s="438">
        <v>0.3611111111111111</v>
      </c>
      <c r="AH144" s="438">
        <v>0.5</v>
      </c>
      <c r="AI144" s="438">
        <v>0.63888888888888895</v>
      </c>
      <c r="AJ144" s="438">
        <v>0.77777777777777779</v>
      </c>
      <c r="AK144" s="438">
        <v>0.91666666666666663</v>
      </c>
      <c r="AL144" s="438"/>
      <c r="AM144" s="438"/>
      <c r="AN144" s="438"/>
      <c r="AO144" s="438"/>
      <c r="AP144" s="474"/>
      <c r="AQ144" s="474"/>
    </row>
    <row r="145" spans="1:45" ht="18.75" hidden="1" customHeight="1">
      <c r="A145" s="19" t="s">
        <v>172</v>
      </c>
      <c r="B145" s="435" t="s">
        <v>175</v>
      </c>
      <c r="C145" s="435">
        <v>40</v>
      </c>
      <c r="D145" s="19" t="s">
        <v>25</v>
      </c>
      <c r="E145" s="74" t="s">
        <v>2</v>
      </c>
      <c r="F145" s="51" t="s">
        <v>26</v>
      </c>
      <c r="G145" s="296" t="s">
        <v>2</v>
      </c>
      <c r="H145" s="297">
        <v>0.30902777777777779</v>
      </c>
      <c r="I145" s="296" t="s">
        <v>26</v>
      </c>
      <c r="J145" s="297">
        <v>0.93055555555555547</v>
      </c>
      <c r="K145" s="26">
        <f t="shared" si="4"/>
        <v>0</v>
      </c>
      <c r="L145" s="362"/>
      <c r="M145" s="283"/>
      <c r="N145" s="362"/>
      <c r="O145" s="283"/>
      <c r="P145" s="449">
        <v>0.30902777777777779</v>
      </c>
      <c r="Q145" s="442">
        <v>0.44791666666666669</v>
      </c>
      <c r="R145" s="442">
        <v>0.58680555555555558</v>
      </c>
      <c r="S145" s="442">
        <v>0.72569444444444453</v>
      </c>
      <c r="T145" s="442">
        <v>0.86458333333333337</v>
      </c>
      <c r="U145" s="472"/>
      <c r="V145" s="472"/>
      <c r="W145" s="444"/>
      <c r="X145" s="444"/>
      <c r="Y145" s="444"/>
      <c r="Z145" s="444"/>
      <c r="AA145" s="444"/>
      <c r="AB145" s="444"/>
      <c r="AC145" s="450"/>
      <c r="AD145" s="450"/>
      <c r="AE145" s="450"/>
      <c r="AF145" s="450"/>
      <c r="AG145" s="438">
        <v>0.37847222222222227</v>
      </c>
      <c r="AH145" s="438">
        <v>0.51736111111111105</v>
      </c>
      <c r="AI145" s="438">
        <v>0.65625</v>
      </c>
      <c r="AJ145" s="438">
        <v>0.79513888888888884</v>
      </c>
      <c r="AK145" s="438">
        <v>0.93055555555555547</v>
      </c>
      <c r="AL145" s="438"/>
      <c r="AM145" s="438"/>
      <c r="AN145" s="438"/>
      <c r="AO145" s="438"/>
      <c r="AP145" s="474"/>
      <c r="AQ145" s="474"/>
    </row>
    <row r="146" spans="1:45" ht="18.75" hidden="1" customHeight="1">
      <c r="A146" s="19" t="s">
        <v>172</v>
      </c>
      <c r="B146" s="435" t="s">
        <v>175</v>
      </c>
      <c r="C146" s="494">
        <v>41</v>
      </c>
      <c r="D146" s="19" t="s">
        <v>25</v>
      </c>
      <c r="E146" s="74" t="s">
        <v>2</v>
      </c>
      <c r="F146" s="51" t="s">
        <v>26</v>
      </c>
      <c r="G146" s="296" t="s">
        <v>26</v>
      </c>
      <c r="H146" s="297">
        <v>0.25694444444444448</v>
      </c>
      <c r="I146" s="296" t="s">
        <v>2</v>
      </c>
      <c r="J146" s="297">
        <v>0.88194444444444453</v>
      </c>
      <c r="K146" s="26">
        <f t="shared" si="4"/>
        <v>0</v>
      </c>
      <c r="L146" s="363"/>
      <c r="M146" s="299"/>
      <c r="N146" s="363"/>
      <c r="O146" s="299"/>
      <c r="P146" s="449">
        <v>0.3263888888888889</v>
      </c>
      <c r="Q146" s="442">
        <v>0.46527777777777773</v>
      </c>
      <c r="R146" s="442">
        <v>0.60416666666666663</v>
      </c>
      <c r="S146" s="442">
        <v>0.74305555555555547</v>
      </c>
      <c r="T146" s="442">
        <v>0.88194444444444453</v>
      </c>
      <c r="U146" s="472"/>
      <c r="V146" s="472"/>
      <c r="W146" s="444"/>
      <c r="X146" s="444"/>
      <c r="Y146" s="444"/>
      <c r="Z146" s="444"/>
      <c r="AA146" s="444"/>
      <c r="AB146" s="444"/>
      <c r="AC146" s="450"/>
      <c r="AD146" s="450"/>
      <c r="AE146" s="450"/>
      <c r="AF146" s="450"/>
      <c r="AG146" s="438">
        <v>0.25694444444444448</v>
      </c>
      <c r="AH146" s="438">
        <v>0.39583333333333331</v>
      </c>
      <c r="AI146" s="438">
        <v>0.53472222222222221</v>
      </c>
      <c r="AJ146" s="438">
        <v>0.67361111111111116</v>
      </c>
      <c r="AK146" s="438">
        <v>0.8125</v>
      </c>
      <c r="AL146" s="438"/>
      <c r="AM146" s="438"/>
      <c r="AN146" s="438"/>
      <c r="AO146" s="438"/>
      <c r="AP146" s="474"/>
      <c r="AQ146" s="474"/>
    </row>
    <row r="147" spans="1:45" ht="18.75" hidden="1" customHeight="1">
      <c r="A147" s="19" t="s">
        <v>172</v>
      </c>
      <c r="B147" s="435" t="s">
        <v>175</v>
      </c>
      <c r="C147" s="435">
        <v>42</v>
      </c>
      <c r="D147" s="19" t="s">
        <v>25</v>
      </c>
      <c r="E147" s="74" t="s">
        <v>2</v>
      </c>
      <c r="F147" s="51" t="s">
        <v>26</v>
      </c>
      <c r="G147" s="296" t="s">
        <v>26</v>
      </c>
      <c r="H147" s="297">
        <v>0.27430555555555552</v>
      </c>
      <c r="I147" s="296" t="s">
        <v>2</v>
      </c>
      <c r="J147" s="297">
        <v>0.89930555555555547</v>
      </c>
      <c r="K147" s="26">
        <f t="shared" si="4"/>
        <v>0</v>
      </c>
      <c r="L147" s="363"/>
      <c r="M147" s="299"/>
      <c r="N147" s="363"/>
      <c r="O147" s="299"/>
      <c r="P147" s="449">
        <v>0.34375</v>
      </c>
      <c r="Q147" s="442">
        <v>0.4826388888888889</v>
      </c>
      <c r="R147" s="442">
        <v>0.62152777777777779</v>
      </c>
      <c r="S147" s="442">
        <v>0.76041666666666663</v>
      </c>
      <c r="T147" s="442">
        <v>0.89930555555555547</v>
      </c>
      <c r="U147" s="472"/>
      <c r="V147" s="472"/>
      <c r="W147" s="444"/>
      <c r="X147" s="444"/>
      <c r="Y147" s="444"/>
      <c r="Z147" s="444"/>
      <c r="AA147" s="444"/>
      <c r="AB147" s="444"/>
      <c r="AC147" s="450"/>
      <c r="AD147" s="450"/>
      <c r="AE147" s="450"/>
      <c r="AF147" s="450"/>
      <c r="AG147" s="438">
        <v>0.27430555555555552</v>
      </c>
      <c r="AH147" s="438">
        <v>0.41319444444444442</v>
      </c>
      <c r="AI147" s="438">
        <v>0.55208333333333337</v>
      </c>
      <c r="AJ147" s="438">
        <v>0.69097222222222221</v>
      </c>
      <c r="AK147" s="438">
        <v>0.82986111111111116</v>
      </c>
      <c r="AL147" s="438"/>
      <c r="AM147" s="438"/>
      <c r="AN147" s="438"/>
      <c r="AO147" s="438"/>
      <c r="AP147" s="474"/>
      <c r="AQ147" s="474"/>
    </row>
    <row r="148" spans="1:45" ht="18.75" hidden="1" customHeight="1">
      <c r="A148" s="19" t="s">
        <v>172</v>
      </c>
      <c r="B148" s="435" t="s">
        <v>175</v>
      </c>
      <c r="C148" s="435">
        <v>43</v>
      </c>
      <c r="D148" s="19" t="s">
        <v>25</v>
      </c>
      <c r="E148" s="74" t="s">
        <v>2</v>
      </c>
      <c r="F148" s="51" t="s">
        <v>26</v>
      </c>
      <c r="G148" s="296" t="s">
        <v>26</v>
      </c>
      <c r="H148" s="297">
        <v>0.29166666666666669</v>
      </c>
      <c r="I148" s="296" t="s">
        <v>2</v>
      </c>
      <c r="J148" s="297">
        <v>0.91666666666666663</v>
      </c>
      <c r="K148" s="26">
        <f t="shared" si="4"/>
        <v>0</v>
      </c>
      <c r="L148" s="362"/>
      <c r="M148" s="283" t="s">
        <v>65</v>
      </c>
      <c r="N148" s="362"/>
      <c r="O148" s="283" t="s">
        <v>65</v>
      </c>
      <c r="P148" s="449">
        <v>0.3611111111111111</v>
      </c>
      <c r="Q148" s="442">
        <v>0.5</v>
      </c>
      <c r="R148" s="442">
        <v>0.63888888888888895</v>
      </c>
      <c r="S148" s="442">
        <v>0.77777777777777779</v>
      </c>
      <c r="T148" s="442">
        <v>0.91666666666666663</v>
      </c>
      <c r="U148" s="472"/>
      <c r="V148" s="472"/>
      <c r="W148" s="444"/>
      <c r="X148" s="444"/>
      <c r="Y148" s="444"/>
      <c r="Z148" s="444"/>
      <c r="AA148" s="444"/>
      <c r="AB148" s="444"/>
      <c r="AC148" s="450"/>
      <c r="AD148" s="450"/>
      <c r="AE148" s="450"/>
      <c r="AF148" s="450"/>
      <c r="AG148" s="438">
        <v>0.29166666666666669</v>
      </c>
      <c r="AH148" s="438">
        <v>0.43055555555555558</v>
      </c>
      <c r="AI148" s="438">
        <v>0.56944444444444442</v>
      </c>
      <c r="AJ148" s="438">
        <v>0.70833333333333337</v>
      </c>
      <c r="AK148" s="438">
        <v>0.84722222222222221</v>
      </c>
      <c r="AL148" s="438"/>
      <c r="AM148" s="438"/>
      <c r="AN148" s="438"/>
      <c r="AO148" s="438"/>
      <c r="AP148" s="474"/>
      <c r="AQ148" s="474"/>
    </row>
    <row r="149" spans="1:45" ht="18.75" hidden="1" customHeight="1">
      <c r="A149" s="19" t="s">
        <v>172</v>
      </c>
      <c r="B149" s="435" t="s">
        <v>175</v>
      </c>
      <c r="C149" s="435">
        <v>44</v>
      </c>
      <c r="D149" s="19" t="s">
        <v>25</v>
      </c>
      <c r="E149" s="74" t="s">
        <v>2</v>
      </c>
      <c r="F149" s="51" t="s">
        <v>26</v>
      </c>
      <c r="G149" s="296" t="s">
        <v>26</v>
      </c>
      <c r="H149" s="297">
        <v>0.30902777777777779</v>
      </c>
      <c r="I149" s="296" t="s">
        <v>2</v>
      </c>
      <c r="J149" s="297">
        <v>0.93402777777777779</v>
      </c>
      <c r="K149" s="26">
        <f t="shared" si="4"/>
        <v>0</v>
      </c>
      <c r="L149" s="361"/>
      <c r="M149" s="300"/>
      <c r="N149" s="361"/>
      <c r="O149" s="300"/>
      <c r="P149" s="449">
        <v>0.37847222222222227</v>
      </c>
      <c r="Q149" s="442">
        <v>0.51736111111111105</v>
      </c>
      <c r="R149" s="442">
        <v>0.65625</v>
      </c>
      <c r="S149" s="442">
        <v>0.79513888888888884</v>
      </c>
      <c r="T149" s="442">
        <v>0.93402777777777779</v>
      </c>
      <c r="U149" s="472"/>
      <c r="V149" s="472"/>
      <c r="W149" s="444"/>
      <c r="X149" s="444"/>
      <c r="Y149" s="444"/>
      <c r="Z149" s="444"/>
      <c r="AA149" s="444"/>
      <c r="AB149" s="444"/>
      <c r="AC149" s="450"/>
      <c r="AD149" s="450"/>
      <c r="AE149" s="450"/>
      <c r="AF149" s="450"/>
      <c r="AG149" s="438">
        <v>0.30902777777777779</v>
      </c>
      <c r="AH149" s="438">
        <v>0.44791666666666669</v>
      </c>
      <c r="AI149" s="438">
        <v>0.58680555555555558</v>
      </c>
      <c r="AJ149" s="438">
        <v>0.72569444444444453</v>
      </c>
      <c r="AK149" s="438">
        <v>0.86458333333333337</v>
      </c>
      <c r="AL149" s="438"/>
      <c r="AM149" s="438"/>
      <c r="AN149" s="438"/>
      <c r="AO149" s="438"/>
      <c r="AP149" s="474"/>
      <c r="AQ149" s="474"/>
    </row>
    <row r="150" spans="1:45" ht="18.75" hidden="1" customHeight="1">
      <c r="A150" s="19" t="s">
        <v>172</v>
      </c>
      <c r="B150" s="435" t="s">
        <v>175</v>
      </c>
      <c r="C150" s="494">
        <v>45</v>
      </c>
      <c r="D150" s="440">
        <v>725</v>
      </c>
      <c r="E150" s="74" t="s">
        <v>209</v>
      </c>
      <c r="F150" s="51" t="s">
        <v>210</v>
      </c>
      <c r="G150" s="296" t="s">
        <v>540</v>
      </c>
      <c r="H150" s="297">
        <v>0.28125</v>
      </c>
      <c r="I150" s="296" t="s">
        <v>211</v>
      </c>
      <c r="J150" s="297">
        <v>0.90972222222222221</v>
      </c>
      <c r="K150" s="26">
        <f t="shared" si="4"/>
        <v>0</v>
      </c>
      <c r="L150" s="361"/>
      <c r="M150" s="300"/>
      <c r="N150" s="361"/>
      <c r="O150" s="300"/>
      <c r="P150" s="449">
        <v>0.35069444444444442</v>
      </c>
      <c r="Q150" s="442">
        <v>0.47569444444444442</v>
      </c>
      <c r="R150" s="442">
        <v>0.60069444444444442</v>
      </c>
      <c r="S150" s="442">
        <v>0.72569444444444453</v>
      </c>
      <c r="T150" s="442">
        <v>0.85069444444444453</v>
      </c>
      <c r="U150" s="472"/>
      <c r="V150" s="472"/>
      <c r="W150" s="444"/>
      <c r="X150" s="444"/>
      <c r="Y150" s="444"/>
      <c r="Z150" s="444"/>
      <c r="AA150" s="444"/>
      <c r="AB150" s="444"/>
      <c r="AC150" s="450"/>
      <c r="AD150" s="450"/>
      <c r="AE150" s="450"/>
      <c r="AF150" s="450"/>
      <c r="AG150" s="507">
        <v>0.28125</v>
      </c>
      <c r="AH150" s="438">
        <v>0.40972222222222227</v>
      </c>
      <c r="AI150" s="438">
        <v>0.53472222222222221</v>
      </c>
      <c r="AJ150" s="438">
        <v>0.65972222222222221</v>
      </c>
      <c r="AK150" s="438">
        <v>0.78472222222222221</v>
      </c>
      <c r="AL150" s="438">
        <v>0.90972222222222221</v>
      </c>
      <c r="AM150" s="438"/>
      <c r="AN150" s="438"/>
      <c r="AO150" s="438"/>
      <c r="AP150" s="508" t="s">
        <v>212</v>
      </c>
      <c r="AQ150" s="474"/>
    </row>
    <row r="151" spans="1:45" ht="18.75" hidden="1" customHeight="1">
      <c r="A151" s="19" t="s">
        <v>172</v>
      </c>
      <c r="B151" s="435" t="s">
        <v>175</v>
      </c>
      <c r="C151" s="435">
        <v>46</v>
      </c>
      <c r="D151" s="440">
        <v>785</v>
      </c>
      <c r="E151" s="74" t="s">
        <v>209</v>
      </c>
      <c r="F151" s="51" t="s">
        <v>213</v>
      </c>
      <c r="G151" s="296" t="s">
        <v>209</v>
      </c>
      <c r="H151" s="297">
        <v>0.28472222222222221</v>
      </c>
      <c r="I151" s="296" t="s">
        <v>209</v>
      </c>
      <c r="J151" s="297">
        <v>0.90972222222222221</v>
      </c>
      <c r="K151" s="26">
        <f t="shared" si="4"/>
        <v>0</v>
      </c>
      <c r="L151" s="361"/>
      <c r="M151" s="300"/>
      <c r="N151" s="361"/>
      <c r="O151" s="300"/>
      <c r="P151" s="449">
        <v>0.28472222222222221</v>
      </c>
      <c r="Q151" s="442">
        <v>0.40972222222222227</v>
      </c>
      <c r="R151" s="442">
        <v>0.53472222222222221</v>
      </c>
      <c r="S151" s="442">
        <v>0.65972222222222221</v>
      </c>
      <c r="T151" s="442">
        <v>0.78472222222222221</v>
      </c>
      <c r="U151" s="443">
        <v>0.90972222222222221</v>
      </c>
      <c r="V151" s="472"/>
      <c r="W151" s="444"/>
      <c r="X151" s="444"/>
      <c r="Y151" s="444"/>
      <c r="Z151" s="444"/>
      <c r="AA151" s="444"/>
      <c r="AB151" s="444"/>
      <c r="AC151" s="450" t="s">
        <v>214</v>
      </c>
      <c r="AD151" s="478"/>
      <c r="AE151" s="478"/>
      <c r="AF151" s="450"/>
      <c r="AG151" s="438">
        <v>0.34375</v>
      </c>
      <c r="AH151" s="438">
        <v>0.46875</v>
      </c>
      <c r="AI151" s="438">
        <v>0.59375</v>
      </c>
      <c r="AJ151" s="438">
        <v>0.71875</v>
      </c>
      <c r="AK151" s="438">
        <v>0.84375</v>
      </c>
      <c r="AL151" s="438"/>
      <c r="AM151" s="438"/>
      <c r="AN151" s="438"/>
      <c r="AO151" s="438"/>
      <c r="AP151" s="474"/>
      <c r="AQ151" s="474"/>
    </row>
    <row r="152" spans="1:45" ht="18.75" hidden="1" customHeight="1">
      <c r="A152" s="19" t="s">
        <v>172</v>
      </c>
      <c r="B152" s="435" t="s">
        <v>175</v>
      </c>
      <c r="C152" s="435">
        <v>47</v>
      </c>
      <c r="D152" s="19" t="s">
        <v>27</v>
      </c>
      <c r="E152" s="74" t="s">
        <v>2</v>
      </c>
      <c r="F152" s="51" t="s">
        <v>215</v>
      </c>
      <c r="G152" s="296" t="s">
        <v>2</v>
      </c>
      <c r="H152" s="297">
        <v>0.26041666666666669</v>
      </c>
      <c r="I152" s="296" t="s">
        <v>2</v>
      </c>
      <c r="J152" s="297">
        <v>0.89930555555555547</v>
      </c>
      <c r="K152" s="26">
        <f t="shared" si="4"/>
        <v>0</v>
      </c>
      <c r="L152" s="361"/>
      <c r="M152" s="300"/>
      <c r="N152" s="361"/>
      <c r="O152" s="300"/>
      <c r="P152" s="449">
        <v>0.25694444444444448</v>
      </c>
      <c r="Q152" s="443">
        <v>0.38194444444444442</v>
      </c>
      <c r="R152" s="442">
        <v>0.51250000000000007</v>
      </c>
      <c r="S152" s="442">
        <v>0.64583333333333337</v>
      </c>
      <c r="T152" s="442">
        <v>0.77083333333333337</v>
      </c>
      <c r="U152" s="510">
        <v>0.89930555555555547</v>
      </c>
      <c r="V152" s="472"/>
      <c r="W152" s="444"/>
      <c r="X152" s="444"/>
      <c r="Y152" s="444"/>
      <c r="Z152" s="444"/>
      <c r="AA152" s="444"/>
      <c r="AB152" s="444"/>
      <c r="AC152" s="450" t="s">
        <v>216</v>
      </c>
      <c r="AD152" s="478" t="s">
        <v>217</v>
      </c>
      <c r="AE152" s="478"/>
      <c r="AF152" s="450"/>
      <c r="AG152" s="438">
        <v>0.31597222222222221</v>
      </c>
      <c r="AH152" s="438">
        <v>0.44791666666666669</v>
      </c>
      <c r="AI152" s="438">
        <v>0.57638888888888895</v>
      </c>
      <c r="AJ152" s="438">
        <v>0.70486111111111116</v>
      </c>
      <c r="AK152" s="438">
        <v>0.84722222222222221</v>
      </c>
      <c r="AL152" s="438"/>
      <c r="AM152" s="438"/>
      <c r="AN152" s="438"/>
      <c r="AO152" s="438"/>
      <c r="AP152" s="474"/>
      <c r="AQ152" s="474"/>
    </row>
    <row r="153" spans="1:45" ht="18.75" hidden="1" customHeight="1">
      <c r="A153" s="19" t="s">
        <v>172</v>
      </c>
      <c r="B153" s="435" t="s">
        <v>175</v>
      </c>
      <c r="C153" s="435">
        <v>48</v>
      </c>
      <c r="D153" s="19" t="s">
        <v>27</v>
      </c>
      <c r="E153" s="74" t="s">
        <v>2</v>
      </c>
      <c r="F153" s="51" t="s">
        <v>215</v>
      </c>
      <c r="G153" s="296" t="s">
        <v>218</v>
      </c>
      <c r="H153" s="297">
        <v>0.2638888888888889</v>
      </c>
      <c r="I153" s="296" t="s">
        <v>219</v>
      </c>
      <c r="J153" s="297">
        <v>0.89930555555555547</v>
      </c>
      <c r="K153" s="26">
        <f t="shared" si="4"/>
        <v>0</v>
      </c>
      <c r="L153" s="361"/>
      <c r="M153" s="300"/>
      <c r="N153" s="361"/>
      <c r="O153" s="300"/>
      <c r="P153" s="449">
        <v>0.32430555555555557</v>
      </c>
      <c r="Q153" s="442">
        <v>0.4513888888888889</v>
      </c>
      <c r="R153" s="442">
        <v>0.57986111111111105</v>
      </c>
      <c r="S153" s="442">
        <v>0.70486111111111116</v>
      </c>
      <c r="T153" s="442">
        <v>0.83333333333333337</v>
      </c>
      <c r="U153" s="443"/>
      <c r="V153" s="472"/>
      <c r="W153" s="444"/>
      <c r="X153" s="444"/>
      <c r="Y153" s="444"/>
      <c r="Z153" s="444"/>
      <c r="AA153" s="444"/>
      <c r="AB153" s="444"/>
      <c r="AC153" s="450"/>
      <c r="AD153" s="450"/>
      <c r="AE153" s="450"/>
      <c r="AF153" s="450"/>
      <c r="AG153" s="507">
        <v>0.2638888888888889</v>
      </c>
      <c r="AH153" s="438">
        <v>0.38541666666666669</v>
      </c>
      <c r="AI153" s="447">
        <v>0.51041666666666663</v>
      </c>
      <c r="AJ153" s="438">
        <v>0.64236111111111105</v>
      </c>
      <c r="AK153" s="438">
        <v>0.77083333333333337</v>
      </c>
      <c r="AL153" s="438">
        <v>0.89930555555555547</v>
      </c>
      <c r="AM153" s="438"/>
      <c r="AN153" s="438"/>
      <c r="AO153" s="438"/>
      <c r="AP153" s="508" t="s">
        <v>220</v>
      </c>
      <c r="AQ153" s="474" t="s">
        <v>221</v>
      </c>
    </row>
    <row r="154" spans="1:45" ht="18.75" hidden="1" customHeight="1">
      <c r="A154" s="19" t="s">
        <v>172</v>
      </c>
      <c r="B154" s="435" t="s">
        <v>175</v>
      </c>
      <c r="C154" s="494">
        <v>49</v>
      </c>
      <c r="D154" s="19" t="s">
        <v>28</v>
      </c>
      <c r="E154" s="74" t="s">
        <v>2</v>
      </c>
      <c r="F154" s="51" t="s">
        <v>222</v>
      </c>
      <c r="G154" s="296" t="s">
        <v>2</v>
      </c>
      <c r="H154" s="297">
        <v>0.2951388888888889</v>
      </c>
      <c r="I154" s="296" t="s">
        <v>385</v>
      </c>
      <c r="J154" s="297">
        <v>0.93402777777777779</v>
      </c>
      <c r="K154" s="26">
        <f t="shared" si="4"/>
        <v>0</v>
      </c>
      <c r="L154" s="361"/>
      <c r="M154" s="28"/>
      <c r="N154" s="361"/>
      <c r="O154" s="28"/>
      <c r="P154" s="442">
        <v>0.2986111111111111</v>
      </c>
      <c r="Q154" s="442">
        <v>0.4201388888888889</v>
      </c>
      <c r="R154" s="442">
        <v>0.54861111111111105</v>
      </c>
      <c r="S154" s="442">
        <v>0.67708333333333337</v>
      </c>
      <c r="T154" s="442">
        <v>0.80555555555555547</v>
      </c>
      <c r="U154" s="443">
        <v>0.93402777777777779</v>
      </c>
      <c r="V154" s="472"/>
      <c r="W154" s="444"/>
      <c r="X154" s="444"/>
      <c r="Y154" s="444"/>
      <c r="Z154" s="444"/>
      <c r="AA154" s="444"/>
      <c r="AB154" s="444"/>
      <c r="AC154" s="450" t="s">
        <v>223</v>
      </c>
      <c r="AD154" s="450"/>
      <c r="AE154" s="450"/>
      <c r="AF154" s="450"/>
      <c r="AG154" s="438">
        <v>0.35416666666666669</v>
      </c>
      <c r="AH154" s="438">
        <v>0.4826388888888889</v>
      </c>
      <c r="AI154" s="438">
        <v>0.61111111111111105</v>
      </c>
      <c r="AJ154" s="438">
        <v>0.73958333333333337</v>
      </c>
      <c r="AK154" s="438">
        <v>0.86805555555555547</v>
      </c>
      <c r="AL154" s="438"/>
      <c r="AM154" s="438"/>
      <c r="AN154" s="438"/>
      <c r="AO154" s="438"/>
      <c r="AP154" s="474"/>
      <c r="AQ154" s="474"/>
    </row>
    <row r="155" spans="1:45" ht="18.75" hidden="1" customHeight="1">
      <c r="A155" s="19" t="s">
        <v>172</v>
      </c>
      <c r="B155" s="435" t="s">
        <v>175</v>
      </c>
      <c r="C155" s="435">
        <v>50</v>
      </c>
      <c r="D155" s="19" t="s">
        <v>28</v>
      </c>
      <c r="E155" s="74" t="s">
        <v>2</v>
      </c>
      <c r="F155" s="51" t="s">
        <v>222</v>
      </c>
      <c r="G155" s="296" t="s">
        <v>224</v>
      </c>
      <c r="H155" s="297">
        <v>0.29166666666666669</v>
      </c>
      <c r="I155" s="296" t="s">
        <v>219</v>
      </c>
      <c r="J155" s="297">
        <v>0.92708333333333337</v>
      </c>
      <c r="K155" s="26">
        <f t="shared" si="4"/>
        <v>0</v>
      </c>
      <c r="L155" s="361"/>
      <c r="M155" s="300"/>
      <c r="N155" s="361"/>
      <c r="O155" s="300"/>
      <c r="P155" s="449">
        <v>0.35069444444444442</v>
      </c>
      <c r="Q155" s="442">
        <v>0.47916666666666669</v>
      </c>
      <c r="R155" s="442">
        <v>0.60763888888888895</v>
      </c>
      <c r="S155" s="442">
        <v>0.73263888888888884</v>
      </c>
      <c r="T155" s="442">
        <v>0.8666666666666667</v>
      </c>
      <c r="U155" s="472"/>
      <c r="V155" s="472"/>
      <c r="W155" s="444"/>
      <c r="X155" s="444"/>
      <c r="Y155" s="444"/>
      <c r="Z155" s="444"/>
      <c r="AA155" s="444"/>
      <c r="AB155" s="444"/>
      <c r="AC155" s="511"/>
      <c r="AD155" s="446"/>
      <c r="AE155" s="450"/>
      <c r="AF155" s="450"/>
      <c r="AG155" s="507">
        <v>0.29166666666666669</v>
      </c>
      <c r="AH155" s="438">
        <v>0.41319444444444442</v>
      </c>
      <c r="AI155" s="438">
        <v>0.54166666666666663</v>
      </c>
      <c r="AJ155" s="447">
        <v>0.66666666666666663</v>
      </c>
      <c r="AK155" s="438">
        <v>0.80208333333333337</v>
      </c>
      <c r="AL155" s="438">
        <v>0.92708333333333337</v>
      </c>
      <c r="AM155" s="438"/>
      <c r="AN155" s="438"/>
      <c r="AO155" s="438"/>
      <c r="AP155" s="508" t="s">
        <v>225</v>
      </c>
      <c r="AQ155" s="474" t="s">
        <v>216</v>
      </c>
    </row>
    <row r="156" spans="1:45" ht="18.75" hidden="1" customHeight="1">
      <c r="A156" s="19" t="s">
        <v>172</v>
      </c>
      <c r="B156" s="435" t="s">
        <v>175</v>
      </c>
      <c r="C156" s="435">
        <v>51</v>
      </c>
      <c r="D156" s="19" t="s">
        <v>29</v>
      </c>
      <c r="E156" s="74" t="s">
        <v>2</v>
      </c>
      <c r="F156" s="51" t="s">
        <v>226</v>
      </c>
      <c r="G156" s="296" t="s">
        <v>2</v>
      </c>
      <c r="H156" s="297">
        <v>0.27430555555555552</v>
      </c>
      <c r="I156" s="296" t="s">
        <v>487</v>
      </c>
      <c r="J156" s="297">
        <v>0.90972222222222221</v>
      </c>
      <c r="K156" s="26">
        <f t="shared" si="4"/>
        <v>0</v>
      </c>
      <c r="L156" s="361"/>
      <c r="M156" s="300"/>
      <c r="N156" s="361"/>
      <c r="O156" s="300"/>
      <c r="P156" s="449">
        <v>0.27430555555555552</v>
      </c>
      <c r="Q156" s="442">
        <v>0.41666666666666669</v>
      </c>
      <c r="R156" s="443">
        <v>0.56944444444444442</v>
      </c>
      <c r="S156" s="442">
        <v>0.69444444444444453</v>
      </c>
      <c r="T156" s="510">
        <v>0.84722222222222221</v>
      </c>
      <c r="U156" s="472"/>
      <c r="V156" s="472"/>
      <c r="W156" s="444"/>
      <c r="X156" s="444"/>
      <c r="Y156" s="444"/>
      <c r="Z156" s="444"/>
      <c r="AA156" s="444"/>
      <c r="AB156" s="444"/>
      <c r="AC156" s="450" t="s">
        <v>228</v>
      </c>
      <c r="AD156" s="478" t="s">
        <v>229</v>
      </c>
      <c r="AE156" s="450"/>
      <c r="AF156" s="450"/>
      <c r="AG156" s="438">
        <v>0.34027777777777773</v>
      </c>
      <c r="AH156" s="438">
        <v>0.49305555555555558</v>
      </c>
      <c r="AI156" s="507">
        <v>0.63194444444444442</v>
      </c>
      <c r="AJ156" s="438">
        <v>0.77083333333333337</v>
      </c>
      <c r="AK156" s="507">
        <v>0.90972222222222221</v>
      </c>
      <c r="AL156" s="438"/>
      <c r="AM156" s="438"/>
      <c r="AN156" s="438"/>
      <c r="AO156" s="438"/>
      <c r="AP156" s="477" t="s">
        <v>230</v>
      </c>
      <c r="AQ156" s="508" t="s">
        <v>231</v>
      </c>
    </row>
    <row r="157" spans="1:45" ht="18.75" hidden="1" customHeight="1">
      <c r="A157" s="19" t="s">
        <v>172</v>
      </c>
      <c r="B157" s="435" t="s">
        <v>175</v>
      </c>
      <c r="C157" s="435">
        <v>52</v>
      </c>
      <c r="D157" s="19" t="s">
        <v>31</v>
      </c>
      <c r="E157" s="74" t="s">
        <v>2</v>
      </c>
      <c r="F157" s="51" t="s">
        <v>232</v>
      </c>
      <c r="G157" s="296" t="s">
        <v>2</v>
      </c>
      <c r="H157" s="297">
        <v>0.25347222222222221</v>
      </c>
      <c r="I157" s="296" t="s">
        <v>541</v>
      </c>
      <c r="J157" s="297">
        <v>0.87152777777777779</v>
      </c>
      <c r="K157" s="26">
        <f t="shared" si="4"/>
        <v>0</v>
      </c>
      <c r="L157" s="361"/>
      <c r="M157" s="300"/>
      <c r="N157" s="361"/>
      <c r="O157" s="300"/>
      <c r="P157" s="449">
        <v>0.25347222222222221</v>
      </c>
      <c r="Q157" s="442">
        <v>0.39444444444444443</v>
      </c>
      <c r="R157" s="442">
        <v>0.5541666666666667</v>
      </c>
      <c r="S157" s="452">
        <v>0.71319444444444446</v>
      </c>
      <c r="T157" s="443">
        <v>0.87152777777777779</v>
      </c>
      <c r="U157" s="472"/>
      <c r="V157" s="472"/>
      <c r="W157" s="444"/>
      <c r="X157" s="444"/>
      <c r="Y157" s="444"/>
      <c r="Z157" s="444"/>
      <c r="AA157" s="444"/>
      <c r="AB157" s="444"/>
      <c r="AC157" s="450" t="s">
        <v>233</v>
      </c>
      <c r="AD157" s="450"/>
      <c r="AE157" s="450"/>
      <c r="AF157" s="450"/>
      <c r="AG157" s="438">
        <v>0.32430555555555557</v>
      </c>
      <c r="AH157" s="438">
        <v>0.47430555555555554</v>
      </c>
      <c r="AI157" s="438">
        <v>0.6333333333333333</v>
      </c>
      <c r="AJ157" s="454">
        <v>0.7909722222222223</v>
      </c>
      <c r="AK157" s="438"/>
      <c r="AL157" s="438"/>
      <c r="AM157" s="438"/>
      <c r="AN157" s="438"/>
      <c r="AO157" s="438"/>
      <c r="AP157" s="474"/>
      <c r="AQ157" s="474"/>
    </row>
    <row r="158" spans="1:45" ht="18.75" hidden="1" customHeight="1">
      <c r="A158" s="19" t="s">
        <v>172</v>
      </c>
      <c r="B158" s="435" t="s">
        <v>175</v>
      </c>
      <c r="C158" s="494">
        <v>53</v>
      </c>
      <c r="D158" s="19" t="s">
        <v>32</v>
      </c>
      <c r="E158" s="74" t="s">
        <v>2</v>
      </c>
      <c r="F158" s="51" t="s">
        <v>234</v>
      </c>
      <c r="G158" s="296" t="s">
        <v>2</v>
      </c>
      <c r="H158" s="297">
        <v>0.27708333333333335</v>
      </c>
      <c r="I158" s="296" t="s">
        <v>17</v>
      </c>
      <c r="J158" s="297">
        <v>0.88888888888888884</v>
      </c>
      <c r="K158" s="26">
        <f t="shared" si="4"/>
        <v>0</v>
      </c>
      <c r="L158" s="362"/>
      <c r="M158" s="283" t="s">
        <v>65</v>
      </c>
      <c r="N158" s="362"/>
      <c r="O158" s="283" t="s">
        <v>65</v>
      </c>
      <c r="P158" s="449">
        <v>0.27708333333333335</v>
      </c>
      <c r="Q158" s="442">
        <v>0.41319444444444442</v>
      </c>
      <c r="R158" s="442">
        <v>0.57361111111111118</v>
      </c>
      <c r="S158" s="442">
        <v>0.72916666666666663</v>
      </c>
      <c r="T158" s="442">
        <v>0.88888888888888884</v>
      </c>
      <c r="U158" s="472"/>
      <c r="V158" s="472"/>
      <c r="W158" s="444"/>
      <c r="X158" s="444"/>
      <c r="Y158" s="444"/>
      <c r="Z158" s="444"/>
      <c r="AA158" s="444"/>
      <c r="AB158" s="444"/>
      <c r="AC158" s="450"/>
      <c r="AD158" s="450"/>
      <c r="AE158" s="450"/>
      <c r="AF158" s="450"/>
      <c r="AG158" s="438">
        <v>0.3444444444444445</v>
      </c>
      <c r="AH158" s="447">
        <v>0.49444444444444446</v>
      </c>
      <c r="AI158" s="438">
        <v>0.65347222222222223</v>
      </c>
      <c r="AJ158" s="454">
        <v>0.81111111111111101</v>
      </c>
      <c r="AK158" s="438"/>
      <c r="AL158" s="438"/>
      <c r="AM158" s="438"/>
      <c r="AN158" s="438"/>
      <c r="AO158" s="438"/>
      <c r="AP158" s="474" t="s">
        <v>235</v>
      </c>
      <c r="AQ158" s="508"/>
    </row>
    <row r="159" spans="1:45" ht="18.75" hidden="1" customHeight="1">
      <c r="A159" s="19" t="s">
        <v>172</v>
      </c>
      <c r="B159" s="435" t="s">
        <v>175</v>
      </c>
      <c r="C159" s="435">
        <v>54</v>
      </c>
      <c r="D159" s="19" t="s">
        <v>33</v>
      </c>
      <c r="E159" s="74" t="s">
        <v>2</v>
      </c>
      <c r="F159" s="51" t="s">
        <v>236</v>
      </c>
      <c r="G159" s="296" t="s">
        <v>2</v>
      </c>
      <c r="H159" s="297">
        <v>0.28819444444444448</v>
      </c>
      <c r="I159" s="296" t="s">
        <v>2</v>
      </c>
      <c r="J159" s="297">
        <v>0.90902777777777777</v>
      </c>
      <c r="K159" s="26">
        <f t="shared" si="4"/>
        <v>0</v>
      </c>
      <c r="L159" s="361"/>
      <c r="M159" s="300"/>
      <c r="N159" s="361"/>
      <c r="O159" s="300"/>
      <c r="P159" s="449">
        <v>0.28819444444444448</v>
      </c>
      <c r="Q159" s="449">
        <v>0.43194444444444446</v>
      </c>
      <c r="R159" s="449">
        <v>0.59930555555555554</v>
      </c>
      <c r="S159" s="442">
        <v>0.75208333333333333</v>
      </c>
      <c r="T159" s="442">
        <v>0.90902777777777777</v>
      </c>
      <c r="U159" s="472"/>
      <c r="V159" s="472"/>
      <c r="W159" s="444"/>
      <c r="X159" s="444"/>
      <c r="Y159" s="444"/>
      <c r="Z159" s="444"/>
      <c r="AA159" s="444"/>
      <c r="AB159" s="444"/>
      <c r="AC159" s="450"/>
      <c r="AD159" s="450"/>
      <c r="AE159" s="450"/>
      <c r="AF159" s="450"/>
      <c r="AG159" s="438">
        <v>0.36319444444444443</v>
      </c>
      <c r="AH159" s="438">
        <v>0.51388888888888895</v>
      </c>
      <c r="AI159" s="438">
        <v>0.67291666666666661</v>
      </c>
      <c r="AJ159" s="438">
        <v>0.8305555555555556</v>
      </c>
      <c r="AK159" s="438"/>
      <c r="AL159" s="438"/>
      <c r="AM159" s="438"/>
      <c r="AN159" s="438"/>
      <c r="AO159" s="438"/>
      <c r="AP159" s="474"/>
      <c r="AQ159" s="474"/>
      <c r="AS159" s="305"/>
    </row>
    <row r="160" spans="1:45" ht="18.75" hidden="1" customHeight="1">
      <c r="A160" s="19" t="s">
        <v>172</v>
      </c>
      <c r="B160" s="435" t="s">
        <v>175</v>
      </c>
      <c r="C160" s="435">
        <v>55</v>
      </c>
      <c r="D160" s="19" t="s">
        <v>32</v>
      </c>
      <c r="E160" s="74" t="s">
        <v>2</v>
      </c>
      <c r="F160" s="51" t="s">
        <v>234</v>
      </c>
      <c r="G160" s="296" t="s">
        <v>2</v>
      </c>
      <c r="H160" s="297">
        <v>0.30208333333333331</v>
      </c>
      <c r="I160" s="296" t="s">
        <v>2</v>
      </c>
      <c r="J160" s="297">
        <v>0.9291666666666667</v>
      </c>
      <c r="K160" s="26">
        <f t="shared" si="4"/>
        <v>0</v>
      </c>
      <c r="L160" s="362"/>
      <c r="M160" s="283"/>
      <c r="N160" s="362"/>
      <c r="O160" s="283"/>
      <c r="P160" s="449">
        <v>0.30208333333333331</v>
      </c>
      <c r="Q160" s="442">
        <v>0.4548611111111111</v>
      </c>
      <c r="R160" s="442">
        <v>0.61388888888888882</v>
      </c>
      <c r="S160" s="442">
        <v>0.77500000000000002</v>
      </c>
      <c r="T160" s="442">
        <v>0.9291666666666667</v>
      </c>
      <c r="U160" s="472"/>
      <c r="V160" s="472"/>
      <c r="W160" s="444"/>
      <c r="X160" s="444"/>
      <c r="Y160" s="444"/>
      <c r="Z160" s="444"/>
      <c r="AA160" s="444"/>
      <c r="AB160" s="444"/>
      <c r="AC160" s="450"/>
      <c r="AD160" s="450"/>
      <c r="AE160" s="450"/>
      <c r="AF160" s="450"/>
      <c r="AG160" s="438">
        <v>0.37847222222222227</v>
      </c>
      <c r="AH160" s="438">
        <v>0.53402777777777777</v>
      </c>
      <c r="AI160" s="438">
        <v>0.69236111111111109</v>
      </c>
      <c r="AJ160" s="438">
        <v>0.85</v>
      </c>
      <c r="AK160" s="438"/>
      <c r="AL160" s="438"/>
      <c r="AM160" s="438"/>
      <c r="AN160" s="438"/>
      <c r="AO160" s="438"/>
      <c r="AP160" s="474"/>
      <c r="AQ160" s="474"/>
      <c r="AS160" s="305"/>
    </row>
    <row r="161" spans="1:45" ht="18.75" hidden="1" customHeight="1">
      <c r="A161" s="19" t="s">
        <v>172</v>
      </c>
      <c r="B161" s="435" t="s">
        <v>175</v>
      </c>
      <c r="C161" s="435">
        <v>56</v>
      </c>
      <c r="D161" s="19" t="s">
        <v>34</v>
      </c>
      <c r="E161" s="74" t="s">
        <v>2</v>
      </c>
      <c r="F161" s="51" t="s">
        <v>237</v>
      </c>
      <c r="G161" s="296" t="s">
        <v>542</v>
      </c>
      <c r="H161" s="297">
        <v>0.26041666666666669</v>
      </c>
      <c r="I161" s="296" t="s">
        <v>238</v>
      </c>
      <c r="J161" s="297">
        <v>0.87013888888888891</v>
      </c>
      <c r="K161" s="26">
        <f t="shared" si="4"/>
        <v>0</v>
      </c>
      <c r="L161" s="361"/>
      <c r="M161" s="300"/>
      <c r="N161" s="361"/>
      <c r="O161" s="300"/>
      <c r="P161" s="449">
        <v>0.3298611111111111</v>
      </c>
      <c r="Q161" s="442">
        <v>0.47430555555555554</v>
      </c>
      <c r="R161" s="442">
        <v>0.63402777777777775</v>
      </c>
      <c r="S161" s="443">
        <v>0.7909722222222223</v>
      </c>
      <c r="T161" s="443"/>
      <c r="U161" s="472"/>
      <c r="V161" s="472"/>
      <c r="W161" s="444"/>
      <c r="X161" s="444"/>
      <c r="Y161" s="444"/>
      <c r="Z161" s="444"/>
      <c r="AA161" s="444"/>
      <c r="AB161" s="444"/>
      <c r="AC161" s="450" t="s">
        <v>239</v>
      </c>
      <c r="AD161" s="450"/>
      <c r="AE161" s="450"/>
      <c r="AF161" s="450"/>
      <c r="AG161" s="447">
        <v>0.26041666666666669</v>
      </c>
      <c r="AH161" s="438">
        <v>0.40208333333333335</v>
      </c>
      <c r="AI161" s="438">
        <v>0.5541666666666667</v>
      </c>
      <c r="AJ161" s="438">
        <v>0.71250000000000002</v>
      </c>
      <c r="AK161" s="438">
        <v>0.87013888888888891</v>
      </c>
      <c r="AL161" s="438"/>
      <c r="AM161" s="438"/>
      <c r="AN161" s="438"/>
      <c r="AO161" s="438"/>
      <c r="AP161" s="474" t="s">
        <v>240</v>
      </c>
      <c r="AQ161" s="474"/>
      <c r="AS161" s="305"/>
    </row>
    <row r="162" spans="1:45" ht="18.75" hidden="1" customHeight="1">
      <c r="A162" s="19" t="s">
        <v>172</v>
      </c>
      <c r="B162" s="435" t="s">
        <v>175</v>
      </c>
      <c r="C162" s="494">
        <v>57</v>
      </c>
      <c r="D162" s="19" t="s">
        <v>32</v>
      </c>
      <c r="E162" s="74" t="s">
        <v>2</v>
      </c>
      <c r="F162" s="51" t="s">
        <v>234</v>
      </c>
      <c r="G162" s="296" t="s">
        <v>12</v>
      </c>
      <c r="H162" s="297">
        <v>0.27083333333333331</v>
      </c>
      <c r="I162" s="296" t="s">
        <v>241</v>
      </c>
      <c r="J162" s="297">
        <v>0.88958333333333339</v>
      </c>
      <c r="K162" s="26">
        <f t="shared" si="4"/>
        <v>0</v>
      </c>
      <c r="L162" s="361"/>
      <c r="M162" s="300"/>
      <c r="N162" s="361"/>
      <c r="O162" s="300"/>
      <c r="P162" s="449">
        <v>0.34375</v>
      </c>
      <c r="Q162" s="442">
        <v>0.49444444444444446</v>
      </c>
      <c r="R162" s="442">
        <v>0.65347222222222223</v>
      </c>
      <c r="S162" s="442">
        <v>0.81041666666666667</v>
      </c>
      <c r="T162" s="442"/>
      <c r="U162" s="472"/>
      <c r="V162" s="472"/>
      <c r="W162" s="444"/>
      <c r="X162" s="444"/>
      <c r="Y162" s="444"/>
      <c r="Z162" s="444"/>
      <c r="AA162" s="444"/>
      <c r="AB162" s="444"/>
      <c r="AC162" s="450"/>
      <c r="AD162" s="450"/>
      <c r="AE162" s="450"/>
      <c r="AF162" s="450"/>
      <c r="AG162" s="447">
        <v>0.27083333333333331</v>
      </c>
      <c r="AH162" s="438">
        <v>0.41875000000000001</v>
      </c>
      <c r="AI162" s="438">
        <v>0.57430555555555551</v>
      </c>
      <c r="AJ162" s="438">
        <v>0.7319444444444444</v>
      </c>
      <c r="AK162" s="438">
        <v>0.88958333333333339</v>
      </c>
      <c r="AL162" s="438"/>
      <c r="AM162" s="438"/>
      <c r="AN162" s="438"/>
      <c r="AO162" s="438"/>
      <c r="AP162" s="474" t="s">
        <v>242</v>
      </c>
      <c r="AQ162" s="474"/>
      <c r="AS162" s="305"/>
    </row>
    <row r="163" spans="1:45" ht="18.75" hidden="1" customHeight="1">
      <c r="A163" s="19" t="s">
        <v>172</v>
      </c>
      <c r="B163" s="435" t="s">
        <v>175</v>
      </c>
      <c r="C163" s="435">
        <v>58</v>
      </c>
      <c r="D163" s="19" t="s">
        <v>35</v>
      </c>
      <c r="E163" s="74" t="s">
        <v>2</v>
      </c>
      <c r="F163" s="51" t="s">
        <v>243</v>
      </c>
      <c r="G163" s="296" t="s">
        <v>543</v>
      </c>
      <c r="H163" s="297">
        <v>0.28472222222222221</v>
      </c>
      <c r="I163" s="296" t="s">
        <v>543</v>
      </c>
      <c r="J163" s="297">
        <v>0.90902777777777777</v>
      </c>
      <c r="K163" s="26">
        <f t="shared" si="4"/>
        <v>0</v>
      </c>
      <c r="L163" s="386"/>
      <c r="M163" s="316"/>
      <c r="N163" s="386"/>
      <c r="O163" s="316"/>
      <c r="P163" s="466">
        <v>0.3611111111111111</v>
      </c>
      <c r="Q163" s="442">
        <v>0.51944444444444449</v>
      </c>
      <c r="R163" s="442">
        <v>0.67222222222222217</v>
      </c>
      <c r="S163" s="442">
        <v>0.82638888888888884</v>
      </c>
      <c r="T163" s="467"/>
      <c r="U163" s="512"/>
      <c r="V163" s="512"/>
      <c r="W163" s="468"/>
      <c r="X163" s="468"/>
      <c r="Y163" s="468"/>
      <c r="Z163" s="468"/>
      <c r="AA163" s="468"/>
      <c r="AB163" s="468"/>
      <c r="AC163" s="469"/>
      <c r="AD163" s="469"/>
      <c r="AE163" s="469"/>
      <c r="AF163" s="469"/>
      <c r="AG163" s="513">
        <v>0.28472222222222221</v>
      </c>
      <c r="AH163" s="465">
        <v>0.4375</v>
      </c>
      <c r="AI163" s="465">
        <v>0.59375</v>
      </c>
      <c r="AJ163" s="465">
        <v>0.75138888888888899</v>
      </c>
      <c r="AK163" s="513">
        <v>0.90902777777777777</v>
      </c>
      <c r="AL163" s="465"/>
      <c r="AM163" s="465"/>
      <c r="AN163" s="465"/>
      <c r="AO163" s="465"/>
      <c r="AP163" s="514" t="s">
        <v>245</v>
      </c>
      <c r="AQ163" s="515"/>
      <c r="AS163" s="305"/>
    </row>
    <row r="164" spans="1:45" ht="19.5" hidden="1" customHeight="1">
      <c r="A164" s="19" t="s">
        <v>172</v>
      </c>
      <c r="B164" s="435" t="s">
        <v>175</v>
      </c>
      <c r="C164" s="435">
        <v>59</v>
      </c>
      <c r="D164" s="19" t="s">
        <v>32</v>
      </c>
      <c r="E164" s="74" t="s">
        <v>2</v>
      </c>
      <c r="F164" s="51" t="s">
        <v>234</v>
      </c>
      <c r="G164" s="296" t="s">
        <v>241</v>
      </c>
      <c r="H164" s="297">
        <v>0.30555555555555552</v>
      </c>
      <c r="I164" s="296" t="s">
        <v>241</v>
      </c>
      <c r="J164" s="297">
        <v>0.9291666666666667</v>
      </c>
      <c r="K164" s="26">
        <f t="shared" si="4"/>
        <v>0</v>
      </c>
      <c r="L164" s="361"/>
      <c r="M164" s="300"/>
      <c r="N164" s="361"/>
      <c r="O164" s="300"/>
      <c r="P164" s="449">
        <v>0.375</v>
      </c>
      <c r="Q164" s="442">
        <v>0.53472222222222221</v>
      </c>
      <c r="R164" s="443">
        <v>0.69374999999999998</v>
      </c>
      <c r="S164" s="442">
        <v>0.85277777777777775</v>
      </c>
      <c r="T164" s="472"/>
      <c r="U164" s="472"/>
      <c r="V164" s="472"/>
      <c r="W164" s="444"/>
      <c r="X164" s="444"/>
      <c r="Y164" s="444"/>
      <c r="Z164" s="444"/>
      <c r="AA164" s="444"/>
      <c r="AB164" s="444"/>
      <c r="AC164" s="450" t="s">
        <v>246</v>
      </c>
      <c r="AD164" s="450"/>
      <c r="AE164" s="450"/>
      <c r="AF164" s="450"/>
      <c r="AG164" s="438">
        <v>0.30555555555555552</v>
      </c>
      <c r="AH164" s="438">
        <v>0.4548611111111111</v>
      </c>
      <c r="AI164" s="438">
        <v>0.61388888888888882</v>
      </c>
      <c r="AJ164" s="447">
        <v>0.7715277777777777</v>
      </c>
      <c r="AK164" s="438">
        <v>0.9291666666666667</v>
      </c>
      <c r="AL164" s="438"/>
      <c r="AM164" s="438"/>
      <c r="AN164" s="438"/>
      <c r="AO164" s="438"/>
      <c r="AP164" s="474" t="s">
        <v>247</v>
      </c>
      <c r="AQ164" s="474"/>
      <c r="AS164" s="305"/>
    </row>
    <row r="165" spans="1:45" ht="18.75" hidden="1" customHeight="1">
      <c r="A165" s="19" t="s">
        <v>172</v>
      </c>
      <c r="B165" s="435" t="s">
        <v>175</v>
      </c>
      <c r="C165" s="435">
        <v>60</v>
      </c>
      <c r="D165" s="19" t="s">
        <v>248</v>
      </c>
      <c r="E165" s="74" t="s">
        <v>8</v>
      </c>
      <c r="F165" s="108" t="s">
        <v>11</v>
      </c>
      <c r="G165" s="296" t="s">
        <v>8</v>
      </c>
      <c r="H165" s="297">
        <v>0.25347222222222221</v>
      </c>
      <c r="I165" s="296" t="s">
        <v>11</v>
      </c>
      <c r="J165" s="297">
        <v>0.88888888888888884</v>
      </c>
      <c r="K165" s="26">
        <f t="shared" si="4"/>
        <v>0</v>
      </c>
      <c r="L165" s="361"/>
      <c r="M165" s="300"/>
      <c r="N165" s="361"/>
      <c r="O165" s="300"/>
      <c r="P165" s="109">
        <v>0.25347222222222221</v>
      </c>
      <c r="Q165" s="110">
        <v>0.39513888888888887</v>
      </c>
      <c r="R165" s="110">
        <v>0.53333333333333333</v>
      </c>
      <c r="S165" s="110">
        <v>0.67847222222222225</v>
      </c>
      <c r="T165" s="110">
        <v>0.82013888888888886</v>
      </c>
      <c r="U165" s="110"/>
      <c r="V165" s="110"/>
      <c r="W165" s="110"/>
      <c r="X165" s="110"/>
      <c r="Y165" s="110"/>
      <c r="Z165" s="110"/>
      <c r="AA165" s="110"/>
      <c r="AB165" s="110"/>
      <c r="AC165" s="119"/>
      <c r="AD165" s="120"/>
      <c r="AE165" s="120"/>
      <c r="AF165" s="120"/>
      <c r="AG165" s="121">
        <v>0.32430555555555557</v>
      </c>
      <c r="AH165" s="121">
        <v>0.46597222222222223</v>
      </c>
      <c r="AI165" s="121">
        <v>0.61111111111111105</v>
      </c>
      <c r="AJ165" s="121">
        <v>0.74930555555555556</v>
      </c>
      <c r="AK165" s="121">
        <v>0.88888888888888884</v>
      </c>
      <c r="AL165" s="438"/>
      <c r="AM165" s="438"/>
      <c r="AN165" s="438"/>
      <c r="AO165" s="438"/>
      <c r="AP165" s="439"/>
      <c r="AQ165" s="439"/>
    </row>
    <row r="166" spans="1:45" ht="18.75" hidden="1" customHeight="1">
      <c r="A166" s="19" t="s">
        <v>172</v>
      </c>
      <c r="B166" s="554" t="s">
        <v>564</v>
      </c>
      <c r="C166" s="494">
        <v>61</v>
      </c>
      <c r="D166" s="19">
        <v>61</v>
      </c>
      <c r="E166" s="74" t="s">
        <v>8</v>
      </c>
      <c r="F166" s="108" t="s">
        <v>11</v>
      </c>
      <c r="G166" s="296" t="s">
        <v>8</v>
      </c>
      <c r="H166" s="297">
        <v>0.26527777777777778</v>
      </c>
      <c r="I166" s="296" t="s">
        <v>11</v>
      </c>
      <c r="J166" s="297">
        <v>0.89930555555555547</v>
      </c>
      <c r="K166" s="26">
        <f t="shared" si="4"/>
        <v>0</v>
      </c>
      <c r="L166" s="362"/>
      <c r="M166" s="283" t="s">
        <v>65</v>
      </c>
      <c r="N166" s="362"/>
      <c r="O166" s="283" t="s">
        <v>65</v>
      </c>
      <c r="P166" s="109">
        <v>0.26527777777777778</v>
      </c>
      <c r="Q166" s="110">
        <v>0.4069444444444445</v>
      </c>
      <c r="R166" s="110">
        <v>0.54513888888888895</v>
      </c>
      <c r="S166" s="110">
        <v>0.69027777777777777</v>
      </c>
      <c r="T166" s="110">
        <v>0.83194444444444438</v>
      </c>
      <c r="U166" s="110"/>
      <c r="V166" s="110"/>
      <c r="W166" s="110"/>
      <c r="X166" s="110"/>
      <c r="Y166" s="110"/>
      <c r="Z166" s="110"/>
      <c r="AA166" s="110"/>
      <c r="AB166" s="110"/>
      <c r="AC166" s="119"/>
      <c r="AD166" s="120"/>
      <c r="AE166" s="120"/>
      <c r="AF166" s="120"/>
      <c r="AG166" s="121">
        <v>0.33611111111111108</v>
      </c>
      <c r="AH166" s="415"/>
      <c r="AI166" s="121">
        <v>0.62291666666666667</v>
      </c>
      <c r="AJ166" s="121">
        <v>0.76111111111111096</v>
      </c>
      <c r="AK166" s="121">
        <v>0.89930555555555547</v>
      </c>
      <c r="AL166" s="438"/>
      <c r="AM166" s="438"/>
      <c r="AN166" s="438"/>
      <c r="AO166" s="438"/>
      <c r="AP166" s="439"/>
      <c r="AQ166" s="439"/>
    </row>
    <row r="167" spans="1:45" ht="18.75" hidden="1" customHeight="1">
      <c r="A167" s="19" t="s">
        <v>172</v>
      </c>
      <c r="B167" s="435" t="s">
        <v>175</v>
      </c>
      <c r="C167" s="435">
        <v>62</v>
      </c>
      <c r="D167" s="19">
        <v>61</v>
      </c>
      <c r="E167" s="74" t="s">
        <v>8</v>
      </c>
      <c r="F167" s="108" t="s">
        <v>11</v>
      </c>
      <c r="G167" s="296" t="s">
        <v>8</v>
      </c>
      <c r="H167" s="297">
        <v>0.27708333333333302</v>
      </c>
      <c r="I167" s="296" t="s">
        <v>11</v>
      </c>
      <c r="J167" s="297">
        <v>0.90972222222222221</v>
      </c>
      <c r="K167" s="26">
        <f t="shared" si="4"/>
        <v>0</v>
      </c>
      <c r="L167" s="363"/>
      <c r="M167" s="299"/>
      <c r="N167" s="363"/>
      <c r="O167" s="299"/>
      <c r="P167" s="109">
        <v>0.27708333333333302</v>
      </c>
      <c r="Q167" s="110">
        <v>0.41875000000000001</v>
      </c>
      <c r="R167" s="110">
        <v>0.55694444444444446</v>
      </c>
      <c r="S167" s="110">
        <v>0.70208333333333395</v>
      </c>
      <c r="T167" s="110">
        <v>0.843750000000001</v>
      </c>
      <c r="U167" s="110"/>
      <c r="V167" s="110"/>
      <c r="W167" s="110"/>
      <c r="X167" s="110"/>
      <c r="Y167" s="110"/>
      <c r="Z167" s="110"/>
      <c r="AA167" s="110"/>
      <c r="AB167" s="110"/>
      <c r="AC167" s="211"/>
      <c r="AD167" s="120"/>
      <c r="AE167" s="120"/>
      <c r="AF167" s="120"/>
      <c r="AG167" s="121">
        <v>0.34791666666666698</v>
      </c>
      <c r="AH167" s="121">
        <v>0.48958333333333298</v>
      </c>
      <c r="AI167" s="121">
        <v>0.63472222222222219</v>
      </c>
      <c r="AJ167" s="121">
        <v>0.77291666666666503</v>
      </c>
      <c r="AK167" s="121">
        <v>0.90972222222222221</v>
      </c>
      <c r="AL167" s="438"/>
      <c r="AM167" s="438"/>
      <c r="AN167" s="438"/>
      <c r="AO167" s="438"/>
      <c r="AP167" s="439"/>
      <c r="AQ167" s="439"/>
    </row>
    <row r="168" spans="1:45" ht="18.75" hidden="1" customHeight="1">
      <c r="A168" s="19" t="s">
        <v>172</v>
      </c>
      <c r="B168" s="435" t="s">
        <v>175</v>
      </c>
      <c r="C168" s="435">
        <v>63</v>
      </c>
      <c r="D168" s="19">
        <v>61</v>
      </c>
      <c r="E168" s="74" t="s">
        <v>8</v>
      </c>
      <c r="F168" s="108" t="s">
        <v>11</v>
      </c>
      <c r="G168" s="296" t="s">
        <v>8</v>
      </c>
      <c r="H168" s="297">
        <v>0.28888888888888897</v>
      </c>
      <c r="I168" s="296" t="s">
        <v>11</v>
      </c>
      <c r="J168" s="297">
        <v>0.92013888888888884</v>
      </c>
      <c r="K168" s="26">
        <f t="shared" si="4"/>
        <v>0</v>
      </c>
      <c r="L168" s="363"/>
      <c r="M168" s="299"/>
      <c r="N168" s="363"/>
      <c r="O168" s="299"/>
      <c r="P168" s="109">
        <v>0.28888888888888897</v>
      </c>
      <c r="Q168" s="110">
        <v>0.43055555555555602</v>
      </c>
      <c r="R168" s="110">
        <v>0.56874999999999998</v>
      </c>
      <c r="S168" s="110">
        <v>0.71388888888889002</v>
      </c>
      <c r="T168" s="110">
        <v>0.85555555555555696</v>
      </c>
      <c r="U168" s="110"/>
      <c r="V168" s="110"/>
      <c r="W168" s="110"/>
      <c r="X168" s="110"/>
      <c r="Y168" s="110"/>
      <c r="Z168" s="110"/>
      <c r="AA168" s="110"/>
      <c r="AB168" s="110"/>
      <c r="AC168" s="119"/>
      <c r="AD168" s="120"/>
      <c r="AE168" s="120"/>
      <c r="AF168" s="120"/>
      <c r="AG168" s="121">
        <v>0.359722222222222</v>
      </c>
      <c r="AH168" s="121">
        <v>0.50069444444444444</v>
      </c>
      <c r="AI168" s="121">
        <v>0.64652777777777781</v>
      </c>
      <c r="AJ168" s="121">
        <v>0.78472222222222299</v>
      </c>
      <c r="AK168" s="121">
        <v>0.92013888888888884</v>
      </c>
      <c r="AL168" s="438"/>
      <c r="AM168" s="438"/>
      <c r="AN168" s="438"/>
      <c r="AO168" s="438"/>
      <c r="AP168" s="439"/>
      <c r="AQ168" s="439"/>
    </row>
    <row r="169" spans="1:45" ht="18.75" hidden="1" customHeight="1">
      <c r="A169" s="19" t="s">
        <v>172</v>
      </c>
      <c r="B169" s="554" t="s">
        <v>564</v>
      </c>
      <c r="C169" s="435">
        <v>64</v>
      </c>
      <c r="D169" s="19">
        <v>61</v>
      </c>
      <c r="E169" s="74" t="s">
        <v>8</v>
      </c>
      <c r="F169" s="108" t="s">
        <v>11</v>
      </c>
      <c r="G169" s="296" t="s">
        <v>8</v>
      </c>
      <c r="H169" s="297">
        <v>0.30069444444444399</v>
      </c>
      <c r="I169" s="296" t="s">
        <v>11</v>
      </c>
      <c r="J169" s="297">
        <v>0.93055555555555547</v>
      </c>
      <c r="K169" s="26">
        <f t="shared" si="4"/>
        <v>0</v>
      </c>
      <c r="L169" s="362"/>
      <c r="M169" s="283" t="s">
        <v>65</v>
      </c>
      <c r="N169" s="362"/>
      <c r="O169" s="283" t="s">
        <v>65</v>
      </c>
      <c r="P169" s="109">
        <v>0.30069444444444399</v>
      </c>
      <c r="Q169" s="110">
        <v>0.44236111111111098</v>
      </c>
      <c r="R169" s="110">
        <v>0.5805555555555556</v>
      </c>
      <c r="S169" s="110">
        <v>0.72569444444444497</v>
      </c>
      <c r="T169" s="110">
        <v>0.86736111111111203</v>
      </c>
      <c r="U169" s="110"/>
      <c r="V169" s="110"/>
      <c r="W169" s="110"/>
      <c r="X169" s="110"/>
      <c r="Y169" s="110"/>
      <c r="Z169" s="110"/>
      <c r="AA169" s="110"/>
      <c r="AB169" s="110"/>
      <c r="AC169" s="119"/>
      <c r="AD169" s="120"/>
      <c r="AE169" s="120"/>
      <c r="AF169" s="120"/>
      <c r="AG169" s="121">
        <v>0.37152777777777801</v>
      </c>
      <c r="AH169" s="415"/>
      <c r="AI169" s="121">
        <v>0.65833333333333333</v>
      </c>
      <c r="AJ169" s="121">
        <v>0.79652777777777894</v>
      </c>
      <c r="AK169" s="121">
        <v>0.93055555555555547</v>
      </c>
      <c r="AL169" s="438"/>
      <c r="AM169" s="438"/>
      <c r="AN169" s="438"/>
      <c r="AO169" s="438"/>
      <c r="AP169" s="439"/>
      <c r="AQ169" s="439"/>
    </row>
    <row r="170" spans="1:45" ht="18.75" hidden="1" customHeight="1">
      <c r="A170" s="19" t="s">
        <v>172</v>
      </c>
      <c r="B170" s="554" t="s">
        <v>564</v>
      </c>
      <c r="C170" s="494">
        <v>65</v>
      </c>
      <c r="D170" s="19">
        <v>61</v>
      </c>
      <c r="E170" s="74" t="s">
        <v>8</v>
      </c>
      <c r="F170" s="108" t="s">
        <v>11</v>
      </c>
      <c r="G170" s="296" t="s">
        <v>8</v>
      </c>
      <c r="H170" s="297">
        <v>0.3125</v>
      </c>
      <c r="I170" s="296" t="s">
        <v>11</v>
      </c>
      <c r="J170" s="297">
        <v>0.94097222222222221</v>
      </c>
      <c r="K170" s="26">
        <f t="shared" si="4"/>
        <v>0</v>
      </c>
      <c r="L170" s="363"/>
      <c r="M170" s="299"/>
      <c r="N170" s="363"/>
      <c r="O170" s="299"/>
      <c r="P170" s="109">
        <v>0.3125</v>
      </c>
      <c r="Q170" s="110">
        <v>0.454166666666667</v>
      </c>
      <c r="R170" s="415"/>
      <c r="S170" s="110">
        <v>0.73750000000000104</v>
      </c>
      <c r="T170" s="110">
        <v>0.87847222222222221</v>
      </c>
      <c r="U170" s="110"/>
      <c r="V170" s="110"/>
      <c r="W170" s="110"/>
      <c r="X170" s="110"/>
      <c r="Y170" s="110"/>
      <c r="Z170" s="110"/>
      <c r="AA170" s="110"/>
      <c r="AB170" s="110"/>
      <c r="AC170" s="119"/>
      <c r="AD170" s="120"/>
      <c r="AE170" s="120"/>
      <c r="AF170" s="120"/>
      <c r="AG170" s="121">
        <v>0.38333333333333303</v>
      </c>
      <c r="AH170" s="121">
        <v>0.52500000000000002</v>
      </c>
      <c r="AI170" s="121">
        <v>0.67013888888888884</v>
      </c>
      <c r="AJ170" s="121">
        <v>0.80833333333333401</v>
      </c>
      <c r="AK170" s="212">
        <v>0.94097222222222221</v>
      </c>
      <c r="AL170" s="438"/>
      <c r="AM170" s="438"/>
      <c r="AN170" s="438"/>
      <c r="AO170" s="438"/>
      <c r="AP170" s="448" t="s">
        <v>249</v>
      </c>
      <c r="AQ170" s="448"/>
    </row>
    <row r="171" spans="1:45" ht="18.75" hidden="1" customHeight="1">
      <c r="A171" s="19" t="s">
        <v>172</v>
      </c>
      <c r="B171" s="435" t="s">
        <v>175</v>
      </c>
      <c r="C171" s="435">
        <v>66</v>
      </c>
      <c r="D171" s="19" t="s">
        <v>248</v>
      </c>
      <c r="E171" s="74" t="s">
        <v>8</v>
      </c>
      <c r="F171" s="108" t="s">
        <v>11</v>
      </c>
      <c r="G171" s="296" t="s">
        <v>11</v>
      </c>
      <c r="H171" s="297">
        <v>0.25347222222222221</v>
      </c>
      <c r="I171" s="296" t="s">
        <v>8</v>
      </c>
      <c r="J171" s="297">
        <v>0.88888888888888884</v>
      </c>
      <c r="K171" s="26">
        <f t="shared" si="4"/>
        <v>0</v>
      </c>
      <c r="L171" s="387"/>
      <c r="M171" s="317"/>
      <c r="N171" s="387"/>
      <c r="O171" s="317"/>
      <c r="P171" s="105">
        <v>0.32430555555555557</v>
      </c>
      <c r="Q171" s="106">
        <v>0.46597222222222223</v>
      </c>
      <c r="R171" s="106">
        <v>0.61111111111111105</v>
      </c>
      <c r="S171" s="106">
        <v>0.749305555555556</v>
      </c>
      <c r="T171" s="106">
        <v>0.88888888888888884</v>
      </c>
      <c r="U171" s="106"/>
      <c r="V171" s="106"/>
      <c r="W171" s="106"/>
      <c r="X171" s="106"/>
      <c r="Y171" s="106"/>
      <c r="Z171" s="106"/>
      <c r="AA171" s="106"/>
      <c r="AB171" s="106"/>
      <c r="AC171" s="213"/>
      <c r="AD171" s="214"/>
      <c r="AE171" s="214"/>
      <c r="AF171" s="214"/>
      <c r="AG171" s="215">
        <v>0.25347222222222221</v>
      </c>
      <c r="AH171" s="215">
        <v>0.39513888888888887</v>
      </c>
      <c r="AI171" s="215">
        <v>0.53333333333333333</v>
      </c>
      <c r="AJ171" s="215">
        <v>0.67847222222222203</v>
      </c>
      <c r="AK171" s="215">
        <v>0.82013888888888886</v>
      </c>
      <c r="AL171" s="436"/>
      <c r="AM171" s="436"/>
      <c r="AN171" s="436"/>
      <c r="AO171" s="436"/>
      <c r="AP171" s="437"/>
      <c r="AQ171" s="437"/>
    </row>
    <row r="172" spans="1:45" ht="18.75" hidden="1" customHeight="1">
      <c r="A172" s="19" t="s">
        <v>172</v>
      </c>
      <c r="B172" s="435" t="s">
        <v>175</v>
      </c>
      <c r="C172" s="435">
        <v>67</v>
      </c>
      <c r="D172" s="19">
        <v>61</v>
      </c>
      <c r="E172" s="74" t="s">
        <v>8</v>
      </c>
      <c r="F172" s="108" t="s">
        <v>11</v>
      </c>
      <c r="G172" s="296" t="s">
        <v>11</v>
      </c>
      <c r="H172" s="297">
        <v>0.26527777777777778</v>
      </c>
      <c r="I172" s="296" t="s">
        <v>8</v>
      </c>
      <c r="J172" s="297">
        <v>0.89930555555555547</v>
      </c>
      <c r="K172" s="26">
        <f t="shared" si="4"/>
        <v>0</v>
      </c>
      <c r="L172" s="418" t="s">
        <v>65</v>
      </c>
      <c r="M172" s="283" t="s">
        <v>65</v>
      </c>
      <c r="N172" s="552"/>
      <c r="O172" s="283" t="s">
        <v>65</v>
      </c>
      <c r="P172" s="109">
        <v>0.33611111111111108</v>
      </c>
      <c r="Q172" s="110">
        <v>0.4777777777777778</v>
      </c>
      <c r="R172" s="110">
        <v>0.62291666666666667</v>
      </c>
      <c r="S172" s="110">
        <v>0.76111111111111096</v>
      </c>
      <c r="T172" s="110">
        <v>0.89930555555555547</v>
      </c>
      <c r="U172" s="110"/>
      <c r="V172" s="110"/>
      <c r="W172" s="110"/>
      <c r="X172" s="110"/>
      <c r="Y172" s="110"/>
      <c r="Z172" s="110"/>
      <c r="AA172" s="110"/>
      <c r="AB172" s="110"/>
      <c r="AC172" s="119"/>
      <c r="AD172" s="120"/>
      <c r="AE172" s="120"/>
      <c r="AF172" s="120"/>
      <c r="AG172" s="121">
        <v>0.26527777777777778</v>
      </c>
      <c r="AH172" s="121">
        <v>0.4069444444444445</v>
      </c>
      <c r="AI172" s="121">
        <v>0.54513888888888895</v>
      </c>
      <c r="AJ172" s="121">
        <v>0.69027777777777799</v>
      </c>
      <c r="AK172" s="121">
        <v>0.83194444444444504</v>
      </c>
      <c r="AL172" s="438"/>
      <c r="AM172" s="438"/>
      <c r="AN172" s="438"/>
      <c r="AO172" s="438"/>
      <c r="AP172" s="439"/>
      <c r="AQ172" s="439"/>
    </row>
    <row r="173" spans="1:45" ht="18.75" hidden="1" customHeight="1">
      <c r="A173" s="19" t="s">
        <v>172</v>
      </c>
      <c r="B173" s="435" t="s">
        <v>175</v>
      </c>
      <c r="C173" s="435">
        <v>68</v>
      </c>
      <c r="D173" s="19">
        <v>61</v>
      </c>
      <c r="E173" s="74" t="s">
        <v>8</v>
      </c>
      <c r="F173" s="108" t="s">
        <v>11</v>
      </c>
      <c r="G173" s="296" t="s">
        <v>11</v>
      </c>
      <c r="H173" s="297">
        <v>0.27708333333333302</v>
      </c>
      <c r="I173" s="296" t="s">
        <v>8</v>
      </c>
      <c r="J173" s="297">
        <v>0.90972222222222221</v>
      </c>
      <c r="K173" s="26">
        <f t="shared" si="4"/>
        <v>0</v>
      </c>
      <c r="L173" s="363"/>
      <c r="M173" s="299"/>
      <c r="N173" s="363"/>
      <c r="O173" s="299"/>
      <c r="P173" s="109">
        <v>0.34791666666666698</v>
      </c>
      <c r="Q173" s="110">
        <v>0.48958333333333298</v>
      </c>
      <c r="R173" s="110">
        <v>0.63472222222222219</v>
      </c>
      <c r="S173" s="110">
        <v>0.77291666666666503</v>
      </c>
      <c r="T173" s="110">
        <v>0.90972222222222221</v>
      </c>
      <c r="U173" s="110"/>
      <c r="V173" s="110"/>
      <c r="W173" s="110"/>
      <c r="X173" s="110"/>
      <c r="Y173" s="110"/>
      <c r="Z173" s="110"/>
      <c r="AA173" s="110"/>
      <c r="AB173" s="110"/>
      <c r="AC173" s="119"/>
      <c r="AD173" s="120"/>
      <c r="AE173" s="120"/>
      <c r="AF173" s="120"/>
      <c r="AG173" s="121">
        <v>0.27708333333333302</v>
      </c>
      <c r="AH173" s="121">
        <v>0.41875000000000001</v>
      </c>
      <c r="AI173" s="121">
        <v>0.55694444444444446</v>
      </c>
      <c r="AJ173" s="121">
        <v>0.70208333333333395</v>
      </c>
      <c r="AK173" s="121">
        <v>0.843750000000001</v>
      </c>
      <c r="AL173" s="438"/>
      <c r="AM173" s="438"/>
      <c r="AN173" s="438"/>
      <c r="AO173" s="438"/>
      <c r="AP173" s="439"/>
      <c r="AQ173" s="439"/>
    </row>
    <row r="174" spans="1:45" ht="18.75" hidden="1" customHeight="1">
      <c r="A174" s="19" t="s">
        <v>172</v>
      </c>
      <c r="B174" s="435" t="s">
        <v>175</v>
      </c>
      <c r="C174" s="494">
        <v>69</v>
      </c>
      <c r="D174" s="19">
        <v>61</v>
      </c>
      <c r="E174" s="74" t="s">
        <v>8</v>
      </c>
      <c r="F174" s="108" t="s">
        <v>11</v>
      </c>
      <c r="G174" s="296" t="s">
        <v>11</v>
      </c>
      <c r="H174" s="297">
        <v>0.28888888888888897</v>
      </c>
      <c r="I174" s="296" t="s">
        <v>8</v>
      </c>
      <c r="J174" s="297">
        <v>0.92361111111111116</v>
      </c>
      <c r="K174" s="26">
        <f t="shared" si="4"/>
        <v>0</v>
      </c>
      <c r="L174" s="363"/>
      <c r="M174" s="299"/>
      <c r="N174" s="363"/>
      <c r="O174" s="299"/>
      <c r="P174" s="109">
        <v>0.35972222222222222</v>
      </c>
      <c r="Q174" s="110">
        <v>0.50138888888888899</v>
      </c>
      <c r="R174" s="110">
        <v>0.64652777777777781</v>
      </c>
      <c r="S174" s="110">
        <v>0.78472222222222299</v>
      </c>
      <c r="T174" s="110">
        <v>0.92361111111111116</v>
      </c>
      <c r="U174" s="110"/>
      <c r="V174" s="110"/>
      <c r="W174" s="110"/>
      <c r="X174" s="110"/>
      <c r="Y174" s="110"/>
      <c r="Z174" s="110"/>
      <c r="AA174" s="110"/>
      <c r="AB174" s="110"/>
      <c r="AC174" s="119"/>
      <c r="AD174" s="120"/>
      <c r="AE174" s="120"/>
      <c r="AF174" s="120"/>
      <c r="AG174" s="121">
        <v>0.28888888888888897</v>
      </c>
      <c r="AH174" s="121">
        <v>0.43055555555555602</v>
      </c>
      <c r="AI174" s="121">
        <v>0.56874999999999998</v>
      </c>
      <c r="AJ174" s="121">
        <v>0.71388888888889002</v>
      </c>
      <c r="AK174" s="121">
        <v>0.85555555555555696</v>
      </c>
      <c r="AL174" s="438"/>
      <c r="AM174" s="438"/>
      <c r="AN174" s="438"/>
      <c r="AO174" s="438"/>
      <c r="AP174" s="439"/>
      <c r="AQ174" s="439"/>
    </row>
    <row r="175" spans="1:45" ht="18.75" hidden="1" customHeight="1">
      <c r="A175" s="19" t="s">
        <v>172</v>
      </c>
      <c r="B175" s="554" t="s">
        <v>564</v>
      </c>
      <c r="C175" s="435">
        <v>70</v>
      </c>
      <c r="D175" s="19">
        <v>61</v>
      </c>
      <c r="E175" s="74" t="s">
        <v>8</v>
      </c>
      <c r="F175" s="108" t="s">
        <v>11</v>
      </c>
      <c r="G175" s="296" t="s">
        <v>11</v>
      </c>
      <c r="H175" s="297">
        <v>0.30069444444444399</v>
      </c>
      <c r="I175" s="296" t="s">
        <v>8</v>
      </c>
      <c r="J175" s="297">
        <v>0.9375</v>
      </c>
      <c r="K175" s="26">
        <f t="shared" si="4"/>
        <v>0</v>
      </c>
      <c r="L175" s="362"/>
      <c r="M175" s="283" t="s">
        <v>65</v>
      </c>
      <c r="N175" s="362"/>
      <c r="O175" s="283" t="s">
        <v>65</v>
      </c>
      <c r="P175" s="109">
        <v>0.37152777777777773</v>
      </c>
      <c r="Q175" s="110">
        <v>0.51319444444444495</v>
      </c>
      <c r="R175" s="110">
        <v>0.65833333333333333</v>
      </c>
      <c r="S175" s="110">
        <v>0.79652777777777894</v>
      </c>
      <c r="T175" s="111">
        <v>0.9375</v>
      </c>
      <c r="U175" s="110"/>
      <c r="V175" s="110"/>
      <c r="W175" s="110"/>
      <c r="X175" s="110"/>
      <c r="Y175" s="110"/>
      <c r="Z175" s="110"/>
      <c r="AA175" s="110"/>
      <c r="AB175" s="110"/>
      <c r="AC175" s="119" t="s">
        <v>250</v>
      </c>
      <c r="AD175" s="119"/>
      <c r="AE175" s="119"/>
      <c r="AF175" s="119"/>
      <c r="AG175" s="121">
        <v>0.30069444444444399</v>
      </c>
      <c r="AH175" s="121">
        <v>0.44236111111111098</v>
      </c>
      <c r="AI175" s="415"/>
      <c r="AJ175" s="121">
        <v>0.72569444444444497</v>
      </c>
      <c r="AK175" s="121">
        <v>0.86736111111111203</v>
      </c>
      <c r="AL175" s="438"/>
      <c r="AM175" s="438"/>
      <c r="AN175" s="438"/>
      <c r="AO175" s="438"/>
      <c r="AP175" s="439"/>
      <c r="AQ175" s="439"/>
    </row>
    <row r="176" spans="1:45" ht="18.75" hidden="1" customHeight="1">
      <c r="A176" s="19" t="s">
        <v>172</v>
      </c>
      <c r="B176" s="435" t="s">
        <v>175</v>
      </c>
      <c r="C176" s="435">
        <v>71</v>
      </c>
      <c r="D176" s="19">
        <v>61</v>
      </c>
      <c r="E176" s="74" t="s">
        <v>8</v>
      </c>
      <c r="F176" s="108" t="s">
        <v>11</v>
      </c>
      <c r="G176" s="296" t="s">
        <v>251</v>
      </c>
      <c r="H176" s="297">
        <v>0.26041666666666669</v>
      </c>
      <c r="I176" s="296" t="s">
        <v>11</v>
      </c>
      <c r="J176" s="297">
        <v>0.87847222222222221</v>
      </c>
      <c r="K176" s="26">
        <f t="shared" si="4"/>
        <v>0</v>
      </c>
      <c r="L176" s="361"/>
      <c r="M176" s="300"/>
      <c r="N176" s="361"/>
      <c r="O176" s="300"/>
      <c r="P176" s="114">
        <v>0.26041666666666669</v>
      </c>
      <c r="Q176" s="110">
        <v>0.38333333333333303</v>
      </c>
      <c r="R176" s="110">
        <v>0.52152777777777781</v>
      </c>
      <c r="S176" s="110">
        <v>0.66666666666666696</v>
      </c>
      <c r="T176" s="110">
        <v>0.80833333333333401</v>
      </c>
      <c r="U176" s="110"/>
      <c r="V176" s="110"/>
      <c r="W176" s="110"/>
      <c r="X176" s="110"/>
      <c r="Y176" s="110"/>
      <c r="Z176" s="110"/>
      <c r="AA176" s="110"/>
      <c r="AB176" s="110"/>
      <c r="AC176" s="216" t="s">
        <v>252</v>
      </c>
      <c r="AD176" s="119"/>
      <c r="AE176" s="119"/>
      <c r="AF176" s="119"/>
      <c r="AG176" s="121">
        <v>0.3125</v>
      </c>
      <c r="AH176" s="121">
        <v>0.454166666666667</v>
      </c>
      <c r="AI176" s="121">
        <v>0.59930555555555554</v>
      </c>
      <c r="AJ176" s="121">
        <v>0.73750000000000104</v>
      </c>
      <c r="AK176" s="121">
        <v>0.87847222222222221</v>
      </c>
      <c r="AL176" s="438"/>
      <c r="AM176" s="438"/>
      <c r="AN176" s="438"/>
      <c r="AO176" s="438"/>
      <c r="AP176" s="439"/>
      <c r="AQ176" s="439"/>
    </row>
    <row r="177" spans="1:43" ht="18.75" hidden="1" customHeight="1">
      <c r="A177" s="19" t="s">
        <v>172</v>
      </c>
      <c r="B177" s="435" t="s">
        <v>175</v>
      </c>
      <c r="C177" s="435">
        <v>72</v>
      </c>
      <c r="D177" s="19" t="s">
        <v>253</v>
      </c>
      <c r="E177" s="74" t="s">
        <v>171</v>
      </c>
      <c r="F177" s="51" t="s">
        <v>488</v>
      </c>
      <c r="G177" s="296" t="s">
        <v>171</v>
      </c>
      <c r="H177" s="297">
        <v>0.25</v>
      </c>
      <c r="I177" s="296" t="s">
        <v>534</v>
      </c>
      <c r="J177" s="297">
        <v>0.875</v>
      </c>
      <c r="K177" s="26">
        <f t="shared" si="4"/>
        <v>0</v>
      </c>
      <c r="L177" s="362"/>
      <c r="M177" s="283"/>
      <c r="N177" s="362"/>
      <c r="O177" s="283"/>
      <c r="P177" s="109">
        <v>0.25</v>
      </c>
      <c r="Q177" s="110">
        <v>0.421875</v>
      </c>
      <c r="R177" s="110">
        <v>0.60439814814814785</v>
      </c>
      <c r="S177" s="110">
        <v>0.79143518518518452</v>
      </c>
      <c r="T177" s="110"/>
      <c r="U177" s="110"/>
      <c r="V177" s="110"/>
      <c r="W177" s="110"/>
      <c r="X177" s="110"/>
      <c r="Y177" s="110"/>
      <c r="Z177" s="110"/>
      <c r="AA177" s="110"/>
      <c r="AB177" s="110"/>
      <c r="AC177" s="119"/>
      <c r="AD177" s="120"/>
      <c r="AE177" s="120"/>
      <c r="AF177" s="120"/>
      <c r="AG177" s="438">
        <v>0.33530092592592609</v>
      </c>
      <c r="AH177" s="438">
        <v>0.51822916666666718</v>
      </c>
      <c r="AI177" s="438">
        <v>0.70584490740740824</v>
      </c>
      <c r="AJ177" s="438">
        <v>0.88194444444444409</v>
      </c>
      <c r="AK177" s="438"/>
      <c r="AL177" s="438"/>
      <c r="AM177" s="438"/>
      <c r="AN177" s="438"/>
      <c r="AO177" s="438"/>
      <c r="AP177" s="439"/>
      <c r="AQ177" s="439"/>
    </row>
    <row r="178" spans="1:43" ht="18.75" hidden="1" customHeight="1">
      <c r="A178" s="19" t="s">
        <v>172</v>
      </c>
      <c r="B178" s="554" t="s">
        <v>564</v>
      </c>
      <c r="C178" s="494">
        <v>73</v>
      </c>
      <c r="D178" s="19" t="s">
        <v>253</v>
      </c>
      <c r="E178" s="74" t="s">
        <v>171</v>
      </c>
      <c r="F178" s="51" t="s">
        <v>488</v>
      </c>
      <c r="G178" s="296" t="s">
        <v>171</v>
      </c>
      <c r="H178" s="297">
        <v>0.26041666666666669</v>
      </c>
      <c r="I178" s="296" t="s">
        <v>534</v>
      </c>
      <c r="J178" s="297">
        <v>0.88541666666666663</v>
      </c>
      <c r="K178" s="26">
        <f t="shared" si="4"/>
        <v>0</v>
      </c>
      <c r="L178" s="362"/>
      <c r="M178" s="283"/>
      <c r="N178" s="362"/>
      <c r="O178" s="283"/>
      <c r="P178" s="109">
        <v>0.26041666666666669</v>
      </c>
      <c r="Q178" s="110">
        <v>0.43281249999999999</v>
      </c>
      <c r="R178" s="415"/>
      <c r="S178" s="110">
        <v>0.80312499999999931</v>
      </c>
      <c r="T178" s="110"/>
      <c r="U178" s="110"/>
      <c r="V178" s="110"/>
      <c r="W178" s="110"/>
      <c r="X178" s="110"/>
      <c r="Y178" s="110"/>
      <c r="Z178" s="110"/>
      <c r="AA178" s="110"/>
      <c r="AB178" s="110"/>
      <c r="AC178" s="119"/>
      <c r="AD178" s="120"/>
      <c r="AE178" s="120"/>
      <c r="AF178" s="120"/>
      <c r="AG178" s="438">
        <v>0.34670138888888907</v>
      </c>
      <c r="AH178" s="438">
        <v>0.52962962962963012</v>
      </c>
      <c r="AI178" s="438">
        <v>0.71776620370370459</v>
      </c>
      <c r="AJ178" s="438">
        <v>0.89236111111111072</v>
      </c>
      <c r="AK178" s="438"/>
      <c r="AL178" s="438"/>
      <c r="AM178" s="438"/>
      <c r="AN178" s="438"/>
      <c r="AO178" s="438"/>
      <c r="AP178" s="439"/>
      <c r="AQ178" s="439"/>
    </row>
    <row r="179" spans="1:43" ht="18.75" hidden="1" customHeight="1">
      <c r="A179" s="19" t="s">
        <v>172</v>
      </c>
      <c r="B179" s="435" t="s">
        <v>175</v>
      </c>
      <c r="C179" s="435">
        <v>74</v>
      </c>
      <c r="D179" s="19" t="s">
        <v>253</v>
      </c>
      <c r="E179" s="74" t="s">
        <v>171</v>
      </c>
      <c r="F179" s="51" t="s">
        <v>488</v>
      </c>
      <c r="G179" s="296" t="s">
        <v>171</v>
      </c>
      <c r="H179" s="297">
        <v>0.27152777777777776</v>
      </c>
      <c r="I179" s="296" t="s">
        <v>534</v>
      </c>
      <c r="J179" s="297">
        <v>0.89583333333333337</v>
      </c>
      <c r="K179" s="26">
        <f t="shared" si="4"/>
        <v>0</v>
      </c>
      <c r="L179" s="363"/>
      <c r="M179" s="283" t="s">
        <v>65</v>
      </c>
      <c r="N179" s="363"/>
      <c r="O179" s="283" t="s">
        <v>65</v>
      </c>
      <c r="P179" s="109">
        <v>0.27083333333333337</v>
      </c>
      <c r="Q179" s="110">
        <v>0.44374999999999998</v>
      </c>
      <c r="R179" s="110">
        <v>0.62777777777777743</v>
      </c>
      <c r="S179" s="110">
        <v>0.8148148148148141</v>
      </c>
      <c r="T179" s="110"/>
      <c r="U179" s="110"/>
      <c r="V179" s="110"/>
      <c r="W179" s="110"/>
      <c r="X179" s="110"/>
      <c r="Y179" s="110"/>
      <c r="Z179" s="110"/>
      <c r="AA179" s="110"/>
      <c r="AB179" s="110"/>
      <c r="AC179" s="119"/>
      <c r="AD179" s="120"/>
      <c r="AE179" s="120"/>
      <c r="AF179" s="120"/>
      <c r="AG179" s="438">
        <v>0.35810185185185206</v>
      </c>
      <c r="AH179" s="438">
        <v>0.54103009259259305</v>
      </c>
      <c r="AI179" s="438">
        <v>0.72968750000000093</v>
      </c>
      <c r="AJ179" s="438">
        <v>0.90277777777777735</v>
      </c>
      <c r="AK179" s="438"/>
      <c r="AL179" s="438"/>
      <c r="AM179" s="438"/>
      <c r="AN179" s="438"/>
      <c r="AO179" s="438"/>
      <c r="AP179" s="439"/>
      <c r="AQ179" s="439"/>
    </row>
    <row r="180" spans="1:43" ht="18.75" hidden="1" customHeight="1">
      <c r="A180" s="19" t="s">
        <v>172</v>
      </c>
      <c r="B180" s="554" t="s">
        <v>564</v>
      </c>
      <c r="C180" s="435">
        <v>75</v>
      </c>
      <c r="D180" s="19" t="s">
        <v>253</v>
      </c>
      <c r="E180" s="74" t="s">
        <v>171</v>
      </c>
      <c r="F180" s="51" t="s">
        <v>488</v>
      </c>
      <c r="G180" s="296" t="s">
        <v>171</v>
      </c>
      <c r="H180" s="297">
        <v>0.28194444444444444</v>
      </c>
      <c r="I180" s="296" t="s">
        <v>534</v>
      </c>
      <c r="J180" s="297">
        <v>0.90625</v>
      </c>
      <c r="K180" s="26">
        <f t="shared" si="4"/>
        <v>0</v>
      </c>
      <c r="L180" s="362"/>
      <c r="M180" s="283"/>
      <c r="N180" s="362"/>
      <c r="O180" s="283"/>
      <c r="P180" s="109">
        <v>0.28125000000000006</v>
      </c>
      <c r="Q180" s="415"/>
      <c r="R180" s="110">
        <v>0.63946759259259223</v>
      </c>
      <c r="S180" s="110">
        <v>0.8265046296296289</v>
      </c>
      <c r="T180" s="110"/>
      <c r="U180" s="110"/>
      <c r="V180" s="110"/>
      <c r="W180" s="110"/>
      <c r="X180" s="110"/>
      <c r="Y180" s="110"/>
      <c r="Z180" s="110"/>
      <c r="AA180" s="110"/>
      <c r="AB180" s="110"/>
      <c r="AC180" s="119"/>
      <c r="AD180" s="120"/>
      <c r="AE180" s="120"/>
      <c r="AF180" s="120"/>
      <c r="AG180" s="438">
        <v>0.36950231481481505</v>
      </c>
      <c r="AH180" s="438">
        <v>0.55243055555555598</v>
      </c>
      <c r="AI180" s="438">
        <v>0.74160879629629728</v>
      </c>
      <c r="AJ180" s="438">
        <v>0.91319444444444398</v>
      </c>
      <c r="AK180" s="438"/>
      <c r="AL180" s="438"/>
      <c r="AM180" s="438"/>
      <c r="AN180" s="438"/>
      <c r="AO180" s="438"/>
      <c r="AP180" s="439"/>
      <c r="AQ180" s="439"/>
    </row>
    <row r="181" spans="1:43" ht="18.75" hidden="1" customHeight="1">
      <c r="A181" s="19" t="s">
        <v>172</v>
      </c>
      <c r="B181" s="435" t="s">
        <v>175</v>
      </c>
      <c r="C181" s="435">
        <v>76</v>
      </c>
      <c r="D181" s="19" t="s">
        <v>253</v>
      </c>
      <c r="E181" s="74" t="s">
        <v>171</v>
      </c>
      <c r="F181" s="51" t="s">
        <v>488</v>
      </c>
      <c r="G181" s="296" t="s">
        <v>171</v>
      </c>
      <c r="H181" s="297">
        <v>0.29305555555555557</v>
      </c>
      <c r="I181" s="296" t="s">
        <v>534</v>
      </c>
      <c r="J181" s="297">
        <v>0.91736111111111107</v>
      </c>
      <c r="K181" s="26">
        <f t="shared" si="4"/>
        <v>0</v>
      </c>
      <c r="L181" s="418"/>
      <c r="M181" s="283"/>
      <c r="N181" s="362"/>
      <c r="O181" s="283"/>
      <c r="P181" s="109">
        <v>0.29166666666666674</v>
      </c>
      <c r="Q181" s="110">
        <v>0.46562499999999996</v>
      </c>
      <c r="R181" s="110">
        <v>0.65115740740740702</v>
      </c>
      <c r="S181" s="110">
        <v>0.83819444444444369</v>
      </c>
      <c r="T181" s="110"/>
      <c r="U181" s="110"/>
      <c r="V181" s="110"/>
      <c r="W181" s="110"/>
      <c r="X181" s="110"/>
      <c r="Y181" s="110"/>
      <c r="Z181" s="110"/>
      <c r="AA181" s="110"/>
      <c r="AB181" s="110"/>
      <c r="AC181" s="119"/>
      <c r="AD181" s="120"/>
      <c r="AE181" s="120"/>
      <c r="AF181" s="120"/>
      <c r="AG181" s="438">
        <v>0.38090277777777803</v>
      </c>
      <c r="AH181" s="438">
        <v>0.56383101851851891</v>
      </c>
      <c r="AI181" s="438">
        <v>0.75353009259259363</v>
      </c>
      <c r="AJ181" s="438">
        <v>0.92361111111111061</v>
      </c>
      <c r="AK181" s="438"/>
      <c r="AL181" s="438"/>
      <c r="AM181" s="438"/>
      <c r="AN181" s="438"/>
      <c r="AO181" s="438"/>
      <c r="AP181" s="439"/>
      <c r="AQ181" s="439"/>
    </row>
    <row r="182" spans="1:43" ht="18.75" hidden="1" customHeight="1">
      <c r="A182" s="19" t="s">
        <v>172</v>
      </c>
      <c r="B182" s="435" t="s">
        <v>175</v>
      </c>
      <c r="C182" s="494">
        <v>77</v>
      </c>
      <c r="D182" s="19" t="s">
        <v>253</v>
      </c>
      <c r="E182" s="74" t="s">
        <v>171</v>
      </c>
      <c r="F182" s="51" t="s">
        <v>488</v>
      </c>
      <c r="G182" s="296" t="s">
        <v>171</v>
      </c>
      <c r="H182" s="297">
        <v>0.30416666666666664</v>
      </c>
      <c r="I182" s="296" t="s">
        <v>534</v>
      </c>
      <c r="J182" s="297">
        <v>0.93402777777777779</v>
      </c>
      <c r="K182" s="26">
        <f t="shared" si="4"/>
        <v>0</v>
      </c>
      <c r="L182" s="418" t="s">
        <v>467</v>
      </c>
      <c r="M182" s="283" t="s">
        <v>65</v>
      </c>
      <c r="N182" s="552"/>
      <c r="O182" s="283" t="s">
        <v>65</v>
      </c>
      <c r="P182" s="109">
        <v>0.30208333333333343</v>
      </c>
      <c r="Q182" s="110">
        <v>0.47656249999999994</v>
      </c>
      <c r="R182" s="110">
        <v>0.66284722222222181</v>
      </c>
      <c r="S182" s="110">
        <v>0.84988425925925848</v>
      </c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9"/>
      <c r="AD182" s="120"/>
      <c r="AE182" s="120"/>
      <c r="AF182" s="120"/>
      <c r="AG182" s="438">
        <v>0.39230324074074102</v>
      </c>
      <c r="AH182" s="438">
        <v>0.57523148148148184</v>
      </c>
      <c r="AI182" s="438">
        <v>0.76545138888888997</v>
      </c>
      <c r="AJ182" s="438">
        <v>0.93402777777777724</v>
      </c>
      <c r="AK182" s="438"/>
      <c r="AL182" s="438"/>
      <c r="AM182" s="438"/>
      <c r="AN182" s="438"/>
      <c r="AO182" s="438"/>
      <c r="AP182" s="439"/>
      <c r="AQ182" s="439"/>
    </row>
    <row r="183" spans="1:43" ht="18.75" hidden="1" customHeight="1">
      <c r="A183" s="19" t="s">
        <v>172</v>
      </c>
      <c r="B183" s="435" t="s">
        <v>175</v>
      </c>
      <c r="C183" s="435">
        <v>78</v>
      </c>
      <c r="D183" s="19" t="s">
        <v>253</v>
      </c>
      <c r="E183" s="74" t="s">
        <v>171</v>
      </c>
      <c r="F183" s="51" t="s">
        <v>488</v>
      </c>
      <c r="G183" s="296" t="s">
        <v>171</v>
      </c>
      <c r="H183" s="297">
        <v>0.31458333333333333</v>
      </c>
      <c r="I183" s="296" t="s">
        <v>534</v>
      </c>
      <c r="J183" s="297">
        <v>0.94444444444444453</v>
      </c>
      <c r="K183" s="26">
        <f t="shared" si="4"/>
        <v>0</v>
      </c>
      <c r="L183" s="363"/>
      <c r="M183" s="299"/>
      <c r="N183" s="363"/>
      <c r="O183" s="299"/>
      <c r="P183" s="109">
        <v>0.31250000000000011</v>
      </c>
      <c r="Q183" s="110">
        <v>0.48749999999999993</v>
      </c>
      <c r="R183" s="110">
        <v>0.6745370370370366</v>
      </c>
      <c r="S183" s="110">
        <v>0.86157407407407327</v>
      </c>
      <c r="T183" s="111"/>
      <c r="U183" s="110"/>
      <c r="V183" s="110"/>
      <c r="W183" s="110"/>
      <c r="X183" s="110"/>
      <c r="Y183" s="110"/>
      <c r="Z183" s="110"/>
      <c r="AA183" s="110"/>
      <c r="AB183" s="110"/>
      <c r="AC183" s="119"/>
      <c r="AD183" s="120"/>
      <c r="AE183" s="120"/>
      <c r="AF183" s="120"/>
      <c r="AG183" s="438">
        <v>0.40370370370370401</v>
      </c>
      <c r="AH183" s="438">
        <v>0.58663194444444478</v>
      </c>
      <c r="AI183" s="438">
        <v>0.77777777777777779</v>
      </c>
      <c r="AJ183" s="447">
        <v>0.94444444444444386</v>
      </c>
      <c r="AK183" s="438"/>
      <c r="AL183" s="438"/>
      <c r="AM183" s="438"/>
      <c r="AN183" s="438"/>
      <c r="AO183" s="438"/>
      <c r="AP183" s="321" t="s">
        <v>551</v>
      </c>
      <c r="AQ183" s="439"/>
    </row>
    <row r="184" spans="1:43" ht="18.75" hidden="1" customHeight="1">
      <c r="A184" s="19" t="s">
        <v>172</v>
      </c>
      <c r="B184" s="554" t="s">
        <v>564</v>
      </c>
      <c r="C184" s="435">
        <v>79</v>
      </c>
      <c r="D184" s="19" t="s">
        <v>253</v>
      </c>
      <c r="E184" s="74" t="s">
        <v>171</v>
      </c>
      <c r="F184" s="51" t="s">
        <v>488</v>
      </c>
      <c r="G184" s="296" t="s">
        <v>544</v>
      </c>
      <c r="H184" s="297">
        <v>0.25</v>
      </c>
      <c r="I184" s="296" t="s">
        <v>545</v>
      </c>
      <c r="J184" s="297">
        <v>0.85902777777777783</v>
      </c>
      <c r="K184" s="26">
        <f t="shared" si="4"/>
        <v>0</v>
      </c>
      <c r="L184" s="362"/>
      <c r="M184" s="283"/>
      <c r="N184" s="362"/>
      <c r="O184" s="283"/>
      <c r="P184" s="109">
        <v>0.3234375000000001</v>
      </c>
      <c r="Q184" s="415"/>
      <c r="R184" s="110">
        <v>0.68622685185185139</v>
      </c>
      <c r="S184" s="110">
        <v>0.8719907407407399</v>
      </c>
      <c r="T184" s="110"/>
      <c r="U184" s="110"/>
      <c r="V184" s="110"/>
      <c r="W184" s="110"/>
      <c r="X184" s="110"/>
      <c r="Y184" s="110"/>
      <c r="Z184" s="110"/>
      <c r="AA184" s="110"/>
      <c r="AB184" s="110"/>
      <c r="AC184" s="119"/>
      <c r="AD184" s="120"/>
      <c r="AE184" s="120"/>
      <c r="AF184" s="120"/>
      <c r="AG184" s="447">
        <v>0.25</v>
      </c>
      <c r="AH184" s="438">
        <v>0.415104166666667</v>
      </c>
      <c r="AI184" s="438">
        <v>0.59855324074074112</v>
      </c>
      <c r="AJ184" s="438">
        <v>0.78819444444444442</v>
      </c>
      <c r="AK184" s="438"/>
      <c r="AL184" s="438"/>
      <c r="AM184" s="438"/>
      <c r="AN184" s="438"/>
      <c r="AO184" s="438"/>
      <c r="AP184" s="388" t="s">
        <v>489</v>
      </c>
      <c r="AQ184" s="439"/>
    </row>
    <row r="185" spans="1:43" ht="18.75" hidden="1" customHeight="1">
      <c r="A185" s="19" t="s">
        <v>172</v>
      </c>
      <c r="B185" s="435" t="s">
        <v>175</v>
      </c>
      <c r="C185" s="435">
        <v>80</v>
      </c>
      <c r="D185" s="19" t="s">
        <v>253</v>
      </c>
      <c r="E185" s="74" t="s">
        <v>171</v>
      </c>
      <c r="F185" s="51" t="s">
        <v>488</v>
      </c>
      <c r="G185" s="296" t="s">
        <v>534</v>
      </c>
      <c r="H185" s="297">
        <v>0.25</v>
      </c>
      <c r="I185" s="296" t="s">
        <v>545</v>
      </c>
      <c r="J185" s="297">
        <v>0.87152777777777779</v>
      </c>
      <c r="K185" s="26">
        <f t="shared" ref="K185:K248" si="5">SUBTOTAL(2,P185:AB185,AG185:AO185)</f>
        <v>0</v>
      </c>
      <c r="L185" s="363"/>
      <c r="M185" s="283" t="s">
        <v>65</v>
      </c>
      <c r="N185" s="363"/>
      <c r="O185" s="283" t="s">
        <v>65</v>
      </c>
      <c r="P185" s="109">
        <v>0.33437500000000009</v>
      </c>
      <c r="Q185" s="110">
        <v>0.51087962962962952</v>
      </c>
      <c r="R185" s="110">
        <v>0.69791666666666619</v>
      </c>
      <c r="S185" s="110">
        <v>0.88240740740740653</v>
      </c>
      <c r="T185" s="110"/>
      <c r="U185" s="110"/>
      <c r="V185" s="110"/>
      <c r="W185" s="110"/>
      <c r="X185" s="110"/>
      <c r="Y185" s="110"/>
      <c r="Z185" s="110"/>
      <c r="AA185" s="110"/>
      <c r="AB185" s="110"/>
      <c r="AC185" s="119"/>
      <c r="AD185" s="120"/>
      <c r="AE185" s="120"/>
      <c r="AF185" s="120"/>
      <c r="AG185" s="438">
        <v>0.25</v>
      </c>
      <c r="AH185" s="438">
        <v>0.42650462962962998</v>
      </c>
      <c r="AI185" s="438">
        <v>0.61047453703703747</v>
      </c>
      <c r="AJ185" s="438">
        <v>0.79861111111111105</v>
      </c>
      <c r="AK185" s="438"/>
      <c r="AL185" s="438"/>
      <c r="AM185" s="438"/>
      <c r="AN185" s="438"/>
      <c r="AO185" s="438"/>
      <c r="AP185" s="439"/>
      <c r="AQ185" s="439"/>
    </row>
    <row r="186" spans="1:43" ht="18.75" hidden="1" customHeight="1">
      <c r="A186" s="19" t="s">
        <v>172</v>
      </c>
      <c r="B186" s="435" t="s">
        <v>175</v>
      </c>
      <c r="C186" s="494">
        <v>81</v>
      </c>
      <c r="D186" s="19" t="s">
        <v>253</v>
      </c>
      <c r="E186" s="74" t="s">
        <v>171</v>
      </c>
      <c r="F186" s="51" t="s">
        <v>488</v>
      </c>
      <c r="G186" s="296" t="s">
        <v>534</v>
      </c>
      <c r="H186" s="297">
        <v>0.26041666666666669</v>
      </c>
      <c r="I186" s="296" t="s">
        <v>545</v>
      </c>
      <c r="J186" s="297">
        <v>0.88194444444444453</v>
      </c>
      <c r="K186" s="26">
        <f t="shared" si="5"/>
        <v>0</v>
      </c>
      <c r="L186" s="362"/>
      <c r="M186" s="283"/>
      <c r="N186" s="362"/>
      <c r="O186" s="283"/>
      <c r="P186" s="109">
        <v>0.34531250000000008</v>
      </c>
      <c r="Q186" s="110">
        <v>0.52256944444444431</v>
      </c>
      <c r="R186" s="110">
        <v>0.70960648148148098</v>
      </c>
      <c r="S186" s="110">
        <v>0.89282407407407316</v>
      </c>
      <c r="T186" s="110"/>
      <c r="U186" s="110"/>
      <c r="V186" s="110"/>
      <c r="W186" s="110"/>
      <c r="X186" s="110"/>
      <c r="Y186" s="110"/>
      <c r="Z186" s="110"/>
      <c r="AA186" s="110"/>
      <c r="AB186" s="110"/>
      <c r="AC186" s="119"/>
      <c r="AD186" s="120"/>
      <c r="AE186" s="120"/>
      <c r="AF186" s="120"/>
      <c r="AG186" s="438">
        <v>0.26041666666666669</v>
      </c>
      <c r="AH186" s="438">
        <v>0.43790509259259297</v>
      </c>
      <c r="AI186" s="438">
        <v>0.62239583333333381</v>
      </c>
      <c r="AJ186" s="438">
        <v>0.80902777777777768</v>
      </c>
      <c r="AK186" s="438"/>
      <c r="AL186" s="438"/>
      <c r="AM186" s="438"/>
      <c r="AN186" s="438"/>
      <c r="AO186" s="438"/>
      <c r="AP186" s="439"/>
      <c r="AQ186" s="439"/>
    </row>
    <row r="187" spans="1:43" ht="18.75" hidden="1" customHeight="1">
      <c r="A187" s="19" t="s">
        <v>172</v>
      </c>
      <c r="B187" s="435" t="s">
        <v>175</v>
      </c>
      <c r="C187" s="435">
        <v>82</v>
      </c>
      <c r="D187" s="19" t="s">
        <v>253</v>
      </c>
      <c r="E187" s="74" t="s">
        <v>171</v>
      </c>
      <c r="F187" s="51" t="s">
        <v>488</v>
      </c>
      <c r="G187" s="296" t="s">
        <v>534</v>
      </c>
      <c r="H187" s="297">
        <v>0.27430555555555552</v>
      </c>
      <c r="I187" s="296" t="s">
        <v>545</v>
      </c>
      <c r="J187" s="297">
        <v>0.89236111111111116</v>
      </c>
      <c r="K187" s="26">
        <f t="shared" si="5"/>
        <v>0</v>
      </c>
      <c r="L187" s="362"/>
      <c r="M187" s="283"/>
      <c r="N187" s="362"/>
      <c r="O187" s="283"/>
      <c r="P187" s="109">
        <v>0.35625000000000007</v>
      </c>
      <c r="Q187" s="110">
        <v>0.5342592592592591</v>
      </c>
      <c r="R187" s="110">
        <v>0.72129629629629577</v>
      </c>
      <c r="S187" s="110">
        <v>0.90324074074073979</v>
      </c>
      <c r="T187" s="110"/>
      <c r="U187" s="110"/>
      <c r="V187" s="110"/>
      <c r="W187" s="110"/>
      <c r="X187" s="110"/>
      <c r="Y187" s="110"/>
      <c r="Z187" s="110"/>
      <c r="AA187" s="110"/>
      <c r="AB187" s="110"/>
      <c r="AC187" s="119"/>
      <c r="AD187" s="120"/>
      <c r="AE187" s="120"/>
      <c r="AF187" s="120"/>
      <c r="AG187" s="438">
        <v>0.27083333333333337</v>
      </c>
      <c r="AH187" s="438">
        <v>0.44930555555555596</v>
      </c>
      <c r="AI187" s="438">
        <v>0.63431712962963016</v>
      </c>
      <c r="AJ187" s="438">
        <v>0.81944444444444431</v>
      </c>
      <c r="AK187" s="438"/>
      <c r="AL187" s="438"/>
      <c r="AM187" s="438"/>
      <c r="AN187" s="438"/>
      <c r="AO187" s="438"/>
      <c r="AP187" s="439"/>
      <c r="AQ187" s="439"/>
    </row>
    <row r="188" spans="1:43" ht="18.75" hidden="1" customHeight="1">
      <c r="A188" s="19" t="s">
        <v>172</v>
      </c>
      <c r="B188" s="554" t="s">
        <v>564</v>
      </c>
      <c r="C188" s="435">
        <v>83</v>
      </c>
      <c r="D188" s="19" t="s">
        <v>253</v>
      </c>
      <c r="E188" s="74" t="s">
        <v>171</v>
      </c>
      <c r="F188" s="51" t="s">
        <v>488</v>
      </c>
      <c r="G188" s="296" t="s">
        <v>534</v>
      </c>
      <c r="H188" s="297">
        <v>0.28194444444444444</v>
      </c>
      <c r="I188" s="296" t="s">
        <v>545</v>
      </c>
      <c r="J188" s="297">
        <v>0.90277777777777779</v>
      </c>
      <c r="K188" s="26">
        <f t="shared" si="5"/>
        <v>0</v>
      </c>
      <c r="L188" s="361"/>
      <c r="M188" s="283" t="s">
        <v>467</v>
      </c>
      <c r="N188" s="361"/>
      <c r="O188" s="283" t="s">
        <v>467</v>
      </c>
      <c r="P188" s="109">
        <v>0.36718750000000006</v>
      </c>
      <c r="Q188" s="110">
        <v>0.54594907407407389</v>
      </c>
      <c r="R188" s="110">
        <v>0.73298611111111056</v>
      </c>
      <c r="S188" s="110">
        <v>0.91365740740740642</v>
      </c>
      <c r="T188" s="110"/>
      <c r="U188" s="110"/>
      <c r="V188" s="110"/>
      <c r="W188" s="110"/>
      <c r="X188" s="110"/>
      <c r="Y188" s="110"/>
      <c r="Z188" s="110"/>
      <c r="AA188" s="110"/>
      <c r="AB188" s="110"/>
      <c r="AC188" s="119"/>
      <c r="AD188" s="120"/>
      <c r="AE188" s="120"/>
      <c r="AF188" s="120"/>
      <c r="AG188" s="438">
        <v>0.28125000000000006</v>
      </c>
      <c r="AH188" s="415"/>
      <c r="AI188" s="438">
        <v>0.64623842592592651</v>
      </c>
      <c r="AJ188" s="438">
        <v>0.82986111111111094</v>
      </c>
      <c r="AK188" s="438"/>
      <c r="AL188" s="438"/>
      <c r="AM188" s="438"/>
      <c r="AN188" s="438"/>
      <c r="AO188" s="438"/>
      <c r="AP188" s="439"/>
      <c r="AQ188" s="439"/>
    </row>
    <row r="189" spans="1:43" ht="18.75" hidden="1" customHeight="1">
      <c r="A189" s="19" t="s">
        <v>172</v>
      </c>
      <c r="B189" s="435" t="s">
        <v>175</v>
      </c>
      <c r="C189" s="435">
        <v>84</v>
      </c>
      <c r="D189" s="19" t="s">
        <v>253</v>
      </c>
      <c r="E189" s="74" t="s">
        <v>171</v>
      </c>
      <c r="F189" s="51" t="s">
        <v>488</v>
      </c>
      <c r="G189" s="296" t="s">
        <v>534</v>
      </c>
      <c r="H189" s="297">
        <v>0.29305555555555557</v>
      </c>
      <c r="I189" s="296" t="s">
        <v>545</v>
      </c>
      <c r="J189" s="297">
        <v>0.91666666666666663</v>
      </c>
      <c r="K189" s="26">
        <f t="shared" si="5"/>
        <v>0</v>
      </c>
      <c r="L189" s="381"/>
      <c r="M189" s="284"/>
      <c r="N189" s="381"/>
      <c r="O189" s="284"/>
      <c r="P189" s="109">
        <v>0.37812500000000004</v>
      </c>
      <c r="Q189" s="110">
        <v>0.55763888888888868</v>
      </c>
      <c r="R189" s="110">
        <v>0.74467592592592535</v>
      </c>
      <c r="S189" s="110">
        <v>0.92407407407407305</v>
      </c>
      <c r="T189" s="110"/>
      <c r="U189" s="110"/>
      <c r="V189" s="110"/>
      <c r="W189" s="110"/>
      <c r="X189" s="110"/>
      <c r="Y189" s="110"/>
      <c r="Z189" s="110"/>
      <c r="AA189" s="110"/>
      <c r="AB189" s="110"/>
      <c r="AC189" s="119"/>
      <c r="AD189" s="214"/>
      <c r="AE189" s="214"/>
      <c r="AF189" s="214"/>
      <c r="AG189" s="436">
        <v>0.29166666666666674</v>
      </c>
      <c r="AH189" s="436">
        <v>0.47210648148148193</v>
      </c>
      <c r="AI189" s="436">
        <v>0.65815972222222285</v>
      </c>
      <c r="AJ189" s="436">
        <v>0.84027777777777757</v>
      </c>
      <c r="AK189" s="436"/>
      <c r="AL189" s="438"/>
      <c r="AM189" s="438"/>
      <c r="AN189" s="438"/>
      <c r="AO189" s="438"/>
      <c r="AP189" s="439"/>
      <c r="AQ189" s="439"/>
    </row>
    <row r="190" spans="1:43" ht="18.75" hidden="1" customHeight="1">
      <c r="A190" s="19" t="s">
        <v>172</v>
      </c>
      <c r="B190" s="435" t="s">
        <v>175</v>
      </c>
      <c r="C190" s="494">
        <v>85</v>
      </c>
      <c r="D190" s="19" t="s">
        <v>253</v>
      </c>
      <c r="E190" s="74" t="s">
        <v>171</v>
      </c>
      <c r="F190" s="51" t="s">
        <v>488</v>
      </c>
      <c r="G190" s="296" t="s">
        <v>534</v>
      </c>
      <c r="H190" s="297">
        <v>0.30208333333333331</v>
      </c>
      <c r="I190" s="296" t="s">
        <v>171</v>
      </c>
      <c r="J190" s="297">
        <v>0.93055555555555547</v>
      </c>
      <c r="K190" s="26">
        <f t="shared" si="5"/>
        <v>0</v>
      </c>
      <c r="L190" s="361"/>
      <c r="M190" s="300"/>
      <c r="N190" s="361"/>
      <c r="O190" s="300"/>
      <c r="P190" s="109">
        <v>0.38906250000000003</v>
      </c>
      <c r="Q190" s="110">
        <v>0.56932870370370348</v>
      </c>
      <c r="R190" s="110">
        <v>0.75636574074074014</v>
      </c>
      <c r="S190" s="110">
        <v>0.93055555555555547</v>
      </c>
      <c r="T190" s="110"/>
      <c r="U190" s="110"/>
      <c r="V190" s="110"/>
      <c r="W190" s="110"/>
      <c r="X190" s="110"/>
      <c r="Y190" s="110"/>
      <c r="Z190" s="110"/>
      <c r="AA190" s="110"/>
      <c r="AB190" s="110"/>
      <c r="AC190" s="216"/>
      <c r="AD190" s="120"/>
      <c r="AE190" s="120"/>
      <c r="AF190" s="120"/>
      <c r="AG190" s="438">
        <v>0.30208333333333343</v>
      </c>
      <c r="AH190" s="438">
        <v>0.48350694444444492</v>
      </c>
      <c r="AI190" s="438">
        <v>0.6700810185185192</v>
      </c>
      <c r="AJ190" s="438">
        <v>0.8506944444444442</v>
      </c>
      <c r="AK190" s="438"/>
      <c r="AL190" s="438"/>
      <c r="AM190" s="438"/>
      <c r="AN190" s="438"/>
      <c r="AO190" s="438"/>
      <c r="AP190" s="439"/>
      <c r="AQ190" s="439"/>
    </row>
    <row r="191" spans="1:43" ht="18.75" hidden="1" customHeight="1">
      <c r="A191" s="19" t="s">
        <v>172</v>
      </c>
      <c r="B191" s="435" t="s">
        <v>175</v>
      </c>
      <c r="C191" s="494">
        <v>86</v>
      </c>
      <c r="D191" s="19" t="s">
        <v>253</v>
      </c>
      <c r="E191" s="74" t="s">
        <v>171</v>
      </c>
      <c r="F191" s="51" t="s">
        <v>488</v>
      </c>
      <c r="G191" s="479" t="s">
        <v>534</v>
      </c>
      <c r="H191" s="480">
        <v>0.31458333333333333</v>
      </c>
      <c r="I191" s="479" t="s">
        <v>545</v>
      </c>
      <c r="J191" s="480">
        <v>0.94444444444444453</v>
      </c>
      <c r="K191" s="26">
        <f t="shared" si="5"/>
        <v>0</v>
      </c>
      <c r="L191" s="361"/>
      <c r="M191" s="300"/>
      <c r="N191" s="361"/>
      <c r="O191" s="300"/>
      <c r="P191" s="109">
        <v>0.4</v>
      </c>
      <c r="Q191" s="110">
        <v>0.58101851851851827</v>
      </c>
      <c r="R191" s="110">
        <v>0.76805555555555494</v>
      </c>
      <c r="S191" s="111">
        <v>0.94490740740740631</v>
      </c>
      <c r="T191" s="110"/>
      <c r="U191" s="110"/>
      <c r="V191" s="110"/>
      <c r="W191" s="110"/>
      <c r="X191" s="110"/>
      <c r="Y191" s="110"/>
      <c r="Z191" s="110"/>
      <c r="AA191" s="110"/>
      <c r="AB191" s="110"/>
      <c r="AC191" s="555" t="s">
        <v>490</v>
      </c>
      <c r="AD191" s="120"/>
      <c r="AE191" s="120"/>
      <c r="AF191" s="120"/>
      <c r="AG191" s="438">
        <v>0.31250000000000011</v>
      </c>
      <c r="AH191" s="438">
        <v>0.49490740740740791</v>
      </c>
      <c r="AI191" s="438">
        <v>0.68200231481481555</v>
      </c>
      <c r="AJ191" s="438">
        <v>0.86111111111111083</v>
      </c>
      <c r="AK191" s="438"/>
      <c r="AL191" s="438"/>
      <c r="AM191" s="438"/>
      <c r="AN191" s="438"/>
      <c r="AO191" s="438"/>
      <c r="AP191" s="439"/>
      <c r="AQ191" s="439"/>
    </row>
    <row r="192" spans="1:43" ht="18.75" hidden="1" customHeight="1">
      <c r="A192" s="19" t="s">
        <v>172</v>
      </c>
      <c r="B192" s="435" t="s">
        <v>175</v>
      </c>
      <c r="C192" s="435">
        <v>87</v>
      </c>
      <c r="D192" s="19" t="s">
        <v>253</v>
      </c>
      <c r="E192" s="74" t="s">
        <v>171</v>
      </c>
      <c r="F192" s="51" t="s">
        <v>488</v>
      </c>
      <c r="G192" s="479" t="s">
        <v>256</v>
      </c>
      <c r="H192" s="480">
        <v>0.25</v>
      </c>
      <c r="I192" s="479" t="s">
        <v>534</v>
      </c>
      <c r="J192" s="480">
        <v>0.86249999999999993</v>
      </c>
      <c r="K192" s="26">
        <f t="shared" si="5"/>
        <v>0</v>
      </c>
      <c r="L192" s="361"/>
      <c r="M192" s="283" t="s">
        <v>65</v>
      </c>
      <c r="N192" s="361"/>
      <c r="O192" s="283" t="s">
        <v>65</v>
      </c>
      <c r="P192" s="114">
        <v>0.25</v>
      </c>
      <c r="Q192" s="110">
        <v>0.41093750000000001</v>
      </c>
      <c r="R192" s="110">
        <v>0.59270833333333306</v>
      </c>
      <c r="S192" s="110">
        <v>0.77974537037036973</v>
      </c>
      <c r="T192" s="110"/>
      <c r="U192" s="110"/>
      <c r="V192" s="110"/>
      <c r="W192" s="110"/>
      <c r="X192" s="110"/>
      <c r="Y192" s="110"/>
      <c r="Z192" s="110"/>
      <c r="AA192" s="110"/>
      <c r="AB192" s="110"/>
      <c r="AC192" s="216" t="s">
        <v>257</v>
      </c>
      <c r="AD192" s="120"/>
      <c r="AE192" s="120"/>
      <c r="AF192" s="120"/>
      <c r="AG192" s="438">
        <v>0.3239004629629631</v>
      </c>
      <c r="AH192" s="438">
        <v>0.50682870370370425</v>
      </c>
      <c r="AI192" s="438">
        <v>0.69392361111111189</v>
      </c>
      <c r="AJ192" s="438">
        <v>0.87152777777777746</v>
      </c>
      <c r="AK192" s="438"/>
      <c r="AL192" s="438"/>
      <c r="AM192" s="438"/>
      <c r="AN192" s="438"/>
      <c r="AO192" s="438"/>
      <c r="AP192" s="439"/>
      <c r="AQ192" s="439"/>
    </row>
    <row r="193" spans="1:45" ht="18.75" hidden="1" customHeight="1">
      <c r="A193" s="19" t="s">
        <v>172</v>
      </c>
      <c r="B193" s="435" t="s">
        <v>175</v>
      </c>
      <c r="C193" s="435">
        <v>88</v>
      </c>
      <c r="D193" s="19" t="s">
        <v>30</v>
      </c>
      <c r="E193" s="74" t="s">
        <v>2</v>
      </c>
      <c r="F193" s="51" t="s">
        <v>258</v>
      </c>
      <c r="G193" s="296" t="s">
        <v>2</v>
      </c>
      <c r="H193" s="297">
        <v>0.25694444444444448</v>
      </c>
      <c r="I193" s="296" t="s">
        <v>17</v>
      </c>
      <c r="J193" s="297">
        <v>0.86944444444444446</v>
      </c>
      <c r="K193" s="26">
        <f t="shared" si="5"/>
        <v>0</v>
      </c>
      <c r="L193" s="363"/>
      <c r="M193" s="299"/>
      <c r="N193" s="363"/>
      <c r="O193" s="299"/>
      <c r="P193" s="109">
        <v>0.25694444444444448</v>
      </c>
      <c r="Q193" s="110">
        <v>0.3972222222222222</v>
      </c>
      <c r="R193" s="110">
        <v>0.55069444444444449</v>
      </c>
      <c r="S193" s="110">
        <v>0.7104166666666667</v>
      </c>
      <c r="T193" s="110">
        <v>0.86944444444444446</v>
      </c>
      <c r="U193" s="110"/>
      <c r="V193" s="110"/>
      <c r="W193" s="110"/>
      <c r="X193" s="110"/>
      <c r="Y193" s="110"/>
      <c r="Z193" s="110"/>
      <c r="AA193" s="110"/>
      <c r="AB193" s="110"/>
      <c r="AC193" s="119"/>
      <c r="AD193" s="120"/>
      <c r="AE193" s="120"/>
      <c r="AF193" s="120"/>
      <c r="AG193" s="121">
        <v>0.32708333333333334</v>
      </c>
      <c r="AH193" s="121">
        <v>0.47361111111111115</v>
      </c>
      <c r="AI193" s="121">
        <v>0.63055555555555554</v>
      </c>
      <c r="AJ193" s="121">
        <v>0.7895833333333333</v>
      </c>
      <c r="AK193" s="121"/>
      <c r="AL193" s="438"/>
      <c r="AM193" s="438"/>
      <c r="AN193" s="438"/>
      <c r="AO193" s="438"/>
      <c r="AP193" s="439"/>
      <c r="AQ193" s="439"/>
    </row>
    <row r="194" spans="1:45" ht="18.75" hidden="1" customHeight="1">
      <c r="A194" s="19" t="s">
        <v>172</v>
      </c>
      <c r="B194" s="554" t="s">
        <v>564</v>
      </c>
      <c r="C194" s="435">
        <v>89</v>
      </c>
      <c r="D194" s="19" t="s">
        <v>30</v>
      </c>
      <c r="E194" s="74" t="s">
        <v>2</v>
      </c>
      <c r="F194" s="51" t="s">
        <v>258</v>
      </c>
      <c r="G194" s="296" t="s">
        <v>2</v>
      </c>
      <c r="H194" s="297">
        <v>0.27083333333333331</v>
      </c>
      <c r="I194" s="296" t="s">
        <v>17</v>
      </c>
      <c r="J194" s="297">
        <v>0.88888888888888884</v>
      </c>
      <c r="K194" s="26">
        <f t="shared" si="5"/>
        <v>0</v>
      </c>
      <c r="L194" s="362"/>
      <c r="M194" s="283" t="s">
        <v>65</v>
      </c>
      <c r="N194" s="362"/>
      <c r="O194" s="283" t="s">
        <v>65</v>
      </c>
      <c r="P194" s="109">
        <v>0.27083333333333331</v>
      </c>
      <c r="Q194" s="110">
        <v>0.41250000000000003</v>
      </c>
      <c r="R194" s="415"/>
      <c r="S194" s="110">
        <v>0.72638888888888886</v>
      </c>
      <c r="T194" s="110">
        <v>0.88888888888888884</v>
      </c>
      <c r="U194" s="110"/>
      <c r="V194" s="110"/>
      <c r="W194" s="110"/>
      <c r="X194" s="110"/>
      <c r="Y194" s="110"/>
      <c r="Z194" s="110"/>
      <c r="AA194" s="110"/>
      <c r="AB194" s="110"/>
      <c r="AC194" s="119"/>
      <c r="AD194" s="120"/>
      <c r="AE194" s="120"/>
      <c r="AF194" s="120"/>
      <c r="AG194" s="121">
        <v>0.34166666666666662</v>
      </c>
      <c r="AH194" s="121">
        <v>0.48958333333333331</v>
      </c>
      <c r="AI194" s="121">
        <v>0.64652777777777781</v>
      </c>
      <c r="AJ194" s="121">
        <v>0.80555555555555547</v>
      </c>
      <c r="AK194" s="121"/>
      <c r="AL194" s="438"/>
      <c r="AM194" s="438"/>
      <c r="AN194" s="438"/>
      <c r="AO194" s="438"/>
      <c r="AP194" s="439"/>
      <c r="AQ194" s="439"/>
    </row>
    <row r="195" spans="1:45" ht="18.75" hidden="1" customHeight="1">
      <c r="A195" s="19" t="s">
        <v>172</v>
      </c>
      <c r="B195" s="435" t="s">
        <v>175</v>
      </c>
      <c r="C195" s="494">
        <v>90</v>
      </c>
      <c r="D195" s="19" t="s">
        <v>30</v>
      </c>
      <c r="E195" s="74" t="s">
        <v>2</v>
      </c>
      <c r="F195" s="51" t="s">
        <v>259</v>
      </c>
      <c r="G195" s="296" t="s">
        <v>2</v>
      </c>
      <c r="H195" s="297">
        <v>0.28472222222222221</v>
      </c>
      <c r="I195" s="296" t="s">
        <v>17</v>
      </c>
      <c r="J195" s="297">
        <v>0.90277777777777779</v>
      </c>
      <c r="K195" s="26">
        <f t="shared" si="5"/>
        <v>0</v>
      </c>
      <c r="L195" s="363"/>
      <c r="M195" s="299"/>
      <c r="N195" s="363"/>
      <c r="O195" s="299"/>
      <c r="P195" s="109">
        <v>0.28472222222222221</v>
      </c>
      <c r="Q195" s="110">
        <v>0.42777777777777781</v>
      </c>
      <c r="R195" s="110">
        <v>0.58263888888888882</v>
      </c>
      <c r="S195" s="110">
        <v>0.74444444444444446</v>
      </c>
      <c r="T195" s="110">
        <v>0.90277777777777779</v>
      </c>
      <c r="U195" s="110"/>
      <c r="V195" s="110"/>
      <c r="W195" s="110"/>
      <c r="X195" s="110"/>
      <c r="Y195" s="110"/>
      <c r="Z195" s="110"/>
      <c r="AA195" s="110"/>
      <c r="AB195" s="110"/>
      <c r="AC195" s="119"/>
      <c r="AD195" s="120"/>
      <c r="AE195" s="120"/>
      <c r="AF195" s="120"/>
      <c r="AG195" s="212">
        <v>0.35625000000000001</v>
      </c>
      <c r="AH195" s="212">
        <v>0.50486111111111109</v>
      </c>
      <c r="AI195" s="212">
        <v>0.66249999999999998</v>
      </c>
      <c r="AJ195" s="212">
        <v>0.8208333333333333</v>
      </c>
      <c r="AK195" s="212"/>
      <c r="AL195" s="438"/>
      <c r="AM195" s="438"/>
      <c r="AN195" s="438"/>
      <c r="AO195" s="438"/>
      <c r="AP195" s="448" t="s">
        <v>260</v>
      </c>
      <c r="AQ195" s="448" t="s">
        <v>261</v>
      </c>
    </row>
    <row r="196" spans="1:45" ht="18.75" hidden="1" customHeight="1">
      <c r="A196" s="19" t="s">
        <v>172</v>
      </c>
      <c r="B196" s="435" t="s">
        <v>175</v>
      </c>
      <c r="C196" s="435">
        <v>91</v>
      </c>
      <c r="D196" s="19" t="s">
        <v>30</v>
      </c>
      <c r="E196" s="74" t="s">
        <v>2</v>
      </c>
      <c r="F196" s="51" t="s">
        <v>258</v>
      </c>
      <c r="G196" s="296" t="s">
        <v>2</v>
      </c>
      <c r="H196" s="297">
        <v>0.2986111111111111</v>
      </c>
      <c r="I196" s="296" t="s">
        <v>17</v>
      </c>
      <c r="J196" s="297">
        <v>0.91319444444444453</v>
      </c>
      <c r="K196" s="26">
        <f t="shared" si="5"/>
        <v>0</v>
      </c>
      <c r="L196" s="362"/>
      <c r="M196" s="283"/>
      <c r="N196" s="362"/>
      <c r="O196" s="283"/>
      <c r="P196" s="109">
        <v>0.2986111111111111</v>
      </c>
      <c r="Q196" s="111">
        <v>0.44305555555555554</v>
      </c>
      <c r="R196" s="110">
        <v>0.59861111111111109</v>
      </c>
      <c r="S196" s="110">
        <v>0.7583333333333333</v>
      </c>
      <c r="T196" s="110">
        <v>0.91319444444444453</v>
      </c>
      <c r="U196" s="110"/>
      <c r="V196" s="110"/>
      <c r="W196" s="110"/>
      <c r="X196" s="110"/>
      <c r="Y196" s="110"/>
      <c r="Z196" s="110"/>
      <c r="AA196" s="110"/>
      <c r="AB196" s="110"/>
      <c r="AC196" s="119" t="s">
        <v>262</v>
      </c>
      <c r="AD196" s="120"/>
      <c r="AE196" s="120"/>
      <c r="AF196" s="120"/>
      <c r="AG196" s="212">
        <v>0.37083333333333335</v>
      </c>
      <c r="AH196" s="121">
        <v>0.52083333333333337</v>
      </c>
      <c r="AI196" s="121">
        <v>0.67847222222222225</v>
      </c>
      <c r="AJ196" s="121">
        <v>0.83680555555555547</v>
      </c>
      <c r="AK196" s="121"/>
      <c r="AL196" s="438"/>
      <c r="AM196" s="438"/>
      <c r="AN196" s="438"/>
      <c r="AO196" s="438"/>
      <c r="AP196" s="448" t="s">
        <v>263</v>
      </c>
      <c r="AQ196" s="439"/>
    </row>
    <row r="197" spans="1:45" ht="18.75" hidden="1" customHeight="1">
      <c r="A197" s="19" t="s">
        <v>172</v>
      </c>
      <c r="B197" s="435" t="s">
        <v>175</v>
      </c>
      <c r="C197" s="435">
        <v>92</v>
      </c>
      <c r="D197" s="19" t="s">
        <v>30</v>
      </c>
      <c r="E197" s="74" t="s">
        <v>2</v>
      </c>
      <c r="F197" s="51" t="s">
        <v>258</v>
      </c>
      <c r="G197" s="296" t="s">
        <v>2</v>
      </c>
      <c r="H197" s="297">
        <v>0.3125</v>
      </c>
      <c r="I197" s="296" t="s">
        <v>17</v>
      </c>
      <c r="J197" s="297">
        <v>0.92708333333333337</v>
      </c>
      <c r="K197" s="26">
        <f t="shared" si="5"/>
        <v>0</v>
      </c>
      <c r="L197" s="362"/>
      <c r="M197" s="283" t="s">
        <v>65</v>
      </c>
      <c r="N197" s="362"/>
      <c r="O197" s="283" t="s">
        <v>65</v>
      </c>
      <c r="P197" s="109">
        <v>0.3125</v>
      </c>
      <c r="Q197" s="115">
        <v>0.46180555555555558</v>
      </c>
      <c r="R197" s="110">
        <v>0.61458333333333337</v>
      </c>
      <c r="S197" s="110">
        <v>0.77430555555555547</v>
      </c>
      <c r="T197" s="110">
        <v>0.92708333333333337</v>
      </c>
      <c r="U197" s="110"/>
      <c r="V197" s="110"/>
      <c r="W197" s="110"/>
      <c r="X197" s="110"/>
      <c r="Y197" s="110"/>
      <c r="Z197" s="110"/>
      <c r="AA197" s="110"/>
      <c r="AB197" s="110"/>
      <c r="AC197" s="119"/>
      <c r="AD197" s="119"/>
      <c r="AE197" s="119"/>
      <c r="AF197" s="119"/>
      <c r="AG197" s="217">
        <v>0.38541666666666669</v>
      </c>
      <c r="AH197" s="121">
        <v>0.53611111111111109</v>
      </c>
      <c r="AI197" s="121">
        <v>0.69444444444444453</v>
      </c>
      <c r="AJ197" s="121">
        <v>0.8520833333333333</v>
      </c>
      <c r="AK197" s="121"/>
      <c r="AL197" s="438"/>
      <c r="AM197" s="438"/>
      <c r="AN197" s="438"/>
      <c r="AO197" s="438"/>
      <c r="AP197" s="448"/>
      <c r="AQ197" s="448"/>
    </row>
    <row r="198" spans="1:45" ht="18.75" hidden="1" customHeight="1">
      <c r="A198" s="19" t="s">
        <v>172</v>
      </c>
      <c r="B198" s="435" t="s">
        <v>175</v>
      </c>
      <c r="C198" s="435">
        <v>93</v>
      </c>
      <c r="D198" s="440">
        <v>112</v>
      </c>
      <c r="E198" s="36" t="s">
        <v>264</v>
      </c>
      <c r="F198" s="108" t="s">
        <v>6</v>
      </c>
      <c r="G198" s="296" t="s">
        <v>6</v>
      </c>
      <c r="H198" s="297">
        <v>0.25</v>
      </c>
      <c r="I198" s="296" t="s">
        <v>6</v>
      </c>
      <c r="J198" s="297">
        <v>0.88888888888888884</v>
      </c>
      <c r="K198" s="26">
        <f t="shared" si="5"/>
        <v>0</v>
      </c>
      <c r="L198" s="361"/>
      <c r="M198" s="300"/>
      <c r="N198" s="361"/>
      <c r="O198" s="300"/>
      <c r="P198" s="218">
        <v>0.3125</v>
      </c>
      <c r="Q198" s="42">
        <v>0.4375</v>
      </c>
      <c r="R198" s="73">
        <v>0.55555555555555558</v>
      </c>
      <c r="S198" s="42">
        <v>0.6875</v>
      </c>
      <c r="T198" s="219">
        <v>0.82638888888888884</v>
      </c>
      <c r="U198" s="136"/>
      <c r="V198" s="42"/>
      <c r="W198" s="42"/>
      <c r="X198" s="42"/>
      <c r="Y198" s="42"/>
      <c r="Z198" s="42"/>
      <c r="AA198" s="42"/>
      <c r="AB198" s="42"/>
      <c r="AC198" s="450" t="s">
        <v>557</v>
      </c>
      <c r="AD198" s="478" t="s">
        <v>558</v>
      </c>
      <c r="AE198" s="478"/>
      <c r="AF198" s="478"/>
      <c r="AG198" s="438">
        <v>0.25</v>
      </c>
      <c r="AH198" s="438">
        <v>0.375</v>
      </c>
      <c r="AI198" s="447">
        <v>0.5</v>
      </c>
      <c r="AJ198" s="454">
        <v>0.625</v>
      </c>
      <c r="AK198" s="507">
        <v>0.75</v>
      </c>
      <c r="AL198" s="438">
        <v>0.88888888888888884</v>
      </c>
      <c r="AM198" s="438"/>
      <c r="AN198" s="438"/>
      <c r="AO198" s="438"/>
      <c r="AP198" s="516" t="s">
        <v>559</v>
      </c>
      <c r="AQ198" s="517" t="s">
        <v>560</v>
      </c>
    </row>
    <row r="199" spans="1:45" ht="18.75" hidden="1" customHeight="1">
      <c r="A199" s="19" t="s">
        <v>172</v>
      </c>
      <c r="B199" s="435" t="s">
        <v>175</v>
      </c>
      <c r="C199" s="494">
        <v>94</v>
      </c>
      <c r="D199" s="124" t="s">
        <v>269</v>
      </c>
      <c r="E199" s="518" t="s">
        <v>10</v>
      </c>
      <c r="F199" s="519" t="s">
        <v>270</v>
      </c>
      <c r="G199" s="296" t="s">
        <v>270</v>
      </c>
      <c r="H199" s="297">
        <v>0.27777777777777779</v>
      </c>
      <c r="I199" s="296" t="s">
        <v>10</v>
      </c>
      <c r="J199" s="297">
        <v>0.90277777777777779</v>
      </c>
      <c r="K199" s="26">
        <f t="shared" si="5"/>
        <v>0</v>
      </c>
      <c r="L199" s="361"/>
      <c r="M199" s="300"/>
      <c r="N199" s="361"/>
      <c r="O199" s="300"/>
      <c r="P199" s="41">
        <v>0.31944444444444448</v>
      </c>
      <c r="Q199" s="42">
        <v>0.40277777777777773</v>
      </c>
      <c r="R199" s="42">
        <v>0.4861111111111111</v>
      </c>
      <c r="S199" s="42">
        <v>0.57638888888888895</v>
      </c>
      <c r="T199" s="42">
        <v>0.65277777777777779</v>
      </c>
      <c r="U199" s="42">
        <v>0.73611111111111116</v>
      </c>
      <c r="V199" s="42">
        <v>0.81944444444444453</v>
      </c>
      <c r="W199" s="42">
        <v>0.90277777777777779</v>
      </c>
      <c r="X199" s="42"/>
      <c r="Y199" s="42"/>
      <c r="Z199" s="42"/>
      <c r="AA199" s="42"/>
      <c r="AB199" s="42"/>
      <c r="AC199" s="450"/>
      <c r="AD199" s="450"/>
      <c r="AE199" s="450"/>
      <c r="AF199" s="450"/>
      <c r="AG199" s="438">
        <v>0.27777777777777779</v>
      </c>
      <c r="AH199" s="438">
        <v>0.3611111111111111</v>
      </c>
      <c r="AI199" s="438">
        <v>0.44444444444444442</v>
      </c>
      <c r="AJ199" s="438">
        <v>0.52777777777777779</v>
      </c>
      <c r="AK199" s="438">
        <v>0.61111111111111105</v>
      </c>
      <c r="AL199" s="438">
        <v>0.69444444444444453</v>
      </c>
      <c r="AM199" s="438">
        <v>0.77777777777777779</v>
      </c>
      <c r="AN199" s="438">
        <v>0.86111111111111116</v>
      </c>
      <c r="AO199" s="438"/>
      <c r="AP199" s="477"/>
      <c r="AQ199" s="477"/>
    </row>
    <row r="200" spans="1:45" ht="18.75" hidden="1" customHeight="1">
      <c r="A200" s="19" t="s">
        <v>172</v>
      </c>
      <c r="B200" s="435" t="s">
        <v>175</v>
      </c>
      <c r="C200" s="435">
        <v>95</v>
      </c>
      <c r="D200" s="124" t="s">
        <v>271</v>
      </c>
      <c r="E200" s="518" t="s">
        <v>476</v>
      </c>
      <c r="F200" s="519" t="s">
        <v>272</v>
      </c>
      <c r="G200" s="296" t="s">
        <v>273</v>
      </c>
      <c r="H200" s="297">
        <v>0.27083333333333331</v>
      </c>
      <c r="I200" s="296" t="s">
        <v>274</v>
      </c>
      <c r="J200" s="297">
        <v>0.91666666666666663</v>
      </c>
      <c r="K200" s="26">
        <f t="shared" si="5"/>
        <v>0</v>
      </c>
      <c r="L200" s="361"/>
      <c r="M200" s="300"/>
      <c r="N200" s="361"/>
      <c r="O200" s="300"/>
      <c r="P200" s="41">
        <v>0.31597222222222221</v>
      </c>
      <c r="Q200" s="42">
        <v>0.39930555555555558</v>
      </c>
      <c r="R200" s="42">
        <v>0.4826388888888889</v>
      </c>
      <c r="S200" s="73">
        <v>0.56597222222222221</v>
      </c>
      <c r="T200" s="73">
        <v>0.64930555555555558</v>
      </c>
      <c r="U200" s="73">
        <v>0.73263888888888884</v>
      </c>
      <c r="V200" s="73">
        <v>0.81597222222222221</v>
      </c>
      <c r="W200" s="73">
        <v>0.89930555555555547</v>
      </c>
      <c r="X200" s="42"/>
      <c r="Y200" s="42"/>
      <c r="Z200" s="42"/>
      <c r="AA200" s="42"/>
      <c r="AB200" s="42"/>
      <c r="AC200" s="450" t="s">
        <v>275</v>
      </c>
      <c r="AD200" s="450" t="s">
        <v>276</v>
      </c>
      <c r="AE200" s="450"/>
      <c r="AF200" s="450"/>
      <c r="AG200" s="483">
        <v>0.27083333333333331</v>
      </c>
      <c r="AH200" s="438">
        <v>0.33333333333333331</v>
      </c>
      <c r="AI200" s="438">
        <v>0.41666666666666669</v>
      </c>
      <c r="AJ200" s="438">
        <v>0.5</v>
      </c>
      <c r="AK200" s="438">
        <v>0.58333333333333337</v>
      </c>
      <c r="AL200" s="438">
        <v>0.66666666666666663</v>
      </c>
      <c r="AM200" s="438">
        <v>0.75</v>
      </c>
      <c r="AN200" s="438">
        <v>0.83333333333333337</v>
      </c>
      <c r="AO200" s="520">
        <v>0.91666666666666663</v>
      </c>
      <c r="AP200" s="521" t="s">
        <v>491</v>
      </c>
      <c r="AQ200" s="522" t="s">
        <v>278</v>
      </c>
    </row>
    <row r="201" spans="1:45" ht="19.5" hidden="1" customHeight="1" thickBot="1">
      <c r="A201" s="146" t="s">
        <v>172</v>
      </c>
      <c r="B201" s="485" t="s">
        <v>175</v>
      </c>
      <c r="C201" s="485">
        <v>96</v>
      </c>
      <c r="D201" s="224" t="s">
        <v>279</v>
      </c>
      <c r="E201" s="523" t="s">
        <v>10</v>
      </c>
      <c r="F201" s="524" t="s">
        <v>280</v>
      </c>
      <c r="G201" s="307" t="s">
        <v>10</v>
      </c>
      <c r="H201" s="308">
        <v>0.27777777777777779</v>
      </c>
      <c r="I201" s="307" t="s">
        <v>281</v>
      </c>
      <c r="J201" s="308">
        <v>0.89583333333333337</v>
      </c>
      <c r="K201" s="153">
        <f t="shared" si="5"/>
        <v>0</v>
      </c>
      <c r="L201" s="380"/>
      <c r="M201" s="310"/>
      <c r="N201" s="380"/>
      <c r="O201" s="310"/>
      <c r="P201" s="230">
        <v>0.27777777777777779</v>
      </c>
      <c r="Q201" s="231">
        <v>0.3611111111111111</v>
      </c>
      <c r="R201" s="156">
        <v>0.44444444444444442</v>
      </c>
      <c r="S201" s="156">
        <v>0.52777777777777779</v>
      </c>
      <c r="T201" s="156">
        <v>0.61805555555555558</v>
      </c>
      <c r="U201" s="156">
        <v>0.70138888888888884</v>
      </c>
      <c r="V201" s="156">
        <v>0.77777777777777779</v>
      </c>
      <c r="W201" s="156">
        <v>0.86111111111111116</v>
      </c>
      <c r="X201" s="156"/>
      <c r="Y201" s="156"/>
      <c r="Z201" s="156"/>
      <c r="AA201" s="156"/>
      <c r="AB201" s="156"/>
      <c r="AC201" s="557" t="s">
        <v>554</v>
      </c>
      <c r="AD201" s="490"/>
      <c r="AE201" s="490"/>
      <c r="AF201" s="490"/>
      <c r="AG201" s="525">
        <v>0.3125</v>
      </c>
      <c r="AH201" s="491">
        <v>0.39583333333333331</v>
      </c>
      <c r="AI201" s="491">
        <v>0.47916666666666669</v>
      </c>
      <c r="AJ201" s="491">
        <v>0.5625</v>
      </c>
      <c r="AK201" s="491">
        <v>0.64583333333333337</v>
      </c>
      <c r="AL201" s="491">
        <v>0.72916666666666663</v>
      </c>
      <c r="AM201" s="491">
        <v>0.8125</v>
      </c>
      <c r="AN201" s="491">
        <v>0.89583333333333337</v>
      </c>
      <c r="AO201" s="491"/>
      <c r="AP201" s="492" t="s">
        <v>283</v>
      </c>
      <c r="AQ201" s="492" t="s">
        <v>284</v>
      </c>
      <c r="AS201" s="432"/>
    </row>
    <row r="202" spans="1:45" ht="18.75" customHeight="1">
      <c r="A202" s="164" t="s">
        <v>285</v>
      </c>
      <c r="B202" s="494" t="s">
        <v>286</v>
      </c>
      <c r="C202" s="494">
        <v>1</v>
      </c>
      <c r="D202" s="234" t="s">
        <v>287</v>
      </c>
      <c r="E202" s="22" t="s">
        <v>11</v>
      </c>
      <c r="F202" s="104" t="s">
        <v>11</v>
      </c>
      <c r="G202" s="311" t="s">
        <v>11</v>
      </c>
      <c r="H202" s="312">
        <v>0.25694444444444448</v>
      </c>
      <c r="I202" s="313" t="s">
        <v>11</v>
      </c>
      <c r="J202" s="312">
        <v>0.88541666666666663</v>
      </c>
      <c r="K202" s="172">
        <f t="shared" si="5"/>
        <v>8</v>
      </c>
      <c r="L202" s="365"/>
      <c r="M202" s="304" t="s">
        <v>65</v>
      </c>
      <c r="N202" s="365"/>
      <c r="O202" s="304" t="s">
        <v>65</v>
      </c>
      <c r="P202" s="235">
        <v>0.25694444444444448</v>
      </c>
      <c r="Q202" s="236">
        <v>0.34375</v>
      </c>
      <c r="R202" s="236">
        <v>0.43055555555555558</v>
      </c>
      <c r="S202" s="236">
        <v>0.51458333333333328</v>
      </c>
      <c r="T202" s="236">
        <v>0.60833333333333328</v>
      </c>
      <c r="U202" s="236">
        <v>0.69930555555555562</v>
      </c>
      <c r="V202" s="236">
        <v>0.79305555555555562</v>
      </c>
      <c r="W202" s="131">
        <v>0.88541666666666663</v>
      </c>
      <c r="X202" s="131"/>
      <c r="Y202" s="31"/>
      <c r="Z202" s="31"/>
      <c r="AA202" s="31"/>
      <c r="AB202" s="31"/>
      <c r="AC202" s="32" t="s">
        <v>288</v>
      </c>
      <c r="AD202" s="33"/>
      <c r="AE202" s="33"/>
      <c r="AF202" s="33"/>
      <c r="AG202" s="436"/>
      <c r="AH202" s="436"/>
      <c r="AI202" s="436"/>
      <c r="AJ202" s="436"/>
      <c r="AK202" s="436"/>
      <c r="AL202" s="436"/>
      <c r="AM202" s="436"/>
      <c r="AN202" s="436"/>
      <c r="AO202" s="436"/>
      <c r="AP202" s="437"/>
      <c r="AQ202" s="437"/>
    </row>
    <row r="203" spans="1:45" ht="18.75" customHeight="1">
      <c r="A203" s="19" t="s">
        <v>285</v>
      </c>
      <c r="B203" s="435" t="s">
        <v>289</v>
      </c>
      <c r="C203" s="435">
        <v>2</v>
      </c>
      <c r="D203" s="21" t="s">
        <v>287</v>
      </c>
      <c r="E203" s="36" t="s">
        <v>11</v>
      </c>
      <c r="F203" s="108" t="s">
        <v>11</v>
      </c>
      <c r="G203" s="296" t="s">
        <v>11</v>
      </c>
      <c r="H203" s="297">
        <v>0.27430555555555552</v>
      </c>
      <c r="I203" s="301" t="s">
        <v>11</v>
      </c>
      <c r="J203" s="297">
        <v>0.90277777777777779</v>
      </c>
      <c r="K203" s="26">
        <f t="shared" si="5"/>
        <v>8</v>
      </c>
      <c r="L203" s="362"/>
      <c r="M203" s="283"/>
      <c r="N203" s="362"/>
      <c r="O203" s="283"/>
      <c r="P203" s="218">
        <v>0.27430555555555552</v>
      </c>
      <c r="Q203" s="136">
        <v>0.3611111111111111</v>
      </c>
      <c r="R203" s="136">
        <v>0.44791666666666669</v>
      </c>
      <c r="S203" s="136">
        <v>0.53263888888888888</v>
      </c>
      <c r="T203" s="136">
        <v>0.62638888888888888</v>
      </c>
      <c r="U203" s="136">
        <v>0.71805555555555556</v>
      </c>
      <c r="V203" s="136">
        <v>0.81180555555555556</v>
      </c>
      <c r="W203" s="136">
        <v>0.90277777777777779</v>
      </c>
      <c r="X203" s="73"/>
      <c r="Y203" s="42"/>
      <c r="Z203" s="42"/>
      <c r="AA203" s="42"/>
      <c r="AB203" s="42"/>
      <c r="AC203" s="43"/>
      <c r="AD203" s="44"/>
      <c r="AE203" s="44"/>
      <c r="AF203" s="44"/>
      <c r="AG203" s="438"/>
      <c r="AH203" s="438"/>
      <c r="AI203" s="438"/>
      <c r="AJ203" s="438"/>
      <c r="AK203" s="438"/>
      <c r="AL203" s="438"/>
      <c r="AM203" s="438"/>
      <c r="AN203" s="438"/>
      <c r="AO203" s="438"/>
      <c r="AP203" s="439"/>
      <c r="AQ203" s="439"/>
    </row>
    <row r="204" spans="1:45" ht="18.75" customHeight="1">
      <c r="A204" s="19" t="s">
        <v>285</v>
      </c>
      <c r="B204" s="435" t="s">
        <v>289</v>
      </c>
      <c r="C204" s="435">
        <v>3</v>
      </c>
      <c r="D204" s="21" t="s">
        <v>287</v>
      </c>
      <c r="E204" s="36" t="s">
        <v>11</v>
      </c>
      <c r="F204" s="108" t="s">
        <v>11</v>
      </c>
      <c r="G204" s="296" t="s">
        <v>133</v>
      </c>
      <c r="H204" s="297">
        <v>0.29166666666666669</v>
      </c>
      <c r="I204" s="301" t="s">
        <v>11</v>
      </c>
      <c r="J204" s="297">
        <v>0.92013888888888884</v>
      </c>
      <c r="K204" s="26">
        <f t="shared" si="5"/>
        <v>8</v>
      </c>
      <c r="L204" s="361"/>
      <c r="M204" s="300"/>
      <c r="N204" s="361"/>
      <c r="O204" s="300"/>
      <c r="P204" s="218">
        <v>0.29166666666666669</v>
      </c>
      <c r="Q204" s="136">
        <v>0.37847222222222227</v>
      </c>
      <c r="R204" s="136">
        <v>0.46527777777777773</v>
      </c>
      <c r="S204" s="136">
        <v>0.55069444444444449</v>
      </c>
      <c r="T204" s="136">
        <v>0.64444444444444449</v>
      </c>
      <c r="U204" s="136">
        <v>0.7368055555555556</v>
      </c>
      <c r="V204" s="136">
        <v>0.8305555555555556</v>
      </c>
      <c r="W204" s="73">
        <v>0.92013888888888884</v>
      </c>
      <c r="X204" s="136"/>
      <c r="Y204" s="42"/>
      <c r="Z204" s="42"/>
      <c r="AA204" s="42"/>
      <c r="AB204" s="42"/>
      <c r="AC204" s="237" t="s">
        <v>288</v>
      </c>
      <c r="AD204" s="44"/>
      <c r="AE204" s="44"/>
      <c r="AF204" s="44"/>
      <c r="AG204" s="438"/>
      <c r="AH204" s="438"/>
      <c r="AI204" s="438"/>
      <c r="AJ204" s="438"/>
      <c r="AK204" s="438"/>
      <c r="AL204" s="438"/>
      <c r="AM204" s="438"/>
      <c r="AN204" s="438"/>
      <c r="AO204" s="438"/>
      <c r="AP204" s="439"/>
      <c r="AQ204" s="439"/>
    </row>
    <row r="205" spans="1:45" ht="18.75" customHeight="1">
      <c r="A205" s="19" t="s">
        <v>285</v>
      </c>
      <c r="B205" s="435" t="s">
        <v>289</v>
      </c>
      <c r="C205" s="435">
        <v>4</v>
      </c>
      <c r="D205" s="19">
        <v>6</v>
      </c>
      <c r="E205" s="177" t="s">
        <v>11</v>
      </c>
      <c r="F205" s="51" t="s">
        <v>11</v>
      </c>
      <c r="G205" s="296" t="s">
        <v>492</v>
      </c>
      <c r="H205" s="297">
        <v>0.25347222222222221</v>
      </c>
      <c r="I205" s="301" t="s">
        <v>11</v>
      </c>
      <c r="J205" s="297">
        <v>0.84930555555555554</v>
      </c>
      <c r="K205" s="26">
        <f t="shared" si="5"/>
        <v>8</v>
      </c>
      <c r="L205" s="366"/>
      <c r="M205" s="306"/>
      <c r="N205" s="366"/>
      <c r="O205" s="306"/>
      <c r="P205" s="238">
        <v>0.25347222222222221</v>
      </c>
      <c r="Q205" s="184">
        <v>0.30902777777777779</v>
      </c>
      <c r="R205" s="184">
        <v>0.39583333333333331</v>
      </c>
      <c r="S205" s="184">
        <v>0.47916666666666669</v>
      </c>
      <c r="T205" s="184">
        <v>0.57222222222222219</v>
      </c>
      <c r="U205" s="184">
        <v>0.66249999999999998</v>
      </c>
      <c r="V205" s="184">
        <v>0.75555555555555554</v>
      </c>
      <c r="W205" s="184">
        <v>0.84930555555555554</v>
      </c>
      <c r="X205" s="184"/>
      <c r="Y205" s="185"/>
      <c r="Z205" s="185"/>
      <c r="AA205" s="185"/>
      <c r="AB205" s="185"/>
      <c r="AC205" s="239" t="s">
        <v>292</v>
      </c>
      <c r="AD205" s="186"/>
      <c r="AE205" s="186"/>
      <c r="AF205" s="186"/>
      <c r="AG205" s="465"/>
      <c r="AH205" s="465"/>
      <c r="AI205" s="465"/>
      <c r="AJ205" s="465"/>
      <c r="AK205" s="465"/>
      <c r="AL205" s="465"/>
      <c r="AM205" s="465"/>
      <c r="AN205" s="465"/>
      <c r="AO205" s="465"/>
      <c r="AP205" s="471"/>
      <c r="AQ205" s="471"/>
    </row>
    <row r="206" spans="1:45" ht="18.75" customHeight="1">
      <c r="A206" s="164" t="s">
        <v>285</v>
      </c>
      <c r="B206" s="494" t="s">
        <v>286</v>
      </c>
      <c r="C206" s="494">
        <v>5</v>
      </c>
      <c r="D206" s="19" t="s">
        <v>287</v>
      </c>
      <c r="E206" s="177" t="s">
        <v>133</v>
      </c>
      <c r="F206" s="51" t="s">
        <v>133</v>
      </c>
      <c r="G206" s="296" t="s">
        <v>492</v>
      </c>
      <c r="H206" s="297">
        <v>0.27430555555555552</v>
      </c>
      <c r="I206" s="301" t="s">
        <v>11</v>
      </c>
      <c r="J206" s="297">
        <v>0.86805555555555547</v>
      </c>
      <c r="K206" s="26">
        <f t="shared" si="5"/>
        <v>8</v>
      </c>
      <c r="L206" s="381"/>
      <c r="M206" s="284"/>
      <c r="N206" s="381"/>
      <c r="O206" s="284"/>
      <c r="P206" s="240">
        <v>0.27430555555555552</v>
      </c>
      <c r="Q206" s="136">
        <v>0.3263888888888889</v>
      </c>
      <c r="R206" s="136">
        <v>0.41319444444444442</v>
      </c>
      <c r="S206" s="136">
        <v>0.49652777777777773</v>
      </c>
      <c r="T206" s="136">
        <v>0.59027777777777779</v>
      </c>
      <c r="U206" s="136">
        <v>0.68055555555555547</v>
      </c>
      <c r="V206" s="136">
        <v>0.77430555555555547</v>
      </c>
      <c r="W206" s="136">
        <v>0.86805555555555547</v>
      </c>
      <c r="X206" s="136"/>
      <c r="Y206" s="73"/>
      <c r="Z206" s="42"/>
      <c r="AA206" s="42"/>
      <c r="AB206" s="42"/>
      <c r="AC206" s="237" t="s">
        <v>293</v>
      </c>
      <c r="AD206" s="43"/>
      <c r="AE206" s="43"/>
      <c r="AF206" s="43"/>
      <c r="AG206" s="438"/>
      <c r="AH206" s="438"/>
      <c r="AI206" s="438"/>
      <c r="AJ206" s="438"/>
      <c r="AK206" s="438"/>
      <c r="AL206" s="438"/>
      <c r="AM206" s="438"/>
      <c r="AN206" s="438"/>
      <c r="AO206" s="438"/>
      <c r="AP206" s="439"/>
      <c r="AQ206" s="439"/>
    </row>
    <row r="207" spans="1:45" ht="18.75" customHeight="1">
      <c r="A207" s="19" t="s">
        <v>285</v>
      </c>
      <c r="B207" s="435" t="s">
        <v>289</v>
      </c>
      <c r="C207" s="435">
        <v>6</v>
      </c>
      <c r="D207" s="19">
        <v>62</v>
      </c>
      <c r="E207" s="74" t="s">
        <v>4</v>
      </c>
      <c r="F207" s="51" t="s">
        <v>6</v>
      </c>
      <c r="G207" s="296" t="s">
        <v>4</v>
      </c>
      <c r="H207" s="297">
        <v>0.25</v>
      </c>
      <c r="I207" s="296" t="s">
        <v>40</v>
      </c>
      <c r="J207" s="297">
        <v>0.88194444444444453</v>
      </c>
      <c r="K207" s="26">
        <f t="shared" si="5"/>
        <v>10</v>
      </c>
      <c r="L207" s="394"/>
      <c r="M207" s="318"/>
      <c r="N207" s="394"/>
      <c r="O207" s="318"/>
      <c r="P207" s="41">
        <v>0.25</v>
      </c>
      <c r="Q207" s="42">
        <v>0.38819444444444445</v>
      </c>
      <c r="R207" s="73">
        <v>0.53194444444444444</v>
      </c>
      <c r="S207" s="73">
        <v>0.67569444444444438</v>
      </c>
      <c r="T207" s="136">
        <v>0.81944444444444453</v>
      </c>
      <c r="U207" s="42"/>
      <c r="V207" s="42"/>
      <c r="W207" s="42"/>
      <c r="X207" s="42"/>
      <c r="Y207" s="42"/>
      <c r="Z207" s="42"/>
      <c r="AA207" s="42"/>
      <c r="AB207" s="42"/>
      <c r="AC207" s="43" t="s">
        <v>553</v>
      </c>
      <c r="AD207" s="43"/>
      <c r="AE207" s="43"/>
      <c r="AF207" s="187"/>
      <c r="AG207" s="438">
        <v>0.31597222222222221</v>
      </c>
      <c r="AH207" s="447">
        <v>0.45416666666666666</v>
      </c>
      <c r="AI207" s="447">
        <v>0.59791666666666665</v>
      </c>
      <c r="AJ207" s="438">
        <v>0.73958333333333337</v>
      </c>
      <c r="AK207" s="438">
        <v>0.88194444444444453</v>
      </c>
      <c r="AL207" s="438"/>
      <c r="AM207" s="438"/>
      <c r="AN207" s="438"/>
      <c r="AO207" s="438"/>
      <c r="AP207" s="188" t="s">
        <v>553</v>
      </c>
      <c r="AQ207" s="439"/>
    </row>
    <row r="208" spans="1:45" ht="18.75" customHeight="1">
      <c r="A208" s="19" t="s">
        <v>285</v>
      </c>
      <c r="B208" s="435" t="s">
        <v>289</v>
      </c>
      <c r="C208" s="435">
        <v>7</v>
      </c>
      <c r="D208" s="19">
        <v>149</v>
      </c>
      <c r="E208" s="74" t="s">
        <v>182</v>
      </c>
      <c r="F208" s="51" t="s">
        <v>295</v>
      </c>
      <c r="G208" s="296" t="s">
        <v>480</v>
      </c>
      <c r="H208" s="297">
        <v>0.26527777777777778</v>
      </c>
      <c r="I208" s="296" t="s">
        <v>40</v>
      </c>
      <c r="J208" s="297">
        <v>0.89583333333333337</v>
      </c>
      <c r="K208" s="26">
        <f t="shared" si="5"/>
        <v>10</v>
      </c>
      <c r="L208" s="394"/>
      <c r="M208" s="318"/>
      <c r="N208" s="394"/>
      <c r="O208" s="318"/>
      <c r="P208" s="41">
        <v>0.26527777777777778</v>
      </c>
      <c r="Q208" s="42">
        <v>0.40416666666666662</v>
      </c>
      <c r="R208" s="73">
        <v>0.54791666666666672</v>
      </c>
      <c r="S208" s="73">
        <v>0.69166666666666676</v>
      </c>
      <c r="T208" s="136">
        <v>0.83333333333333337</v>
      </c>
      <c r="U208" s="42"/>
      <c r="V208" s="42"/>
      <c r="W208" s="42"/>
      <c r="X208" s="42"/>
      <c r="Y208" s="42"/>
      <c r="Z208" s="42"/>
      <c r="AA208" s="42"/>
      <c r="AB208" s="42"/>
      <c r="AC208" s="43" t="s">
        <v>553</v>
      </c>
      <c r="AD208" s="187"/>
      <c r="AE208" s="187"/>
      <c r="AF208" s="187"/>
      <c r="AG208" s="438">
        <v>0.33124999999999999</v>
      </c>
      <c r="AH208" s="447">
        <v>0.47013888888888888</v>
      </c>
      <c r="AI208" s="447">
        <v>0.61388888888888882</v>
      </c>
      <c r="AJ208" s="438">
        <v>0.75763888888888886</v>
      </c>
      <c r="AK208" s="438">
        <v>0.89583333333333337</v>
      </c>
      <c r="AL208" s="438"/>
      <c r="AM208" s="438"/>
      <c r="AN208" s="438"/>
      <c r="AO208" s="438"/>
      <c r="AP208" s="188" t="s">
        <v>553</v>
      </c>
      <c r="AQ208" s="439"/>
    </row>
    <row r="209" spans="1:43" ht="18.75" customHeight="1">
      <c r="A209" s="19" t="s">
        <v>285</v>
      </c>
      <c r="B209" s="435" t="s">
        <v>289</v>
      </c>
      <c r="C209" s="435">
        <v>8</v>
      </c>
      <c r="D209" s="19">
        <v>62</v>
      </c>
      <c r="E209" s="74" t="s">
        <v>4</v>
      </c>
      <c r="F209" s="51" t="s">
        <v>6</v>
      </c>
      <c r="G209" s="296" t="s">
        <v>4</v>
      </c>
      <c r="H209" s="297">
        <v>0.28055555555555556</v>
      </c>
      <c r="I209" s="296" t="s">
        <v>40</v>
      </c>
      <c r="J209" s="297">
        <v>0.90972222222222221</v>
      </c>
      <c r="K209" s="26">
        <f t="shared" si="5"/>
        <v>10</v>
      </c>
      <c r="L209" s="362"/>
      <c r="M209" s="283" t="s">
        <v>65</v>
      </c>
      <c r="N209" s="362"/>
      <c r="O209" s="283" t="s">
        <v>65</v>
      </c>
      <c r="P209" s="41">
        <v>0.28055555555555556</v>
      </c>
      <c r="Q209" s="42">
        <v>0.4201388888888889</v>
      </c>
      <c r="R209" s="136">
        <v>0.56388888888888888</v>
      </c>
      <c r="S209" s="73">
        <v>0.70763888888888893</v>
      </c>
      <c r="T209" s="136">
        <v>0.84722222222222221</v>
      </c>
      <c r="U209" s="42"/>
      <c r="V209" s="42"/>
      <c r="W209" s="42"/>
      <c r="X209" s="42"/>
      <c r="Y209" s="42"/>
      <c r="Z209" s="42"/>
      <c r="AA209" s="42"/>
      <c r="AB209" s="42"/>
      <c r="AC209" s="43" t="s">
        <v>553</v>
      </c>
      <c r="AD209" s="43"/>
      <c r="AE209" s="43"/>
      <c r="AF209" s="187"/>
      <c r="AG209" s="438">
        <v>0.34652777777777777</v>
      </c>
      <c r="AH209" s="438">
        <v>0.48402777777777778</v>
      </c>
      <c r="AI209" s="447">
        <v>0.62986111111111109</v>
      </c>
      <c r="AJ209" s="438">
        <v>0.77777777777777779</v>
      </c>
      <c r="AK209" s="438">
        <v>0.90972222222222221</v>
      </c>
      <c r="AL209" s="438"/>
      <c r="AM209" s="438"/>
      <c r="AN209" s="438"/>
      <c r="AO209" s="438"/>
      <c r="AP209" s="188" t="s">
        <v>553</v>
      </c>
      <c r="AQ209" s="439"/>
    </row>
    <row r="210" spans="1:43" ht="18.75" customHeight="1">
      <c r="A210" s="164" t="s">
        <v>285</v>
      </c>
      <c r="B210" s="494" t="s">
        <v>286</v>
      </c>
      <c r="C210" s="494">
        <v>9</v>
      </c>
      <c r="D210" s="19">
        <v>62</v>
      </c>
      <c r="E210" s="74" t="s">
        <v>4</v>
      </c>
      <c r="F210" s="51" t="s">
        <v>6</v>
      </c>
      <c r="G210" s="296" t="s">
        <v>493</v>
      </c>
      <c r="H210" s="297">
        <v>0.25347222222222221</v>
      </c>
      <c r="I210" s="296" t="s">
        <v>494</v>
      </c>
      <c r="J210" s="297">
        <v>0.875</v>
      </c>
      <c r="K210" s="26">
        <f t="shared" si="5"/>
        <v>10</v>
      </c>
      <c r="L210" s="361"/>
      <c r="M210" s="300"/>
      <c r="N210" s="361"/>
      <c r="O210" s="300"/>
      <c r="P210" s="41">
        <v>0.31111111111111112</v>
      </c>
      <c r="Q210" s="42">
        <v>0.45208333333333334</v>
      </c>
      <c r="R210" s="136">
        <v>0.59583333333333333</v>
      </c>
      <c r="S210" s="73">
        <v>0.73958333333333337</v>
      </c>
      <c r="T210" s="136">
        <v>0.875</v>
      </c>
      <c r="U210" s="42"/>
      <c r="V210" s="42"/>
      <c r="W210" s="42"/>
      <c r="X210" s="42"/>
      <c r="Y210" s="42"/>
      <c r="Z210" s="42"/>
      <c r="AA210" s="42"/>
      <c r="AB210" s="42"/>
      <c r="AC210" s="43" t="s">
        <v>553</v>
      </c>
      <c r="AD210" s="43"/>
      <c r="AE210" s="43"/>
      <c r="AF210" s="187"/>
      <c r="AG210" s="526">
        <v>0.25347222222222221</v>
      </c>
      <c r="AH210" s="447">
        <v>0.37708333333333338</v>
      </c>
      <c r="AI210" s="438">
        <v>0.51388888888888895</v>
      </c>
      <c r="AJ210" s="438">
        <v>0.65833333333333333</v>
      </c>
      <c r="AK210" s="438">
        <v>0.8125</v>
      </c>
      <c r="AL210" s="438"/>
      <c r="AM210" s="438"/>
      <c r="AN210" s="438"/>
      <c r="AO210" s="438"/>
      <c r="AP210" s="188" t="s">
        <v>553</v>
      </c>
      <c r="AQ210" s="245" t="s">
        <v>298</v>
      </c>
    </row>
    <row r="211" spans="1:43" ht="18.75" customHeight="1">
      <c r="A211" s="19" t="s">
        <v>285</v>
      </c>
      <c r="B211" s="435" t="s">
        <v>289</v>
      </c>
      <c r="C211" s="435">
        <v>10</v>
      </c>
      <c r="D211" s="19">
        <v>149</v>
      </c>
      <c r="E211" s="74" t="s">
        <v>182</v>
      </c>
      <c r="F211" s="51" t="s">
        <v>295</v>
      </c>
      <c r="G211" s="296" t="s">
        <v>40</v>
      </c>
      <c r="H211" s="297">
        <v>0.26041666666666669</v>
      </c>
      <c r="I211" s="296" t="s">
        <v>480</v>
      </c>
      <c r="J211" s="297">
        <v>0.88888888888888884</v>
      </c>
      <c r="K211" s="26">
        <f t="shared" si="5"/>
        <v>10</v>
      </c>
      <c r="L211" s="361"/>
      <c r="M211" s="300"/>
      <c r="N211" s="361"/>
      <c r="O211" s="300"/>
      <c r="P211" s="41">
        <v>0.3263888888888889</v>
      </c>
      <c r="Q211" s="73">
        <v>0.4680555555555555</v>
      </c>
      <c r="R211" s="42">
        <v>0.6118055555555556</v>
      </c>
      <c r="S211" s="73">
        <v>0.75555555555555554</v>
      </c>
      <c r="T211" s="42">
        <v>0.88888888888888884</v>
      </c>
      <c r="U211" s="42"/>
      <c r="V211" s="42"/>
      <c r="W211" s="42"/>
      <c r="X211" s="42"/>
      <c r="Y211" s="42"/>
      <c r="Z211" s="42"/>
      <c r="AA211" s="42"/>
      <c r="AB211" s="42"/>
      <c r="AC211" s="43" t="s">
        <v>553</v>
      </c>
      <c r="AD211" s="187"/>
      <c r="AE211" s="187"/>
      <c r="AF211" s="187"/>
      <c r="AG211" s="438">
        <v>0.26041666666666669</v>
      </c>
      <c r="AH211" s="447">
        <v>0.3923611111111111</v>
      </c>
      <c r="AI211" s="438">
        <v>0.53402777777777777</v>
      </c>
      <c r="AJ211" s="447">
        <v>0.67361111111111116</v>
      </c>
      <c r="AK211" s="438">
        <v>0.81736111111111109</v>
      </c>
      <c r="AL211" s="438"/>
      <c r="AM211" s="438"/>
      <c r="AN211" s="438"/>
      <c r="AO211" s="438"/>
      <c r="AP211" s="188" t="s">
        <v>553</v>
      </c>
      <c r="AQ211" s="439"/>
    </row>
    <row r="212" spans="1:43" ht="18.75" customHeight="1">
      <c r="A212" s="19" t="s">
        <v>285</v>
      </c>
      <c r="B212" s="435" t="s">
        <v>289</v>
      </c>
      <c r="C212" s="435">
        <v>11</v>
      </c>
      <c r="D212" s="19" t="s">
        <v>299</v>
      </c>
      <c r="E212" s="74" t="s">
        <v>4</v>
      </c>
      <c r="F212" s="51" t="s">
        <v>6</v>
      </c>
      <c r="G212" s="296" t="s">
        <v>6</v>
      </c>
      <c r="H212" s="297">
        <v>0.28819444444444448</v>
      </c>
      <c r="I212" s="296" t="s">
        <v>494</v>
      </c>
      <c r="J212" s="297">
        <v>0.91666666666666663</v>
      </c>
      <c r="K212" s="26">
        <f t="shared" si="5"/>
        <v>10</v>
      </c>
      <c r="L212" s="361"/>
      <c r="M212" s="300"/>
      <c r="N212" s="361"/>
      <c r="O212" s="300"/>
      <c r="P212" s="41">
        <v>0.35694444444444445</v>
      </c>
      <c r="Q212" s="73">
        <v>0.5</v>
      </c>
      <c r="R212" s="136">
        <v>0.64374999999999993</v>
      </c>
      <c r="S212" s="73">
        <v>0.78749999999999998</v>
      </c>
      <c r="T212" s="42">
        <v>0.91666666666666663</v>
      </c>
      <c r="U212" s="42"/>
      <c r="V212" s="42"/>
      <c r="W212" s="42"/>
      <c r="X212" s="42"/>
      <c r="Y212" s="42"/>
      <c r="Z212" s="42"/>
      <c r="AA212" s="42"/>
      <c r="AB212" s="42"/>
      <c r="AC212" s="43" t="s">
        <v>553</v>
      </c>
      <c r="AD212" s="43"/>
      <c r="AE212" s="43"/>
      <c r="AF212" s="187"/>
      <c r="AG212" s="438">
        <v>0.28819444444444448</v>
      </c>
      <c r="AH212" s="447">
        <v>0.42291666666666666</v>
      </c>
      <c r="AI212" s="438">
        <v>0.5625</v>
      </c>
      <c r="AJ212" s="447">
        <v>0.70486111111111116</v>
      </c>
      <c r="AK212" s="438">
        <v>0.85138888888888886</v>
      </c>
      <c r="AL212" s="438"/>
      <c r="AM212" s="438"/>
      <c r="AN212" s="438"/>
      <c r="AO212" s="438"/>
      <c r="AP212" s="188" t="s">
        <v>553</v>
      </c>
      <c r="AQ212" s="439"/>
    </row>
    <row r="213" spans="1:43" ht="18.75" customHeight="1">
      <c r="A213" s="19" t="s">
        <v>285</v>
      </c>
      <c r="B213" s="435" t="s">
        <v>289</v>
      </c>
      <c r="C213" s="435">
        <v>12</v>
      </c>
      <c r="D213" s="440">
        <v>554</v>
      </c>
      <c r="E213" s="74" t="s">
        <v>552</v>
      </c>
      <c r="F213" s="51" t="s">
        <v>22</v>
      </c>
      <c r="G213" s="296" t="s">
        <v>7</v>
      </c>
      <c r="H213" s="297">
        <v>0.25</v>
      </c>
      <c r="I213" s="296" t="s">
        <v>477</v>
      </c>
      <c r="J213" s="297">
        <v>0.8520833333333333</v>
      </c>
      <c r="K213" s="26">
        <f t="shared" si="5"/>
        <v>8</v>
      </c>
      <c r="L213" s="362"/>
      <c r="M213" s="283"/>
      <c r="N213" s="362"/>
      <c r="O213" s="283"/>
      <c r="P213" s="449">
        <v>0.25</v>
      </c>
      <c r="Q213" s="442">
        <v>0.41319444444444442</v>
      </c>
      <c r="R213" s="442">
        <v>0.58124999999999993</v>
      </c>
      <c r="S213" s="442">
        <v>0.76180555555555562</v>
      </c>
      <c r="T213" s="442"/>
      <c r="U213" s="442"/>
      <c r="V213" s="442"/>
      <c r="W213" s="442"/>
      <c r="X213" s="444"/>
      <c r="Y213" s="444"/>
      <c r="Z213" s="444"/>
      <c r="AA213" s="444"/>
      <c r="AB213" s="444"/>
      <c r="AC213" s="527"/>
      <c r="AD213" s="446"/>
      <c r="AE213" s="446"/>
      <c r="AF213" s="446"/>
      <c r="AG213" s="438">
        <v>0.3298611111111111</v>
      </c>
      <c r="AH213" s="438">
        <v>0.49722222222222223</v>
      </c>
      <c r="AI213" s="438">
        <v>0.67152777777777783</v>
      </c>
      <c r="AJ213" s="438">
        <v>0.8520833333333333</v>
      </c>
      <c r="AK213" s="438"/>
      <c r="AL213" s="438"/>
      <c r="AM213" s="438"/>
      <c r="AN213" s="438"/>
      <c r="AO213" s="438"/>
      <c r="AP213" s="481"/>
      <c r="AQ213" s="439"/>
    </row>
    <row r="214" spans="1:43" ht="18.75" customHeight="1">
      <c r="A214" s="164" t="s">
        <v>285</v>
      </c>
      <c r="B214" s="494" t="s">
        <v>286</v>
      </c>
      <c r="C214" s="494">
        <v>13</v>
      </c>
      <c r="D214" s="440">
        <v>559</v>
      </c>
      <c r="E214" s="74" t="s">
        <v>552</v>
      </c>
      <c r="F214" s="51" t="s">
        <v>21</v>
      </c>
      <c r="G214" s="296" t="s">
        <v>169</v>
      </c>
      <c r="H214" s="297">
        <v>0.27083333333333331</v>
      </c>
      <c r="I214" s="296" t="s">
        <v>477</v>
      </c>
      <c r="J214" s="297">
        <v>0.87013888888888891</v>
      </c>
      <c r="K214" s="26">
        <f t="shared" si="5"/>
        <v>8</v>
      </c>
      <c r="L214" s="362"/>
      <c r="M214" s="283" t="s">
        <v>65</v>
      </c>
      <c r="N214" s="362"/>
      <c r="O214" s="283" t="s">
        <v>65</v>
      </c>
      <c r="P214" s="449">
        <v>0.27083333333333331</v>
      </c>
      <c r="Q214" s="442">
        <v>0.43055555555555558</v>
      </c>
      <c r="R214" s="442">
        <v>0.59930555555555554</v>
      </c>
      <c r="S214" s="442">
        <v>0.77986111111111101</v>
      </c>
      <c r="T214" s="442"/>
      <c r="U214" s="442"/>
      <c r="V214" s="442"/>
      <c r="W214" s="442"/>
      <c r="X214" s="444"/>
      <c r="Y214" s="444"/>
      <c r="Z214" s="444"/>
      <c r="AA214" s="444"/>
      <c r="AB214" s="444"/>
      <c r="AC214" s="527"/>
      <c r="AD214" s="446"/>
      <c r="AE214" s="446"/>
      <c r="AF214" s="446"/>
      <c r="AG214" s="438">
        <v>0.34930555555555554</v>
      </c>
      <c r="AH214" s="438">
        <v>0.51458333333333328</v>
      </c>
      <c r="AI214" s="438">
        <v>0.68958333333333333</v>
      </c>
      <c r="AJ214" s="438">
        <v>0.87013888888888891</v>
      </c>
      <c r="AK214" s="438"/>
      <c r="AL214" s="438"/>
      <c r="AM214" s="438"/>
      <c r="AN214" s="438"/>
      <c r="AO214" s="438"/>
      <c r="AP214" s="481"/>
      <c r="AQ214" s="439"/>
    </row>
    <row r="215" spans="1:43" ht="18.75" customHeight="1">
      <c r="A215" s="19" t="s">
        <v>285</v>
      </c>
      <c r="B215" s="435" t="s">
        <v>289</v>
      </c>
      <c r="C215" s="435">
        <v>14</v>
      </c>
      <c r="D215" s="440">
        <v>554</v>
      </c>
      <c r="E215" s="74" t="s">
        <v>552</v>
      </c>
      <c r="F215" s="51" t="s">
        <v>22</v>
      </c>
      <c r="G215" s="296" t="s">
        <v>169</v>
      </c>
      <c r="H215" s="297">
        <v>0.28541666666666665</v>
      </c>
      <c r="I215" s="296" t="s">
        <v>477</v>
      </c>
      <c r="J215" s="297">
        <v>0.8881944444444444</v>
      </c>
      <c r="K215" s="26">
        <f t="shared" si="5"/>
        <v>8</v>
      </c>
      <c r="L215" s="362"/>
      <c r="M215" s="283"/>
      <c r="N215" s="362"/>
      <c r="O215" s="283"/>
      <c r="P215" s="449">
        <v>0.28541666666666665</v>
      </c>
      <c r="Q215" s="442">
        <v>0.44791666666666669</v>
      </c>
      <c r="R215" s="442">
        <v>0.61736111111111114</v>
      </c>
      <c r="S215" s="442">
        <v>0.79791666666666661</v>
      </c>
      <c r="T215" s="442"/>
      <c r="U215" s="442"/>
      <c r="V215" s="442"/>
      <c r="W215" s="442"/>
      <c r="X215" s="444"/>
      <c r="Y215" s="444"/>
      <c r="Z215" s="444"/>
      <c r="AA215" s="444"/>
      <c r="AB215" s="444"/>
      <c r="AC215" s="527"/>
      <c r="AD215" s="446"/>
      <c r="AE215" s="446"/>
      <c r="AF215" s="446"/>
      <c r="AG215" s="438">
        <v>0.36527777777777781</v>
      </c>
      <c r="AH215" s="438">
        <v>0.53194444444444444</v>
      </c>
      <c r="AI215" s="438">
        <v>0.70763888888888893</v>
      </c>
      <c r="AJ215" s="438">
        <v>0.8881944444444444</v>
      </c>
      <c r="AK215" s="438"/>
      <c r="AL215" s="438"/>
      <c r="AM215" s="438"/>
      <c r="AN215" s="438"/>
      <c r="AO215" s="438"/>
      <c r="AP215" s="481"/>
      <c r="AQ215" s="439"/>
    </row>
    <row r="216" spans="1:43" ht="18.75" customHeight="1">
      <c r="A216" s="19" t="s">
        <v>285</v>
      </c>
      <c r="B216" s="435" t="s">
        <v>289</v>
      </c>
      <c r="C216" s="435">
        <v>15</v>
      </c>
      <c r="D216" s="440">
        <v>559</v>
      </c>
      <c r="E216" s="74" t="s">
        <v>552</v>
      </c>
      <c r="F216" s="51" t="s">
        <v>21</v>
      </c>
      <c r="G216" s="296" t="s">
        <v>169</v>
      </c>
      <c r="H216" s="297">
        <v>0.30208333333333331</v>
      </c>
      <c r="I216" s="296" t="s">
        <v>477</v>
      </c>
      <c r="J216" s="297">
        <v>0.90625</v>
      </c>
      <c r="K216" s="26">
        <f t="shared" si="5"/>
        <v>8</v>
      </c>
      <c r="L216" s="365"/>
      <c r="M216" s="304"/>
      <c r="N216" s="365"/>
      <c r="O216" s="304"/>
      <c r="P216" s="459">
        <v>0.30208333333333331</v>
      </c>
      <c r="Q216" s="460">
        <v>0.46180555555555558</v>
      </c>
      <c r="R216" s="460">
        <v>0.63541666666666663</v>
      </c>
      <c r="S216" s="460">
        <v>0.81597222222222221</v>
      </c>
      <c r="T216" s="460"/>
      <c r="U216" s="460"/>
      <c r="V216" s="460"/>
      <c r="W216" s="460"/>
      <c r="X216" s="461"/>
      <c r="Y216" s="461"/>
      <c r="Z216" s="461"/>
      <c r="AA216" s="461"/>
      <c r="AB216" s="461"/>
      <c r="AC216" s="527"/>
      <c r="AD216" s="463"/>
      <c r="AE216" s="463"/>
      <c r="AF216" s="463"/>
      <c r="AG216" s="436">
        <v>0.37847222222222227</v>
      </c>
      <c r="AH216" s="436">
        <v>0.5493055555555556</v>
      </c>
      <c r="AI216" s="436">
        <v>0.72569444444444453</v>
      </c>
      <c r="AJ216" s="436">
        <v>0.90625</v>
      </c>
      <c r="AK216" s="436"/>
      <c r="AL216" s="436"/>
      <c r="AM216" s="436"/>
      <c r="AN216" s="436"/>
      <c r="AO216" s="436"/>
      <c r="AP216" s="481"/>
      <c r="AQ216" s="437"/>
    </row>
    <row r="217" spans="1:43" ht="18.75" customHeight="1">
      <c r="A217" s="19" t="s">
        <v>285</v>
      </c>
      <c r="B217" s="435" t="s">
        <v>289</v>
      </c>
      <c r="C217" s="435">
        <v>16</v>
      </c>
      <c r="D217" s="440">
        <v>554</v>
      </c>
      <c r="E217" s="74" t="s">
        <v>552</v>
      </c>
      <c r="F217" s="51" t="s">
        <v>22</v>
      </c>
      <c r="G217" s="296" t="s">
        <v>169</v>
      </c>
      <c r="H217" s="297">
        <v>0.31388888888888888</v>
      </c>
      <c r="I217" s="296" t="s">
        <v>477</v>
      </c>
      <c r="J217" s="297">
        <v>0.9243055555555556</v>
      </c>
      <c r="K217" s="26">
        <f t="shared" si="5"/>
        <v>8</v>
      </c>
      <c r="L217" s="362"/>
      <c r="M217" s="283"/>
      <c r="N217" s="362"/>
      <c r="O217" s="283"/>
      <c r="P217" s="449">
        <v>0.31388888888888888</v>
      </c>
      <c r="Q217" s="442">
        <v>0.47916666666666669</v>
      </c>
      <c r="R217" s="442">
        <v>0.65347222222222223</v>
      </c>
      <c r="S217" s="442">
        <v>0.8340277777777777</v>
      </c>
      <c r="T217" s="442"/>
      <c r="U217" s="442"/>
      <c r="V217" s="442"/>
      <c r="W217" s="442"/>
      <c r="X217" s="444"/>
      <c r="Y217" s="444"/>
      <c r="Z217" s="444"/>
      <c r="AA217" s="444"/>
      <c r="AB217" s="444"/>
      <c r="AC217" s="527"/>
      <c r="AD217" s="446"/>
      <c r="AE217" s="446"/>
      <c r="AF217" s="446"/>
      <c r="AG217" s="438">
        <v>0.39583333333333331</v>
      </c>
      <c r="AH217" s="438">
        <v>0.56666666666666665</v>
      </c>
      <c r="AI217" s="438">
        <v>0.74375000000000002</v>
      </c>
      <c r="AJ217" s="438">
        <v>0.9243055555555556</v>
      </c>
      <c r="AK217" s="438"/>
      <c r="AL217" s="438"/>
      <c r="AM217" s="438"/>
      <c r="AN217" s="438"/>
      <c r="AO217" s="438"/>
      <c r="AP217" s="481"/>
      <c r="AQ217" s="439"/>
    </row>
    <row r="218" spans="1:43" ht="18.75" customHeight="1">
      <c r="A218" s="164" t="s">
        <v>285</v>
      </c>
      <c r="B218" s="494" t="s">
        <v>286</v>
      </c>
      <c r="C218" s="494">
        <v>17</v>
      </c>
      <c r="D218" s="440">
        <v>559</v>
      </c>
      <c r="E218" s="74" t="s">
        <v>552</v>
      </c>
      <c r="F218" s="51" t="s">
        <v>21</v>
      </c>
      <c r="G218" s="296" t="s">
        <v>477</v>
      </c>
      <c r="H218" s="297">
        <v>0.25</v>
      </c>
      <c r="I218" s="296" t="s">
        <v>7</v>
      </c>
      <c r="J218" s="297">
        <v>0.8520833333333333</v>
      </c>
      <c r="K218" s="26">
        <f t="shared" si="5"/>
        <v>8</v>
      </c>
      <c r="L218" s="362"/>
      <c r="M218" s="283"/>
      <c r="N218" s="362"/>
      <c r="O218" s="283"/>
      <c r="P218" s="449">
        <v>0.3298611111111111</v>
      </c>
      <c r="Q218" s="442">
        <v>0.49652777777777773</v>
      </c>
      <c r="R218" s="442">
        <v>0.67152777777777783</v>
      </c>
      <c r="S218" s="442">
        <v>0.8520833333333333</v>
      </c>
      <c r="T218" s="442"/>
      <c r="U218" s="442"/>
      <c r="V218" s="442"/>
      <c r="W218" s="442"/>
      <c r="X218" s="444"/>
      <c r="Y218" s="444"/>
      <c r="Z218" s="444"/>
      <c r="AA218" s="444"/>
      <c r="AB218" s="444"/>
      <c r="AC218" s="527"/>
      <c r="AD218" s="446"/>
      <c r="AE218" s="446"/>
      <c r="AF218" s="446"/>
      <c r="AG218" s="438">
        <v>0.25</v>
      </c>
      <c r="AH218" s="438">
        <v>0.41319444444444442</v>
      </c>
      <c r="AI218" s="438">
        <v>0.58402777777777781</v>
      </c>
      <c r="AJ218" s="438">
        <v>0.76180555555555562</v>
      </c>
      <c r="AK218" s="438"/>
      <c r="AL218" s="438"/>
      <c r="AM218" s="438"/>
      <c r="AN218" s="438"/>
      <c r="AO218" s="438"/>
      <c r="AP218" s="481"/>
      <c r="AQ218" s="439"/>
    </row>
    <row r="219" spans="1:43" ht="18.75" customHeight="1">
      <c r="A219" s="19" t="s">
        <v>285</v>
      </c>
      <c r="B219" s="435" t="s">
        <v>289</v>
      </c>
      <c r="C219" s="435">
        <v>18</v>
      </c>
      <c r="D219" s="440">
        <v>554</v>
      </c>
      <c r="E219" s="74" t="s">
        <v>552</v>
      </c>
      <c r="F219" s="51" t="s">
        <v>22</v>
      </c>
      <c r="G219" s="296" t="s">
        <v>477</v>
      </c>
      <c r="H219" s="297">
        <v>0.26597222222222222</v>
      </c>
      <c r="I219" s="296" t="s">
        <v>7</v>
      </c>
      <c r="J219" s="297">
        <v>0.87013888888888891</v>
      </c>
      <c r="K219" s="26">
        <f t="shared" si="5"/>
        <v>8</v>
      </c>
      <c r="L219" s="362"/>
      <c r="M219" s="283"/>
      <c r="N219" s="362"/>
      <c r="O219" s="283"/>
      <c r="P219" s="449">
        <v>0.34722222222222227</v>
      </c>
      <c r="Q219" s="442">
        <v>0.5131944444444444</v>
      </c>
      <c r="R219" s="442">
        <v>0.68958333333333333</v>
      </c>
      <c r="S219" s="442">
        <v>0.87013888888888891</v>
      </c>
      <c r="T219" s="442"/>
      <c r="U219" s="442"/>
      <c r="V219" s="442"/>
      <c r="W219" s="442"/>
      <c r="X219" s="444"/>
      <c r="Y219" s="444"/>
      <c r="Z219" s="444"/>
      <c r="AA219" s="444"/>
      <c r="AB219" s="444"/>
      <c r="AC219" s="527"/>
      <c r="AD219" s="446"/>
      <c r="AE219" s="446"/>
      <c r="AF219" s="446"/>
      <c r="AG219" s="438">
        <v>0.26597222222222222</v>
      </c>
      <c r="AH219" s="438">
        <v>0.43055555555555558</v>
      </c>
      <c r="AI219" s="438">
        <v>0.60138888888888886</v>
      </c>
      <c r="AJ219" s="438">
        <v>0.77986111111111101</v>
      </c>
      <c r="AK219" s="438"/>
      <c r="AL219" s="438"/>
      <c r="AM219" s="438"/>
      <c r="AN219" s="438"/>
      <c r="AO219" s="438"/>
      <c r="AP219" s="481"/>
      <c r="AQ219" s="439"/>
    </row>
    <row r="220" spans="1:43" ht="18.75" customHeight="1">
      <c r="A220" s="19" t="s">
        <v>285</v>
      </c>
      <c r="B220" s="435" t="s">
        <v>289</v>
      </c>
      <c r="C220" s="435">
        <v>19</v>
      </c>
      <c r="D220" s="440">
        <v>559</v>
      </c>
      <c r="E220" s="74" t="s">
        <v>552</v>
      </c>
      <c r="F220" s="51" t="s">
        <v>21</v>
      </c>
      <c r="G220" s="296" t="s">
        <v>477</v>
      </c>
      <c r="H220" s="297">
        <v>0.28194444444444444</v>
      </c>
      <c r="I220" s="296" t="s">
        <v>169</v>
      </c>
      <c r="J220" s="297">
        <v>0.8881944444444444</v>
      </c>
      <c r="K220" s="26">
        <f t="shared" si="5"/>
        <v>8</v>
      </c>
      <c r="L220" s="362"/>
      <c r="M220" s="283"/>
      <c r="N220" s="362"/>
      <c r="O220" s="283"/>
      <c r="P220" s="449">
        <v>0.36458333333333331</v>
      </c>
      <c r="Q220" s="442">
        <v>0.52986111111111112</v>
      </c>
      <c r="R220" s="442">
        <v>0.70763888888888893</v>
      </c>
      <c r="S220" s="442">
        <v>0.8881944444444444</v>
      </c>
      <c r="T220" s="442"/>
      <c r="U220" s="442"/>
      <c r="V220" s="442"/>
      <c r="W220" s="442"/>
      <c r="X220" s="444"/>
      <c r="Y220" s="444"/>
      <c r="Z220" s="444"/>
      <c r="AA220" s="444"/>
      <c r="AB220" s="444"/>
      <c r="AC220" s="527"/>
      <c r="AD220" s="446"/>
      <c r="AE220" s="446"/>
      <c r="AF220" s="446"/>
      <c r="AG220" s="438">
        <v>0.28194444444444444</v>
      </c>
      <c r="AH220" s="438">
        <v>0.44791666666666669</v>
      </c>
      <c r="AI220" s="438">
        <v>0.61875000000000002</v>
      </c>
      <c r="AJ220" s="438">
        <v>0.79791666666666661</v>
      </c>
      <c r="AK220" s="438"/>
      <c r="AL220" s="438"/>
      <c r="AM220" s="438"/>
      <c r="AN220" s="438"/>
      <c r="AO220" s="438"/>
      <c r="AP220" s="481"/>
      <c r="AQ220" s="439"/>
    </row>
    <row r="221" spans="1:43" ht="18.75" customHeight="1">
      <c r="A221" s="19" t="s">
        <v>285</v>
      </c>
      <c r="B221" s="435" t="s">
        <v>289</v>
      </c>
      <c r="C221" s="435">
        <v>20</v>
      </c>
      <c r="D221" s="440">
        <v>554</v>
      </c>
      <c r="E221" s="74" t="s">
        <v>552</v>
      </c>
      <c r="F221" s="51" t="s">
        <v>22</v>
      </c>
      <c r="G221" s="296" t="s">
        <v>477</v>
      </c>
      <c r="H221" s="297">
        <v>0.29791666666666666</v>
      </c>
      <c r="I221" s="296" t="s">
        <v>7</v>
      </c>
      <c r="J221" s="297">
        <v>0.90625</v>
      </c>
      <c r="K221" s="26">
        <f t="shared" si="5"/>
        <v>8</v>
      </c>
      <c r="L221" s="362"/>
      <c r="M221" s="283" t="s">
        <v>65</v>
      </c>
      <c r="N221" s="362"/>
      <c r="O221" s="283" t="s">
        <v>65</v>
      </c>
      <c r="P221" s="449">
        <v>0.37986111111111115</v>
      </c>
      <c r="Q221" s="442">
        <v>0.54652777777777783</v>
      </c>
      <c r="R221" s="442">
        <v>0.72569444444444453</v>
      </c>
      <c r="S221" s="442">
        <v>0.90625</v>
      </c>
      <c r="T221" s="442"/>
      <c r="U221" s="442"/>
      <c r="V221" s="442"/>
      <c r="W221" s="442"/>
      <c r="X221" s="444"/>
      <c r="Y221" s="444"/>
      <c r="Z221" s="444"/>
      <c r="AA221" s="444"/>
      <c r="AB221" s="444"/>
      <c r="AC221" s="527"/>
      <c r="AD221" s="450"/>
      <c r="AE221" s="450"/>
      <c r="AF221" s="446"/>
      <c r="AG221" s="438">
        <v>0.29791666666666666</v>
      </c>
      <c r="AH221" s="438">
        <v>0.46180555555555558</v>
      </c>
      <c r="AI221" s="438">
        <v>0.63611111111111118</v>
      </c>
      <c r="AJ221" s="438">
        <v>0.81597222222222221</v>
      </c>
      <c r="AK221" s="438"/>
      <c r="AL221" s="438"/>
      <c r="AM221" s="438"/>
      <c r="AN221" s="438"/>
      <c r="AO221" s="438"/>
      <c r="AP221" s="481"/>
      <c r="AQ221" s="439"/>
    </row>
    <row r="222" spans="1:43" ht="18.75" customHeight="1">
      <c r="A222" s="164" t="s">
        <v>285</v>
      </c>
      <c r="B222" s="494" t="s">
        <v>286</v>
      </c>
      <c r="C222" s="494">
        <v>21</v>
      </c>
      <c r="D222" s="440">
        <v>559</v>
      </c>
      <c r="E222" s="74" t="s">
        <v>552</v>
      </c>
      <c r="F222" s="51" t="s">
        <v>21</v>
      </c>
      <c r="G222" s="296" t="s">
        <v>477</v>
      </c>
      <c r="H222" s="297">
        <v>0.31388888888888888</v>
      </c>
      <c r="I222" s="296" t="s">
        <v>169</v>
      </c>
      <c r="J222" s="297">
        <v>0.9243055555555556</v>
      </c>
      <c r="K222" s="26">
        <f t="shared" si="5"/>
        <v>8</v>
      </c>
      <c r="L222" s="362"/>
      <c r="M222" s="283"/>
      <c r="N222" s="362"/>
      <c r="O222" s="283"/>
      <c r="P222" s="449">
        <v>0.39652777777777781</v>
      </c>
      <c r="Q222" s="442">
        <v>0.56319444444444444</v>
      </c>
      <c r="R222" s="442">
        <v>0.74375000000000002</v>
      </c>
      <c r="S222" s="442">
        <v>0.9243055555555556</v>
      </c>
      <c r="T222" s="452"/>
      <c r="U222" s="442"/>
      <c r="V222" s="442"/>
      <c r="W222" s="442"/>
      <c r="X222" s="444"/>
      <c r="Y222" s="444"/>
      <c r="Z222" s="444"/>
      <c r="AA222" s="444"/>
      <c r="AB222" s="444"/>
      <c r="AC222" s="527"/>
      <c r="AD222" s="446"/>
      <c r="AE222" s="446"/>
      <c r="AF222" s="446"/>
      <c r="AG222" s="438">
        <v>0.31388888888888888</v>
      </c>
      <c r="AH222" s="438">
        <v>0.47986111111111113</v>
      </c>
      <c r="AI222" s="438">
        <v>0.65347222222222223</v>
      </c>
      <c r="AJ222" s="454">
        <v>0.8340277777777777</v>
      </c>
      <c r="AK222" s="454"/>
      <c r="AL222" s="438"/>
      <c r="AM222" s="438"/>
      <c r="AN222" s="438"/>
      <c r="AO222" s="438"/>
      <c r="AP222" s="481"/>
      <c r="AQ222" s="439"/>
    </row>
    <row r="223" spans="1:43" ht="18.75" customHeight="1">
      <c r="A223" s="19" t="s">
        <v>285</v>
      </c>
      <c r="B223" s="435" t="s">
        <v>289</v>
      </c>
      <c r="C223" s="435">
        <v>22</v>
      </c>
      <c r="D223" s="440">
        <v>350</v>
      </c>
      <c r="E223" s="36" t="s">
        <v>3</v>
      </c>
      <c r="F223" s="51" t="s">
        <v>302</v>
      </c>
      <c r="G223" s="296" t="s">
        <v>3</v>
      </c>
      <c r="H223" s="297">
        <v>0.26180555555555557</v>
      </c>
      <c r="I223" s="296" t="s">
        <v>476</v>
      </c>
      <c r="J223" s="297">
        <v>0.88680555555555562</v>
      </c>
      <c r="K223" s="26">
        <f t="shared" si="5"/>
        <v>10</v>
      </c>
      <c r="L223" s="362"/>
      <c r="M223" s="283"/>
      <c r="N223" s="362"/>
      <c r="O223" s="283"/>
      <c r="P223" s="449">
        <v>0.26180555555555557</v>
      </c>
      <c r="Q223" s="442">
        <v>0.40069444444444441</v>
      </c>
      <c r="R223" s="442">
        <v>0.5444444444444444</v>
      </c>
      <c r="S223" s="442">
        <v>0.67847222222222225</v>
      </c>
      <c r="T223" s="442">
        <v>0.81736111111111109</v>
      </c>
      <c r="U223" s="442"/>
      <c r="V223" s="442"/>
      <c r="W223" s="442"/>
      <c r="X223" s="444"/>
      <c r="Y223" s="444"/>
      <c r="Z223" s="444"/>
      <c r="AA223" s="444"/>
      <c r="AB223" s="444"/>
      <c r="AC223" s="43"/>
      <c r="AD223" s="446"/>
      <c r="AE223" s="446"/>
      <c r="AF223" s="446"/>
      <c r="AG223" s="438">
        <v>0.33124999999999999</v>
      </c>
      <c r="AH223" s="438">
        <v>0.47013888888888883</v>
      </c>
      <c r="AI223" s="438">
        <v>0.60902777777777783</v>
      </c>
      <c r="AJ223" s="438">
        <v>0.74791666666666656</v>
      </c>
      <c r="AK223" s="438">
        <v>0.88680555555555562</v>
      </c>
      <c r="AL223" s="438"/>
      <c r="AM223" s="438"/>
      <c r="AN223" s="438"/>
      <c r="AO223" s="438"/>
      <c r="AP223" s="439"/>
      <c r="AQ223" s="439"/>
    </row>
    <row r="224" spans="1:43" ht="18.75" customHeight="1">
      <c r="A224" s="19" t="s">
        <v>285</v>
      </c>
      <c r="B224" s="435" t="s">
        <v>289</v>
      </c>
      <c r="C224" s="435">
        <v>23</v>
      </c>
      <c r="D224" s="440">
        <v>354</v>
      </c>
      <c r="E224" s="74" t="s">
        <v>8</v>
      </c>
      <c r="F224" s="51" t="s">
        <v>303</v>
      </c>
      <c r="G224" s="296" t="s">
        <v>8</v>
      </c>
      <c r="H224" s="297">
        <v>0.2722222222222222</v>
      </c>
      <c r="I224" s="296" t="s">
        <v>41</v>
      </c>
      <c r="J224" s="297">
        <v>0.89722222222222225</v>
      </c>
      <c r="K224" s="26">
        <f t="shared" si="5"/>
        <v>10</v>
      </c>
      <c r="L224" s="362"/>
      <c r="M224" s="283"/>
      <c r="N224" s="362"/>
      <c r="O224" s="283"/>
      <c r="P224" s="449">
        <v>0.2722222222222222</v>
      </c>
      <c r="Q224" s="442">
        <v>0.41111111111111115</v>
      </c>
      <c r="R224" s="442">
        <v>0.55347222222222225</v>
      </c>
      <c r="S224" s="442">
        <v>0.68888888888888899</v>
      </c>
      <c r="T224" s="442">
        <v>0.82777777777777783</v>
      </c>
      <c r="U224" s="442"/>
      <c r="V224" s="442"/>
      <c r="W224" s="442"/>
      <c r="X224" s="444"/>
      <c r="Y224" s="444"/>
      <c r="Z224" s="444"/>
      <c r="AA224" s="444"/>
      <c r="AB224" s="444"/>
      <c r="AC224" s="446"/>
      <c r="AD224" s="446"/>
      <c r="AE224" s="446"/>
      <c r="AF224" s="446"/>
      <c r="AG224" s="438">
        <v>0.34166666666666662</v>
      </c>
      <c r="AH224" s="438">
        <v>0.4770833333333333</v>
      </c>
      <c r="AI224" s="438">
        <v>0.61944444444444446</v>
      </c>
      <c r="AJ224" s="438">
        <v>0.7583333333333333</v>
      </c>
      <c r="AK224" s="438">
        <v>0.89722222222222225</v>
      </c>
      <c r="AL224" s="438"/>
      <c r="AM224" s="438"/>
      <c r="AN224" s="438"/>
      <c r="AO224" s="438"/>
      <c r="AP224" s="439"/>
      <c r="AQ224" s="439"/>
    </row>
    <row r="225" spans="1:43" ht="18.75" customHeight="1">
      <c r="A225" s="19" t="s">
        <v>285</v>
      </c>
      <c r="B225" s="435" t="s">
        <v>289</v>
      </c>
      <c r="C225" s="435">
        <v>24</v>
      </c>
      <c r="D225" s="440">
        <v>350</v>
      </c>
      <c r="E225" s="36" t="s">
        <v>3</v>
      </c>
      <c r="F225" s="51" t="s">
        <v>66</v>
      </c>
      <c r="G225" s="296" t="s">
        <v>3</v>
      </c>
      <c r="H225" s="297">
        <v>0.29166666666666669</v>
      </c>
      <c r="I225" s="296" t="s">
        <v>476</v>
      </c>
      <c r="J225" s="297">
        <v>0.91666666666666663</v>
      </c>
      <c r="K225" s="26">
        <f t="shared" si="5"/>
        <v>10</v>
      </c>
      <c r="L225" s="362"/>
      <c r="M225" s="283"/>
      <c r="N225" s="362"/>
      <c r="O225" s="283"/>
      <c r="P225" s="449">
        <v>0.29166666666666669</v>
      </c>
      <c r="Q225" s="442">
        <v>0.43055555555555558</v>
      </c>
      <c r="R225" s="395">
        <v>0.57291666666666663</v>
      </c>
      <c r="S225" s="442">
        <v>0.70833333333333337</v>
      </c>
      <c r="T225" s="442">
        <v>0.84722222222222221</v>
      </c>
      <c r="U225" s="442"/>
      <c r="V225" s="442"/>
      <c r="W225" s="442"/>
      <c r="X225" s="444"/>
      <c r="Y225" s="444"/>
      <c r="Z225" s="444"/>
      <c r="AA225" s="444"/>
      <c r="AB225" s="444"/>
      <c r="AC225" s="450"/>
      <c r="AD225" s="446"/>
      <c r="AE225" s="446"/>
      <c r="AF225" s="446"/>
      <c r="AG225" s="438">
        <v>0.3611111111111111</v>
      </c>
      <c r="AH225" s="438">
        <v>0.5</v>
      </c>
      <c r="AI225" s="438">
        <v>0.63888888888888895</v>
      </c>
      <c r="AJ225" s="438">
        <v>0.77777777777777779</v>
      </c>
      <c r="AK225" s="438">
        <v>0.91666666666666663</v>
      </c>
      <c r="AL225" s="438"/>
      <c r="AM225" s="438"/>
      <c r="AN225" s="438"/>
      <c r="AO225" s="438"/>
      <c r="AP225" s="439"/>
      <c r="AQ225" s="439"/>
    </row>
    <row r="226" spans="1:43" ht="18.75" customHeight="1">
      <c r="A226" s="164" t="s">
        <v>285</v>
      </c>
      <c r="B226" s="494" t="s">
        <v>286</v>
      </c>
      <c r="C226" s="494">
        <v>25</v>
      </c>
      <c r="D226" s="440">
        <v>354</v>
      </c>
      <c r="E226" s="74" t="s">
        <v>8</v>
      </c>
      <c r="F226" s="51" t="s">
        <v>303</v>
      </c>
      <c r="G226" s="296" t="s">
        <v>8</v>
      </c>
      <c r="H226" s="297">
        <v>0.30208333333333331</v>
      </c>
      <c r="I226" s="296" t="s">
        <v>41</v>
      </c>
      <c r="J226" s="297">
        <v>0.92708333333333337</v>
      </c>
      <c r="K226" s="26">
        <f t="shared" si="5"/>
        <v>10</v>
      </c>
      <c r="L226" s="362" t="s">
        <v>467</v>
      </c>
      <c r="M226" s="283" t="s">
        <v>65</v>
      </c>
      <c r="N226" s="362" t="s">
        <v>467</v>
      </c>
      <c r="O226" s="283" t="s">
        <v>65</v>
      </c>
      <c r="P226" s="449">
        <v>0.30208333333333331</v>
      </c>
      <c r="Q226" s="442">
        <v>0.44097222222222227</v>
      </c>
      <c r="R226" s="442">
        <v>0.58333333333333337</v>
      </c>
      <c r="S226" s="442">
        <v>0.71875</v>
      </c>
      <c r="T226" s="442">
        <v>0.85763888888888884</v>
      </c>
      <c r="U226" s="442"/>
      <c r="V226" s="442"/>
      <c r="W226" s="442"/>
      <c r="X226" s="444"/>
      <c r="Y226" s="444"/>
      <c r="Z226" s="444"/>
      <c r="AA226" s="444"/>
      <c r="AB226" s="444"/>
      <c r="AC226" s="450"/>
      <c r="AD226" s="446"/>
      <c r="AE226" s="446"/>
      <c r="AF226" s="446"/>
      <c r="AG226" s="438">
        <v>0.37152777777777773</v>
      </c>
      <c r="AH226" s="438">
        <v>0.50694444444444442</v>
      </c>
      <c r="AI226" s="438">
        <v>0.64930555555555558</v>
      </c>
      <c r="AJ226" s="438">
        <v>0.78819444444444453</v>
      </c>
      <c r="AK226" s="438">
        <v>0.92708333333333337</v>
      </c>
      <c r="AL226" s="438"/>
      <c r="AM226" s="438"/>
      <c r="AN226" s="438"/>
      <c r="AO226" s="438"/>
      <c r="AP226" s="439"/>
      <c r="AQ226" s="439"/>
    </row>
    <row r="227" spans="1:43" ht="18.75" customHeight="1">
      <c r="A227" s="19" t="s">
        <v>285</v>
      </c>
      <c r="B227" s="435" t="s">
        <v>289</v>
      </c>
      <c r="C227" s="435">
        <v>26</v>
      </c>
      <c r="D227" s="440">
        <v>350</v>
      </c>
      <c r="E227" s="36" t="s">
        <v>3</v>
      </c>
      <c r="F227" s="51" t="s">
        <v>66</v>
      </c>
      <c r="G227" s="296" t="s">
        <v>3</v>
      </c>
      <c r="H227" s="297">
        <v>0.3215277777777778</v>
      </c>
      <c r="I227" s="296" t="s">
        <v>476</v>
      </c>
      <c r="J227" s="297">
        <v>0.94652777777777775</v>
      </c>
      <c r="K227" s="26">
        <f t="shared" si="5"/>
        <v>10</v>
      </c>
      <c r="L227" s="362" t="s">
        <v>65</v>
      </c>
      <c r="M227" s="283" t="s">
        <v>65</v>
      </c>
      <c r="N227" s="362" t="s">
        <v>65</v>
      </c>
      <c r="O227" s="283" t="s">
        <v>65</v>
      </c>
      <c r="P227" s="449">
        <v>0.3215277777777778</v>
      </c>
      <c r="Q227" s="442">
        <v>0.4604166666666667</v>
      </c>
      <c r="R227" s="442">
        <v>0.60277777777777775</v>
      </c>
      <c r="S227" s="442">
        <v>0.73819444444444438</v>
      </c>
      <c r="T227" s="442">
        <v>0.87708333333333333</v>
      </c>
      <c r="U227" s="442"/>
      <c r="V227" s="442"/>
      <c r="W227" s="442"/>
      <c r="X227" s="444"/>
      <c r="Y227" s="444"/>
      <c r="Z227" s="444"/>
      <c r="AA227" s="444"/>
      <c r="AB227" s="444"/>
      <c r="AC227" s="450"/>
      <c r="AD227" s="446"/>
      <c r="AE227" s="446"/>
      <c r="AF227" s="446"/>
      <c r="AG227" s="438">
        <v>0.39097222222222222</v>
      </c>
      <c r="AH227" s="438">
        <v>0.52986111111111112</v>
      </c>
      <c r="AI227" s="438">
        <v>0.66875000000000007</v>
      </c>
      <c r="AJ227" s="438">
        <v>0.80763888888888891</v>
      </c>
      <c r="AK227" s="438">
        <v>0.94652777777777775</v>
      </c>
      <c r="AL227" s="438"/>
      <c r="AM227" s="438"/>
      <c r="AN227" s="438"/>
      <c r="AO227" s="438"/>
      <c r="AP227" s="439"/>
      <c r="AQ227" s="439"/>
    </row>
    <row r="228" spans="1:43" ht="18.75" customHeight="1">
      <c r="A228" s="19" t="s">
        <v>285</v>
      </c>
      <c r="B228" s="435" t="s">
        <v>289</v>
      </c>
      <c r="C228" s="435">
        <v>27</v>
      </c>
      <c r="D228" s="440">
        <v>354</v>
      </c>
      <c r="E228" s="74" t="s">
        <v>8</v>
      </c>
      <c r="F228" s="51" t="s">
        <v>304</v>
      </c>
      <c r="G228" s="296" t="s">
        <v>41</v>
      </c>
      <c r="H228" s="297">
        <v>0.26250000000000001</v>
      </c>
      <c r="I228" s="296" t="s">
        <v>8</v>
      </c>
      <c r="J228" s="297">
        <v>0.88750000000000007</v>
      </c>
      <c r="K228" s="26">
        <f t="shared" si="5"/>
        <v>10</v>
      </c>
      <c r="L228" s="361"/>
      <c r="M228" s="300"/>
      <c r="N228" s="361"/>
      <c r="O228" s="300"/>
      <c r="P228" s="449">
        <v>0.33194444444444443</v>
      </c>
      <c r="Q228" s="442">
        <v>0.47083333333333338</v>
      </c>
      <c r="R228" s="442">
        <v>0.61319444444444449</v>
      </c>
      <c r="S228" s="442">
        <v>0.74861111111111101</v>
      </c>
      <c r="T228" s="442">
        <v>0.88750000000000007</v>
      </c>
      <c r="U228" s="442"/>
      <c r="V228" s="442"/>
      <c r="W228" s="442"/>
      <c r="X228" s="444"/>
      <c r="Y228" s="444"/>
      <c r="Z228" s="444"/>
      <c r="AA228" s="444"/>
      <c r="AB228" s="444"/>
      <c r="AC228" s="450"/>
      <c r="AD228" s="446"/>
      <c r="AE228" s="446"/>
      <c r="AF228" s="446"/>
      <c r="AG228" s="438">
        <v>0.26250000000000001</v>
      </c>
      <c r="AH228" s="438">
        <v>0.40138888888888885</v>
      </c>
      <c r="AI228" s="438">
        <v>0.53680555555555554</v>
      </c>
      <c r="AJ228" s="438">
        <v>0.6791666666666667</v>
      </c>
      <c r="AK228" s="438">
        <v>0.81805555555555554</v>
      </c>
      <c r="AL228" s="438"/>
      <c r="AM228" s="438"/>
      <c r="AN228" s="438"/>
      <c r="AO228" s="438"/>
      <c r="AP228" s="439"/>
      <c r="AQ228" s="439"/>
    </row>
    <row r="229" spans="1:43" ht="18.75" customHeight="1">
      <c r="A229" s="19" t="s">
        <v>285</v>
      </c>
      <c r="B229" s="435" t="s">
        <v>289</v>
      </c>
      <c r="C229" s="435">
        <v>28</v>
      </c>
      <c r="D229" s="440">
        <v>350</v>
      </c>
      <c r="E229" s="36" t="s">
        <v>3</v>
      </c>
      <c r="F229" s="51" t="s">
        <v>66</v>
      </c>
      <c r="G229" s="296" t="s">
        <v>476</v>
      </c>
      <c r="H229" s="297">
        <v>0.28194444444444444</v>
      </c>
      <c r="I229" s="296" t="s">
        <v>3</v>
      </c>
      <c r="J229" s="297">
        <v>0.90694444444444433</v>
      </c>
      <c r="K229" s="26">
        <f t="shared" si="5"/>
        <v>10</v>
      </c>
      <c r="L229" s="362"/>
      <c r="M229" s="283"/>
      <c r="N229" s="362"/>
      <c r="O229" s="283"/>
      <c r="P229" s="449">
        <v>0.35138888888888886</v>
      </c>
      <c r="Q229" s="442">
        <v>0.49027777777777776</v>
      </c>
      <c r="R229" s="395">
        <v>0.62916666666666665</v>
      </c>
      <c r="S229" s="442">
        <v>0.76805555555555549</v>
      </c>
      <c r="T229" s="442">
        <v>0.90694444444444433</v>
      </c>
      <c r="U229" s="442"/>
      <c r="V229" s="442"/>
      <c r="W229" s="442"/>
      <c r="X229" s="444"/>
      <c r="Y229" s="444"/>
      <c r="Z229" s="444"/>
      <c r="AA229" s="444"/>
      <c r="AB229" s="444"/>
      <c r="AC229" s="450"/>
      <c r="AD229" s="446"/>
      <c r="AE229" s="446"/>
      <c r="AF229" s="446"/>
      <c r="AG229" s="438">
        <v>0.28194444444444444</v>
      </c>
      <c r="AH229" s="438">
        <v>0.42083333333333334</v>
      </c>
      <c r="AI229" s="438">
        <v>0.55972222222222223</v>
      </c>
      <c r="AJ229" s="438">
        <v>0.69861111111111107</v>
      </c>
      <c r="AK229" s="438">
        <v>0.83750000000000002</v>
      </c>
      <c r="AL229" s="438"/>
      <c r="AM229" s="438"/>
      <c r="AN229" s="438"/>
      <c r="AO229" s="438"/>
      <c r="AP229" s="439"/>
      <c r="AQ229" s="439"/>
    </row>
    <row r="230" spans="1:43" ht="18.75" customHeight="1">
      <c r="A230" s="164" t="s">
        <v>285</v>
      </c>
      <c r="B230" s="494" t="s">
        <v>286</v>
      </c>
      <c r="C230" s="494">
        <v>29</v>
      </c>
      <c r="D230" s="440">
        <v>354</v>
      </c>
      <c r="E230" s="74" t="s">
        <v>8</v>
      </c>
      <c r="F230" s="51" t="s">
        <v>303</v>
      </c>
      <c r="G230" s="296" t="s">
        <v>41</v>
      </c>
      <c r="H230" s="297">
        <v>0.29236111111111113</v>
      </c>
      <c r="I230" s="296" t="s">
        <v>8</v>
      </c>
      <c r="J230" s="297">
        <v>0.91736111111111107</v>
      </c>
      <c r="K230" s="26">
        <f t="shared" si="5"/>
        <v>10</v>
      </c>
      <c r="L230" s="381"/>
      <c r="M230" s="284"/>
      <c r="N230" s="381"/>
      <c r="O230" s="284"/>
      <c r="P230" s="441">
        <v>0.36180555555555555</v>
      </c>
      <c r="Q230" s="443">
        <v>0.50069444444444444</v>
      </c>
      <c r="R230" s="443">
        <v>0.64166666666666672</v>
      </c>
      <c r="S230" s="443">
        <v>0.77847222222222223</v>
      </c>
      <c r="T230" s="442">
        <v>0.91736111111111107</v>
      </c>
      <c r="U230" s="442"/>
      <c r="V230" s="442"/>
      <c r="W230" s="442"/>
      <c r="X230" s="444"/>
      <c r="Y230" s="444"/>
      <c r="Z230" s="444"/>
      <c r="AA230" s="444"/>
      <c r="AB230" s="444"/>
      <c r="AC230" s="445" t="s">
        <v>305</v>
      </c>
      <c r="AD230" s="446"/>
      <c r="AE230" s="446"/>
      <c r="AF230" s="446"/>
      <c r="AG230" s="438">
        <v>0.29236111111111113</v>
      </c>
      <c r="AH230" s="447">
        <v>0.43124999999999997</v>
      </c>
      <c r="AI230" s="447">
        <v>0.56666666666666665</v>
      </c>
      <c r="AJ230" s="447">
        <v>0.7055555555555556</v>
      </c>
      <c r="AK230" s="447">
        <v>0.84791666666666676</v>
      </c>
      <c r="AL230" s="438"/>
      <c r="AM230" s="438"/>
      <c r="AN230" s="438"/>
      <c r="AO230" s="438"/>
      <c r="AP230" s="448" t="s">
        <v>305</v>
      </c>
      <c r="AQ230" s="439"/>
    </row>
    <row r="231" spans="1:43" ht="18.75" customHeight="1">
      <c r="A231" s="19" t="s">
        <v>285</v>
      </c>
      <c r="B231" s="435" t="s">
        <v>289</v>
      </c>
      <c r="C231" s="435">
        <v>30</v>
      </c>
      <c r="D231" s="440">
        <v>350</v>
      </c>
      <c r="E231" s="36" t="s">
        <v>3</v>
      </c>
      <c r="F231" s="51" t="s">
        <v>66</v>
      </c>
      <c r="G231" s="296" t="s">
        <v>476</v>
      </c>
      <c r="H231" s="297">
        <v>0.31180555555555556</v>
      </c>
      <c r="I231" s="296" t="s">
        <v>3</v>
      </c>
      <c r="J231" s="297">
        <v>0.93680555555555556</v>
      </c>
      <c r="K231" s="26">
        <f t="shared" si="5"/>
        <v>10</v>
      </c>
      <c r="L231" s="362"/>
      <c r="M231" s="283"/>
      <c r="N231" s="362"/>
      <c r="O231" s="283"/>
      <c r="P231" s="449">
        <v>0.38124999999999998</v>
      </c>
      <c r="Q231" s="442">
        <v>0.52013888888888893</v>
      </c>
      <c r="R231" s="442">
        <v>0.66249999999999998</v>
      </c>
      <c r="S231" s="442">
        <v>0.79791666666666672</v>
      </c>
      <c r="T231" s="442">
        <v>0.93680555555555556</v>
      </c>
      <c r="U231" s="442"/>
      <c r="V231" s="442"/>
      <c r="W231" s="442"/>
      <c r="X231" s="444"/>
      <c r="Y231" s="444"/>
      <c r="Z231" s="444"/>
      <c r="AA231" s="444"/>
      <c r="AB231" s="444"/>
      <c r="AC231" s="450"/>
      <c r="AD231" s="446"/>
      <c r="AE231" s="446"/>
      <c r="AF231" s="446"/>
      <c r="AG231" s="438">
        <v>0.31180555555555556</v>
      </c>
      <c r="AH231" s="438">
        <v>0.45069444444444445</v>
      </c>
      <c r="AI231" s="438">
        <v>0.58958333333333335</v>
      </c>
      <c r="AJ231" s="438">
        <v>0.72847222222222219</v>
      </c>
      <c r="AK231" s="438">
        <v>0.86736111111111103</v>
      </c>
      <c r="AL231" s="438"/>
      <c r="AM231" s="438"/>
      <c r="AN231" s="438"/>
      <c r="AO231" s="438"/>
      <c r="AP231" s="439"/>
      <c r="AQ231" s="439"/>
    </row>
    <row r="232" spans="1:43" ht="18.75" customHeight="1">
      <c r="A232" s="19" t="s">
        <v>285</v>
      </c>
      <c r="B232" s="435" t="s">
        <v>289</v>
      </c>
      <c r="C232" s="435">
        <v>31</v>
      </c>
      <c r="D232" s="440">
        <v>381</v>
      </c>
      <c r="E232" s="464" t="s">
        <v>76</v>
      </c>
      <c r="F232" s="456" t="s">
        <v>75</v>
      </c>
      <c r="G232" s="296" t="s">
        <v>76</v>
      </c>
      <c r="H232" s="297">
        <v>0.25486111111111109</v>
      </c>
      <c r="I232" s="296" t="s">
        <v>76</v>
      </c>
      <c r="J232" s="297">
        <v>0.87708333333333333</v>
      </c>
      <c r="K232" s="26">
        <f t="shared" si="5"/>
        <v>9</v>
      </c>
      <c r="L232" s="361"/>
      <c r="M232" s="300"/>
      <c r="N232" s="361"/>
      <c r="O232" s="300"/>
      <c r="P232" s="449">
        <v>0.25486111111111109</v>
      </c>
      <c r="Q232" s="442">
        <v>0.41041666666666665</v>
      </c>
      <c r="R232" s="442">
        <v>0.56944444444444442</v>
      </c>
      <c r="S232" s="442">
        <v>0.72152777777777777</v>
      </c>
      <c r="T232" s="442">
        <v>0.87708333333333333</v>
      </c>
      <c r="U232" s="442"/>
      <c r="V232" s="442"/>
      <c r="W232" s="442"/>
      <c r="X232" s="444"/>
      <c r="Y232" s="444"/>
      <c r="Z232" s="444"/>
      <c r="AA232" s="444"/>
      <c r="AB232" s="444"/>
      <c r="AC232" s="450"/>
      <c r="AD232" s="446"/>
      <c r="AE232" s="446"/>
      <c r="AF232" s="446"/>
      <c r="AG232" s="438">
        <v>0.33263888888888887</v>
      </c>
      <c r="AH232" s="438">
        <v>0.48472222222222222</v>
      </c>
      <c r="AI232" s="438">
        <v>0.64374999999999993</v>
      </c>
      <c r="AJ232" s="438">
        <v>0.7993055555555556</v>
      </c>
      <c r="AK232" s="438"/>
      <c r="AL232" s="438"/>
      <c r="AM232" s="438"/>
      <c r="AN232" s="438"/>
      <c r="AO232" s="438"/>
      <c r="AP232" s="439"/>
      <c r="AQ232" s="439"/>
    </row>
    <row r="233" spans="1:43" ht="18.75" customHeight="1">
      <c r="A233" s="19" t="s">
        <v>285</v>
      </c>
      <c r="B233" s="435" t="s">
        <v>289</v>
      </c>
      <c r="C233" s="435">
        <v>32</v>
      </c>
      <c r="D233" s="440">
        <v>381</v>
      </c>
      <c r="E233" s="464" t="s">
        <v>76</v>
      </c>
      <c r="F233" s="456" t="s">
        <v>75</v>
      </c>
      <c r="G233" s="296" t="s">
        <v>76</v>
      </c>
      <c r="H233" s="297">
        <v>0.27430555555555552</v>
      </c>
      <c r="I233" s="296" t="s">
        <v>76</v>
      </c>
      <c r="J233" s="297">
        <v>0.8965277777777777</v>
      </c>
      <c r="K233" s="26">
        <f t="shared" si="5"/>
        <v>9</v>
      </c>
      <c r="L233" s="362"/>
      <c r="M233" s="283" t="s">
        <v>65</v>
      </c>
      <c r="N233" s="362"/>
      <c r="O233" s="283" t="s">
        <v>65</v>
      </c>
      <c r="P233" s="449">
        <v>0.27430555555555552</v>
      </c>
      <c r="Q233" s="442">
        <v>0.42986111111111108</v>
      </c>
      <c r="R233" s="442">
        <v>0.58888888888888891</v>
      </c>
      <c r="S233" s="442">
        <v>0.74097222222222225</v>
      </c>
      <c r="T233" s="442">
        <v>0.8965277777777777</v>
      </c>
      <c r="U233" s="442"/>
      <c r="V233" s="442"/>
      <c r="W233" s="442"/>
      <c r="X233" s="444"/>
      <c r="Y233" s="444"/>
      <c r="Z233" s="444"/>
      <c r="AA233" s="444"/>
      <c r="AB233" s="444"/>
      <c r="AC233" s="446"/>
      <c r="AD233" s="446"/>
      <c r="AE233" s="446"/>
      <c r="AF233" s="446"/>
      <c r="AG233" s="438">
        <v>0.3520833333333333</v>
      </c>
      <c r="AH233" s="438">
        <v>0.50416666666666665</v>
      </c>
      <c r="AI233" s="438">
        <v>0.66319444444444442</v>
      </c>
      <c r="AJ233" s="438">
        <v>0.81874999999999998</v>
      </c>
      <c r="AK233" s="438"/>
      <c r="AL233" s="438"/>
      <c r="AM233" s="438"/>
      <c r="AN233" s="438"/>
      <c r="AO233" s="438"/>
      <c r="AP233" s="439"/>
      <c r="AQ233" s="439"/>
    </row>
    <row r="234" spans="1:43" ht="18.75" customHeight="1">
      <c r="A234" s="164" t="s">
        <v>285</v>
      </c>
      <c r="B234" s="494" t="s">
        <v>286</v>
      </c>
      <c r="C234" s="494">
        <v>33</v>
      </c>
      <c r="D234" s="440">
        <v>381</v>
      </c>
      <c r="E234" s="464" t="s">
        <v>76</v>
      </c>
      <c r="F234" s="456" t="s">
        <v>75</v>
      </c>
      <c r="G234" s="296" t="s">
        <v>76</v>
      </c>
      <c r="H234" s="297">
        <v>0.29375000000000001</v>
      </c>
      <c r="I234" s="296" t="s">
        <v>76</v>
      </c>
      <c r="J234" s="297">
        <v>0.9159722222222223</v>
      </c>
      <c r="K234" s="26">
        <f t="shared" si="5"/>
        <v>9</v>
      </c>
      <c r="L234" s="362"/>
      <c r="M234" s="283"/>
      <c r="N234" s="362"/>
      <c r="O234" s="283"/>
      <c r="P234" s="449">
        <v>0.29375000000000001</v>
      </c>
      <c r="Q234" s="442">
        <v>0.44930555555555557</v>
      </c>
      <c r="R234" s="442">
        <v>0.60833333333333328</v>
      </c>
      <c r="S234" s="442">
        <v>0.76041666666666663</v>
      </c>
      <c r="T234" s="442">
        <v>0.9159722222222223</v>
      </c>
      <c r="U234" s="442"/>
      <c r="V234" s="442"/>
      <c r="W234" s="442"/>
      <c r="X234" s="444"/>
      <c r="Y234" s="444"/>
      <c r="Z234" s="444"/>
      <c r="AA234" s="444"/>
      <c r="AB234" s="444"/>
      <c r="AC234" s="446"/>
      <c r="AD234" s="446"/>
      <c r="AE234" s="446"/>
      <c r="AF234" s="446"/>
      <c r="AG234" s="438">
        <v>0.37152777777777773</v>
      </c>
      <c r="AH234" s="438">
        <v>0.52361111111111114</v>
      </c>
      <c r="AI234" s="438">
        <v>0.68263888888888891</v>
      </c>
      <c r="AJ234" s="438">
        <v>0.83819444444444446</v>
      </c>
      <c r="AK234" s="438"/>
      <c r="AL234" s="438"/>
      <c r="AM234" s="438"/>
      <c r="AN234" s="438"/>
      <c r="AO234" s="438"/>
      <c r="AP234" s="439"/>
      <c r="AQ234" s="439"/>
    </row>
    <row r="235" spans="1:43" ht="18.75" customHeight="1">
      <c r="A235" s="19" t="s">
        <v>285</v>
      </c>
      <c r="B235" s="435" t="s">
        <v>289</v>
      </c>
      <c r="C235" s="435">
        <v>34</v>
      </c>
      <c r="D235" s="440">
        <v>381</v>
      </c>
      <c r="E235" s="464" t="s">
        <v>76</v>
      </c>
      <c r="F235" s="456" t="s">
        <v>75</v>
      </c>
      <c r="G235" s="296" t="s">
        <v>76</v>
      </c>
      <c r="H235" s="297">
        <v>0.31319444444444444</v>
      </c>
      <c r="I235" s="296" t="s">
        <v>76</v>
      </c>
      <c r="J235" s="297">
        <v>0.93541666666666667</v>
      </c>
      <c r="K235" s="26">
        <f t="shared" si="5"/>
        <v>9</v>
      </c>
      <c r="L235" s="362"/>
      <c r="M235" s="283"/>
      <c r="N235" s="362"/>
      <c r="O235" s="283"/>
      <c r="P235" s="449">
        <v>0.31319444444444444</v>
      </c>
      <c r="Q235" s="442">
        <v>0.46875</v>
      </c>
      <c r="R235" s="442">
        <v>0.62777777777777777</v>
      </c>
      <c r="S235" s="442">
        <v>0.77986111111111101</v>
      </c>
      <c r="T235" s="442">
        <v>0.93541666666666667</v>
      </c>
      <c r="U235" s="442"/>
      <c r="V235" s="442"/>
      <c r="W235" s="442"/>
      <c r="X235" s="444"/>
      <c r="Y235" s="444"/>
      <c r="Z235" s="444"/>
      <c r="AA235" s="444"/>
      <c r="AB235" s="444"/>
      <c r="AC235" s="450"/>
      <c r="AD235" s="446"/>
      <c r="AE235" s="446"/>
      <c r="AF235" s="446"/>
      <c r="AG235" s="438">
        <v>0.39097222222222222</v>
      </c>
      <c r="AH235" s="438">
        <v>0.54305555555555551</v>
      </c>
      <c r="AI235" s="438">
        <v>0.70208333333333339</v>
      </c>
      <c r="AJ235" s="438">
        <v>0.85763888888888884</v>
      </c>
      <c r="AK235" s="438"/>
      <c r="AL235" s="438"/>
      <c r="AM235" s="438"/>
      <c r="AN235" s="438"/>
      <c r="AO235" s="438"/>
      <c r="AP235" s="439"/>
      <c r="AQ235" s="439"/>
    </row>
    <row r="236" spans="1:43" ht="18.75" customHeight="1">
      <c r="A236" s="19" t="s">
        <v>285</v>
      </c>
      <c r="B236" s="435" t="s">
        <v>289</v>
      </c>
      <c r="C236" s="435">
        <v>35</v>
      </c>
      <c r="D236" s="440">
        <v>381</v>
      </c>
      <c r="E236" s="464" t="s">
        <v>76</v>
      </c>
      <c r="F236" s="456" t="s">
        <v>75</v>
      </c>
      <c r="G236" s="296" t="s">
        <v>75</v>
      </c>
      <c r="H236" s="297">
        <v>0.25486111111111109</v>
      </c>
      <c r="I236" s="296" t="s">
        <v>41</v>
      </c>
      <c r="J236" s="297">
        <v>0.87708333333333333</v>
      </c>
      <c r="K236" s="26">
        <f t="shared" si="5"/>
        <v>9</v>
      </c>
      <c r="L236" s="361"/>
      <c r="M236" s="300"/>
      <c r="N236" s="361"/>
      <c r="O236" s="300"/>
      <c r="P236" s="449">
        <v>0.33263888888888887</v>
      </c>
      <c r="Q236" s="442">
        <v>0.48819444444444443</v>
      </c>
      <c r="R236" s="442">
        <v>0.64722222222222225</v>
      </c>
      <c r="S236" s="442">
        <v>0.7993055555555556</v>
      </c>
      <c r="T236" s="442"/>
      <c r="U236" s="442"/>
      <c r="V236" s="442"/>
      <c r="W236" s="442"/>
      <c r="X236" s="444"/>
      <c r="Y236" s="444"/>
      <c r="Z236" s="444"/>
      <c r="AA236" s="444"/>
      <c r="AB236" s="444"/>
      <c r="AC236" s="450"/>
      <c r="AD236" s="446"/>
      <c r="AE236" s="446"/>
      <c r="AF236" s="446"/>
      <c r="AG236" s="438">
        <v>0.25486111111111109</v>
      </c>
      <c r="AH236" s="438">
        <v>0.41041666666666665</v>
      </c>
      <c r="AI236" s="438">
        <v>0.5625</v>
      </c>
      <c r="AJ236" s="438">
        <v>0.72152777777777777</v>
      </c>
      <c r="AK236" s="438">
        <v>0.87708333333333333</v>
      </c>
      <c r="AL236" s="438"/>
      <c r="AM236" s="438"/>
      <c r="AN236" s="438"/>
      <c r="AO236" s="438"/>
      <c r="AP236" s="439"/>
      <c r="AQ236" s="439"/>
    </row>
    <row r="237" spans="1:43" ht="18.75" customHeight="1">
      <c r="A237" s="19" t="s">
        <v>285</v>
      </c>
      <c r="B237" s="435" t="s">
        <v>289</v>
      </c>
      <c r="C237" s="435">
        <v>36</v>
      </c>
      <c r="D237" s="440">
        <v>381</v>
      </c>
      <c r="E237" s="464" t="s">
        <v>76</v>
      </c>
      <c r="F237" s="456" t="s">
        <v>75</v>
      </c>
      <c r="G237" s="296" t="s">
        <v>75</v>
      </c>
      <c r="H237" s="297">
        <v>0.27430555555555552</v>
      </c>
      <c r="I237" s="296" t="s">
        <v>41</v>
      </c>
      <c r="J237" s="297">
        <v>0.8965277777777777</v>
      </c>
      <c r="K237" s="26">
        <f t="shared" si="5"/>
        <v>9</v>
      </c>
      <c r="L237" s="362"/>
      <c r="M237" s="283"/>
      <c r="N237" s="362"/>
      <c r="O237" s="283"/>
      <c r="P237" s="449">
        <v>0.3520833333333333</v>
      </c>
      <c r="Q237" s="442">
        <v>0.50763888888888886</v>
      </c>
      <c r="R237" s="442">
        <v>0.66666666666666663</v>
      </c>
      <c r="S237" s="442">
        <v>0.81874999999999998</v>
      </c>
      <c r="T237" s="442"/>
      <c r="U237" s="442"/>
      <c r="V237" s="442"/>
      <c r="W237" s="442"/>
      <c r="X237" s="444"/>
      <c r="Y237" s="444"/>
      <c r="Z237" s="444"/>
      <c r="AA237" s="444"/>
      <c r="AB237" s="444"/>
      <c r="AC237" s="450"/>
      <c r="AD237" s="446"/>
      <c r="AE237" s="446"/>
      <c r="AF237" s="446"/>
      <c r="AG237" s="438">
        <v>0.27430555555555552</v>
      </c>
      <c r="AH237" s="438">
        <v>0.42986111111111108</v>
      </c>
      <c r="AI237" s="438">
        <v>0.58194444444444449</v>
      </c>
      <c r="AJ237" s="438">
        <v>0.74097222222222225</v>
      </c>
      <c r="AK237" s="438">
        <v>0.8965277777777777</v>
      </c>
      <c r="AL237" s="438"/>
      <c r="AM237" s="438"/>
      <c r="AN237" s="438"/>
      <c r="AO237" s="438"/>
      <c r="AP237" s="439"/>
      <c r="AQ237" s="439"/>
    </row>
    <row r="238" spans="1:43" ht="18.75" customHeight="1">
      <c r="A238" s="164" t="s">
        <v>285</v>
      </c>
      <c r="B238" s="494" t="s">
        <v>286</v>
      </c>
      <c r="C238" s="494">
        <v>37</v>
      </c>
      <c r="D238" s="440">
        <v>381</v>
      </c>
      <c r="E238" s="464" t="s">
        <v>76</v>
      </c>
      <c r="F238" s="456" t="s">
        <v>75</v>
      </c>
      <c r="G238" s="296" t="s">
        <v>75</v>
      </c>
      <c r="H238" s="297">
        <v>0.29375000000000001</v>
      </c>
      <c r="I238" s="296" t="s">
        <v>41</v>
      </c>
      <c r="J238" s="297">
        <v>0.9159722222222223</v>
      </c>
      <c r="K238" s="26">
        <f t="shared" si="5"/>
        <v>9</v>
      </c>
      <c r="L238" s="362"/>
      <c r="M238" s="283" t="s">
        <v>65</v>
      </c>
      <c r="N238" s="362"/>
      <c r="O238" s="283" t="s">
        <v>65</v>
      </c>
      <c r="P238" s="449">
        <v>0.37152777777777773</v>
      </c>
      <c r="Q238" s="442">
        <v>0.52708333333333335</v>
      </c>
      <c r="R238" s="442">
        <v>0.68611111111111101</v>
      </c>
      <c r="S238" s="442">
        <v>0.83819444444444446</v>
      </c>
      <c r="T238" s="442"/>
      <c r="U238" s="442"/>
      <c r="V238" s="442"/>
      <c r="W238" s="442"/>
      <c r="X238" s="444"/>
      <c r="Y238" s="444"/>
      <c r="Z238" s="444"/>
      <c r="AA238" s="444"/>
      <c r="AB238" s="444"/>
      <c r="AC238" s="450"/>
      <c r="AD238" s="446"/>
      <c r="AE238" s="446"/>
      <c r="AF238" s="446"/>
      <c r="AG238" s="438">
        <v>0.29375000000000001</v>
      </c>
      <c r="AH238" s="438">
        <v>0.44930555555555557</v>
      </c>
      <c r="AI238" s="438">
        <v>0.60138888888888886</v>
      </c>
      <c r="AJ238" s="438">
        <v>0.76041666666666663</v>
      </c>
      <c r="AK238" s="438">
        <v>0.9159722222222223</v>
      </c>
      <c r="AL238" s="438"/>
      <c r="AM238" s="438"/>
      <c r="AN238" s="438"/>
      <c r="AO238" s="438"/>
      <c r="AP238" s="439"/>
      <c r="AQ238" s="439"/>
    </row>
    <row r="239" spans="1:43" ht="18.75" customHeight="1">
      <c r="A239" s="19" t="s">
        <v>285</v>
      </c>
      <c r="B239" s="435" t="s">
        <v>289</v>
      </c>
      <c r="C239" s="435">
        <v>38</v>
      </c>
      <c r="D239" s="440">
        <v>381</v>
      </c>
      <c r="E239" s="464" t="s">
        <v>76</v>
      </c>
      <c r="F239" s="456" t="s">
        <v>75</v>
      </c>
      <c r="G239" s="296" t="s">
        <v>75</v>
      </c>
      <c r="H239" s="297">
        <v>0.31319444444444444</v>
      </c>
      <c r="I239" s="296" t="s">
        <v>41</v>
      </c>
      <c r="J239" s="297">
        <v>0.93541666666666667</v>
      </c>
      <c r="K239" s="26">
        <f t="shared" si="5"/>
        <v>9</v>
      </c>
      <c r="L239" s="362"/>
      <c r="M239" s="283"/>
      <c r="N239" s="362"/>
      <c r="O239" s="283"/>
      <c r="P239" s="449">
        <v>0.39097222222222222</v>
      </c>
      <c r="Q239" s="442">
        <v>0.54652777777777783</v>
      </c>
      <c r="R239" s="442">
        <v>0.7055555555555556</v>
      </c>
      <c r="S239" s="442">
        <v>0.85763888888888884</v>
      </c>
      <c r="T239" s="442"/>
      <c r="U239" s="442"/>
      <c r="V239" s="442"/>
      <c r="W239" s="442"/>
      <c r="X239" s="444"/>
      <c r="Y239" s="444"/>
      <c r="Z239" s="444"/>
      <c r="AA239" s="444"/>
      <c r="AB239" s="444"/>
      <c r="AC239" s="450"/>
      <c r="AD239" s="446"/>
      <c r="AE239" s="446"/>
      <c r="AF239" s="446"/>
      <c r="AG239" s="438">
        <v>0.31319444444444444</v>
      </c>
      <c r="AH239" s="438">
        <v>0.46875</v>
      </c>
      <c r="AI239" s="438">
        <v>0.62083333333333335</v>
      </c>
      <c r="AJ239" s="438">
        <v>0.77986111111111101</v>
      </c>
      <c r="AK239" s="438">
        <v>0.93541666666666667</v>
      </c>
      <c r="AL239" s="438"/>
      <c r="AM239" s="438"/>
      <c r="AN239" s="438"/>
      <c r="AO239" s="438"/>
      <c r="AP239" s="439"/>
      <c r="AQ239" s="439"/>
    </row>
    <row r="240" spans="1:43" ht="18.75" customHeight="1">
      <c r="A240" s="19" t="s">
        <v>285</v>
      </c>
      <c r="B240" s="435" t="s">
        <v>289</v>
      </c>
      <c r="C240" s="435">
        <v>39</v>
      </c>
      <c r="D240" s="19">
        <v>74</v>
      </c>
      <c r="E240" s="36" t="s">
        <v>3</v>
      </c>
      <c r="F240" s="71" t="s">
        <v>70</v>
      </c>
      <c r="G240" s="296" t="s">
        <v>3</v>
      </c>
      <c r="H240" s="297">
        <v>0.25347222222222221</v>
      </c>
      <c r="I240" s="296" t="s">
        <v>63</v>
      </c>
      <c r="J240" s="297">
        <v>0.86458333333333337</v>
      </c>
      <c r="K240" s="26">
        <f t="shared" si="5"/>
        <v>9</v>
      </c>
      <c r="L240" s="362"/>
      <c r="M240" s="283"/>
      <c r="N240" s="362"/>
      <c r="O240" s="283"/>
      <c r="P240" s="449">
        <v>0.25347222222222221</v>
      </c>
      <c r="Q240" s="442">
        <v>0.40625</v>
      </c>
      <c r="R240" s="442">
        <v>0.55902777777777779</v>
      </c>
      <c r="S240" s="442">
        <v>0.71180555555555547</v>
      </c>
      <c r="T240" s="442">
        <v>0.86458333333333337</v>
      </c>
      <c r="U240" s="442"/>
      <c r="V240" s="442"/>
      <c r="W240" s="442"/>
      <c r="X240" s="444"/>
      <c r="Y240" s="444"/>
      <c r="Z240" s="444"/>
      <c r="AA240" s="444"/>
      <c r="AB240" s="444"/>
      <c r="AC240" s="450"/>
      <c r="AD240" s="446"/>
      <c r="AE240" s="446"/>
      <c r="AF240" s="446"/>
      <c r="AG240" s="438">
        <v>0.3298611111111111</v>
      </c>
      <c r="AH240" s="438">
        <v>0.4826388888888889</v>
      </c>
      <c r="AI240" s="438">
        <v>0.63541666666666663</v>
      </c>
      <c r="AJ240" s="438">
        <v>0.78819444444444453</v>
      </c>
      <c r="AK240" s="438"/>
      <c r="AL240" s="438"/>
      <c r="AM240" s="438"/>
      <c r="AN240" s="438"/>
      <c r="AO240" s="438"/>
      <c r="AP240" s="439"/>
      <c r="AQ240" s="439"/>
    </row>
    <row r="241" spans="1:45" ht="18.75" customHeight="1">
      <c r="A241" s="19" t="s">
        <v>285</v>
      </c>
      <c r="B241" s="435" t="s">
        <v>289</v>
      </c>
      <c r="C241" s="435">
        <v>40</v>
      </c>
      <c r="D241" s="19">
        <v>74</v>
      </c>
      <c r="E241" s="36" t="s">
        <v>3</v>
      </c>
      <c r="F241" s="71" t="s">
        <v>70</v>
      </c>
      <c r="G241" s="296" t="s">
        <v>3</v>
      </c>
      <c r="H241" s="297">
        <v>0.28402777777777777</v>
      </c>
      <c r="I241" s="296" t="s">
        <v>63</v>
      </c>
      <c r="J241" s="297">
        <v>0.89513888888888893</v>
      </c>
      <c r="K241" s="26">
        <f t="shared" si="5"/>
        <v>9</v>
      </c>
      <c r="L241" s="362"/>
      <c r="M241" s="283" t="s">
        <v>65</v>
      </c>
      <c r="N241" s="362"/>
      <c r="O241" s="283" t="s">
        <v>65</v>
      </c>
      <c r="P241" s="449">
        <v>0.28402777777777777</v>
      </c>
      <c r="Q241" s="442">
        <v>0.4368055555555555</v>
      </c>
      <c r="R241" s="442">
        <v>0.58958333333333335</v>
      </c>
      <c r="S241" s="442">
        <v>0.74236111111111114</v>
      </c>
      <c r="T241" s="442">
        <v>0.89513888888888893</v>
      </c>
      <c r="U241" s="442"/>
      <c r="V241" s="442"/>
      <c r="W241" s="442"/>
      <c r="X241" s="444"/>
      <c r="Y241" s="444"/>
      <c r="Z241" s="444"/>
      <c r="AA241" s="444"/>
      <c r="AB241" s="444"/>
      <c r="AC241" s="446"/>
      <c r="AD241" s="446"/>
      <c r="AE241" s="446"/>
      <c r="AF241" s="446"/>
      <c r="AG241" s="438">
        <v>0.36041666666666666</v>
      </c>
      <c r="AH241" s="438">
        <v>0.5131944444444444</v>
      </c>
      <c r="AI241" s="438">
        <v>0.66597222222222219</v>
      </c>
      <c r="AJ241" s="438">
        <v>0.81874999999999998</v>
      </c>
      <c r="AK241" s="438"/>
      <c r="AL241" s="438"/>
      <c r="AM241" s="438"/>
      <c r="AN241" s="438"/>
      <c r="AO241" s="438"/>
      <c r="AP241" s="439"/>
      <c r="AQ241" s="439"/>
    </row>
    <row r="242" spans="1:45" ht="18.75" customHeight="1">
      <c r="A242" s="164" t="s">
        <v>285</v>
      </c>
      <c r="B242" s="494" t="s">
        <v>286</v>
      </c>
      <c r="C242" s="494">
        <v>41</v>
      </c>
      <c r="D242" s="19">
        <v>74</v>
      </c>
      <c r="E242" s="36" t="s">
        <v>3</v>
      </c>
      <c r="F242" s="71" t="s">
        <v>70</v>
      </c>
      <c r="G242" s="296" t="s">
        <v>3</v>
      </c>
      <c r="H242" s="297">
        <v>0.31458333333333333</v>
      </c>
      <c r="I242" s="296" t="s">
        <v>63</v>
      </c>
      <c r="J242" s="297">
        <v>0.92569444444444438</v>
      </c>
      <c r="K242" s="26">
        <f t="shared" si="5"/>
        <v>9</v>
      </c>
      <c r="L242" s="362"/>
      <c r="M242" s="283"/>
      <c r="N242" s="362"/>
      <c r="O242" s="283"/>
      <c r="P242" s="449">
        <v>0.31458333333333333</v>
      </c>
      <c r="Q242" s="442">
        <v>0.46736111111111112</v>
      </c>
      <c r="R242" s="442">
        <v>0.62013888888888891</v>
      </c>
      <c r="S242" s="442">
        <v>0.7729166666666667</v>
      </c>
      <c r="T242" s="442">
        <v>0.92569444444444438</v>
      </c>
      <c r="U242" s="442"/>
      <c r="V242" s="442"/>
      <c r="W242" s="442"/>
      <c r="X242" s="444"/>
      <c r="Y242" s="444"/>
      <c r="Z242" s="444"/>
      <c r="AA242" s="444"/>
      <c r="AB242" s="444"/>
      <c r="AC242" s="450"/>
      <c r="AD242" s="446"/>
      <c r="AE242" s="446"/>
      <c r="AF242" s="446"/>
      <c r="AG242" s="438">
        <v>0.39097222222222222</v>
      </c>
      <c r="AH242" s="438">
        <v>0.54375000000000007</v>
      </c>
      <c r="AI242" s="438">
        <v>0.69652777777777775</v>
      </c>
      <c r="AJ242" s="438">
        <v>0.84930555555555554</v>
      </c>
      <c r="AK242" s="438"/>
      <c r="AL242" s="438"/>
      <c r="AM242" s="438"/>
      <c r="AN242" s="438"/>
      <c r="AO242" s="438"/>
      <c r="AP242" s="439"/>
      <c r="AQ242" s="439"/>
    </row>
    <row r="243" spans="1:45" ht="18.75" customHeight="1">
      <c r="A243" s="19" t="s">
        <v>285</v>
      </c>
      <c r="B243" s="435" t="s">
        <v>289</v>
      </c>
      <c r="C243" s="435">
        <v>42</v>
      </c>
      <c r="D243" s="19">
        <v>74</v>
      </c>
      <c r="E243" s="36" t="s">
        <v>3</v>
      </c>
      <c r="F243" s="71" t="s">
        <v>70</v>
      </c>
      <c r="G243" s="296" t="s">
        <v>71</v>
      </c>
      <c r="H243" s="297">
        <v>0.26874999999999999</v>
      </c>
      <c r="I243" s="296" t="s">
        <v>70</v>
      </c>
      <c r="J243" s="297">
        <v>0.87986111111111109</v>
      </c>
      <c r="K243" s="26">
        <f t="shared" si="5"/>
        <v>9</v>
      </c>
      <c r="L243" s="362"/>
      <c r="M243" s="283"/>
      <c r="N243" s="362"/>
      <c r="O243" s="283"/>
      <c r="P243" s="449">
        <v>0.34513888888888888</v>
      </c>
      <c r="Q243" s="442">
        <v>0.49791666666666662</v>
      </c>
      <c r="R243" s="442">
        <v>0.65069444444444446</v>
      </c>
      <c r="S243" s="442">
        <v>0.80347222222222225</v>
      </c>
      <c r="T243" s="442"/>
      <c r="U243" s="442"/>
      <c r="V243" s="442"/>
      <c r="W243" s="442"/>
      <c r="X243" s="444"/>
      <c r="Y243" s="444"/>
      <c r="Z243" s="444"/>
      <c r="AA243" s="444"/>
      <c r="AB243" s="444"/>
      <c r="AC243" s="450"/>
      <c r="AD243" s="446"/>
      <c r="AE243" s="446"/>
      <c r="AF243" s="446"/>
      <c r="AG243" s="438">
        <v>0.26874999999999999</v>
      </c>
      <c r="AH243" s="438">
        <v>0.42152777777777778</v>
      </c>
      <c r="AI243" s="438">
        <v>0.57430555555555551</v>
      </c>
      <c r="AJ243" s="438">
        <v>0.7270833333333333</v>
      </c>
      <c r="AK243" s="438">
        <v>0.87986111111111109</v>
      </c>
      <c r="AL243" s="438"/>
      <c r="AM243" s="438"/>
      <c r="AN243" s="438"/>
      <c r="AO243" s="438"/>
      <c r="AP243" s="439"/>
      <c r="AQ243" s="439"/>
    </row>
    <row r="244" spans="1:45" ht="18.75" customHeight="1">
      <c r="A244" s="19" t="s">
        <v>285</v>
      </c>
      <c r="B244" s="435" t="s">
        <v>289</v>
      </c>
      <c r="C244" s="435">
        <v>43</v>
      </c>
      <c r="D244" s="19">
        <v>74</v>
      </c>
      <c r="E244" s="36" t="s">
        <v>3</v>
      </c>
      <c r="F244" s="71" t="s">
        <v>70</v>
      </c>
      <c r="G244" s="296" t="s">
        <v>71</v>
      </c>
      <c r="H244" s="297">
        <v>0.29930555555555555</v>
      </c>
      <c r="I244" s="296" t="s">
        <v>70</v>
      </c>
      <c r="J244" s="297">
        <v>0.91041666666666676</v>
      </c>
      <c r="K244" s="26">
        <f t="shared" si="5"/>
        <v>9</v>
      </c>
      <c r="L244" s="362"/>
      <c r="M244" s="283"/>
      <c r="N244" s="362"/>
      <c r="O244" s="283"/>
      <c r="P244" s="449">
        <v>0.3756944444444445</v>
      </c>
      <c r="Q244" s="442">
        <v>0.52847222222222223</v>
      </c>
      <c r="R244" s="442">
        <v>0.68125000000000002</v>
      </c>
      <c r="S244" s="442">
        <v>0.8340277777777777</v>
      </c>
      <c r="T244" s="442"/>
      <c r="U244" s="442"/>
      <c r="V244" s="442"/>
      <c r="W244" s="442"/>
      <c r="X244" s="444"/>
      <c r="Y244" s="444"/>
      <c r="Z244" s="444"/>
      <c r="AA244" s="444"/>
      <c r="AB244" s="444"/>
      <c r="AC244" s="450"/>
      <c r="AD244" s="446"/>
      <c r="AE244" s="446"/>
      <c r="AF244" s="446"/>
      <c r="AG244" s="438">
        <v>0.29930555555555555</v>
      </c>
      <c r="AH244" s="438">
        <v>0.45208333333333334</v>
      </c>
      <c r="AI244" s="438">
        <v>0.60486111111111118</v>
      </c>
      <c r="AJ244" s="438">
        <v>0.75763888888888886</v>
      </c>
      <c r="AK244" s="438">
        <v>0.91041666666666676</v>
      </c>
      <c r="AL244" s="438"/>
      <c r="AM244" s="438"/>
      <c r="AN244" s="438"/>
      <c r="AO244" s="438"/>
      <c r="AP244" s="439"/>
      <c r="AQ244" s="439"/>
    </row>
    <row r="245" spans="1:45" ht="18.75" customHeight="1">
      <c r="A245" s="19" t="s">
        <v>285</v>
      </c>
      <c r="B245" s="435" t="s">
        <v>289</v>
      </c>
      <c r="C245" s="435">
        <v>44</v>
      </c>
      <c r="D245" s="440">
        <v>420</v>
      </c>
      <c r="E245" s="36" t="s">
        <v>3</v>
      </c>
      <c r="F245" s="51" t="s">
        <v>78</v>
      </c>
      <c r="G245" s="296" t="s">
        <v>78</v>
      </c>
      <c r="H245" s="297">
        <v>0.28472222222222221</v>
      </c>
      <c r="I245" s="296" t="s">
        <v>63</v>
      </c>
      <c r="J245" s="297">
        <v>0.90972222222222221</v>
      </c>
      <c r="K245" s="26">
        <f t="shared" si="5"/>
        <v>10</v>
      </c>
      <c r="L245" s="361"/>
      <c r="M245" s="300"/>
      <c r="N245" s="361"/>
      <c r="O245" s="300"/>
      <c r="P245" s="449">
        <v>0.35416666666666669</v>
      </c>
      <c r="Q245" s="442">
        <v>0.49305555555555558</v>
      </c>
      <c r="R245" s="442">
        <v>0.63194444444444442</v>
      </c>
      <c r="S245" s="442">
        <v>0.77083333333333337</v>
      </c>
      <c r="T245" s="442">
        <v>0.90972222222222221</v>
      </c>
      <c r="U245" s="442"/>
      <c r="V245" s="442"/>
      <c r="W245" s="442"/>
      <c r="X245" s="444"/>
      <c r="Y245" s="444"/>
      <c r="Z245" s="444"/>
      <c r="AA245" s="444"/>
      <c r="AB245" s="444"/>
      <c r="AC245" s="450"/>
      <c r="AD245" s="450"/>
      <c r="AE245" s="446"/>
      <c r="AF245" s="446"/>
      <c r="AG245" s="438">
        <v>0.28472222222222221</v>
      </c>
      <c r="AH245" s="438">
        <v>0.4236111111111111</v>
      </c>
      <c r="AI245" s="438">
        <v>0.5625</v>
      </c>
      <c r="AJ245" s="438">
        <v>0.70138888888888884</v>
      </c>
      <c r="AK245" s="438">
        <v>0.84027777777777779</v>
      </c>
      <c r="AL245" s="438"/>
      <c r="AM245" s="438"/>
      <c r="AN245" s="438"/>
      <c r="AO245" s="438"/>
      <c r="AP245" s="439"/>
      <c r="AQ245" s="439"/>
    </row>
    <row r="246" spans="1:45" ht="18.75" customHeight="1">
      <c r="A246" s="164" t="s">
        <v>285</v>
      </c>
      <c r="B246" s="494" t="s">
        <v>286</v>
      </c>
      <c r="C246" s="494">
        <v>45</v>
      </c>
      <c r="D246" s="19">
        <v>508</v>
      </c>
      <c r="E246" s="36" t="s">
        <v>3</v>
      </c>
      <c r="F246" s="51" t="s">
        <v>313</v>
      </c>
      <c r="G246" s="296" t="s">
        <v>3</v>
      </c>
      <c r="H246" s="297">
        <v>0.25347222222222221</v>
      </c>
      <c r="I246" s="296" t="s">
        <v>63</v>
      </c>
      <c r="J246" s="297">
        <v>0.86458333333333337</v>
      </c>
      <c r="K246" s="26">
        <f t="shared" si="5"/>
        <v>8</v>
      </c>
      <c r="L246" s="361"/>
      <c r="M246" s="300"/>
      <c r="N246" s="361"/>
      <c r="O246" s="300"/>
      <c r="P246" s="509">
        <v>0.24305555555555555</v>
      </c>
      <c r="Q246" s="457">
        <v>0.4152777777777778</v>
      </c>
      <c r="R246" s="457">
        <v>0.58819444444444446</v>
      </c>
      <c r="S246" s="457">
        <v>0.77083333333333337</v>
      </c>
      <c r="T246" s="472"/>
      <c r="U246" s="472"/>
      <c r="V246" s="472"/>
      <c r="W246" s="444"/>
      <c r="X246" s="444"/>
      <c r="Y246" s="444"/>
      <c r="Z246" s="444"/>
      <c r="AA246" s="444"/>
      <c r="AB246" s="444"/>
      <c r="AC246" s="450"/>
      <c r="AD246" s="450"/>
      <c r="AE246" s="450"/>
      <c r="AF246" s="450"/>
      <c r="AG246" s="457">
        <v>0.3263888888888889</v>
      </c>
      <c r="AH246" s="457">
        <v>0.49861111111111112</v>
      </c>
      <c r="AI246" s="457">
        <v>0.67152777777777783</v>
      </c>
      <c r="AJ246" s="457">
        <v>0.85763888888888884</v>
      </c>
      <c r="AK246" s="438"/>
      <c r="AL246" s="438"/>
      <c r="AM246" s="438"/>
      <c r="AN246" s="438"/>
      <c r="AO246" s="438"/>
      <c r="AP246" s="474"/>
      <c r="AQ246" s="474"/>
      <c r="AS246" s="305"/>
    </row>
    <row r="247" spans="1:45" ht="18.75" customHeight="1">
      <c r="A247" s="19" t="s">
        <v>285</v>
      </c>
      <c r="B247" s="435" t="s">
        <v>289</v>
      </c>
      <c r="C247" s="435">
        <v>46</v>
      </c>
      <c r="D247" s="19">
        <v>545</v>
      </c>
      <c r="E247" s="36" t="s">
        <v>3</v>
      </c>
      <c r="F247" s="51" t="s">
        <v>280</v>
      </c>
      <c r="G247" s="296" t="s">
        <v>3</v>
      </c>
      <c r="H247" s="297">
        <v>0.27291666666666664</v>
      </c>
      <c r="I247" s="296" t="s">
        <v>63</v>
      </c>
      <c r="J247" s="297">
        <v>0.88541666666666663</v>
      </c>
      <c r="K247" s="26">
        <f t="shared" si="5"/>
        <v>8</v>
      </c>
      <c r="L247" s="361"/>
      <c r="M247" s="300"/>
      <c r="N247" s="361"/>
      <c r="O247" s="300"/>
      <c r="P247" s="509">
        <v>0.26458333333333334</v>
      </c>
      <c r="Q247" s="457">
        <v>0.4368055555555555</v>
      </c>
      <c r="R247" s="457">
        <v>0.61041666666666672</v>
      </c>
      <c r="S247" s="457">
        <v>0.79513888888888884</v>
      </c>
      <c r="T247" s="472"/>
      <c r="U247" s="472"/>
      <c r="V247" s="472"/>
      <c r="W247" s="444"/>
      <c r="X247" s="444"/>
      <c r="Y247" s="444"/>
      <c r="Z247" s="444"/>
      <c r="AA247" s="444"/>
      <c r="AB247" s="444"/>
      <c r="AC247" s="450"/>
      <c r="AD247" s="450"/>
      <c r="AE247" s="450"/>
      <c r="AF247" s="450"/>
      <c r="AG247" s="457">
        <v>0.34791666666666665</v>
      </c>
      <c r="AH247" s="457">
        <v>0.52013888888888882</v>
      </c>
      <c r="AI247" s="457">
        <v>0.69374999999999998</v>
      </c>
      <c r="AJ247" s="457">
        <v>0.88194444444444453</v>
      </c>
      <c r="AK247" s="438"/>
      <c r="AL247" s="438"/>
      <c r="AM247" s="438"/>
      <c r="AN247" s="438"/>
      <c r="AO247" s="438"/>
      <c r="AP247" s="474"/>
      <c r="AQ247" s="474"/>
      <c r="AS247" s="305"/>
    </row>
    <row r="248" spans="1:45" ht="18.75" customHeight="1">
      <c r="A248" s="19" t="s">
        <v>285</v>
      </c>
      <c r="B248" s="435" t="s">
        <v>289</v>
      </c>
      <c r="C248" s="435">
        <v>47</v>
      </c>
      <c r="D248" s="19">
        <v>536</v>
      </c>
      <c r="E248" s="36" t="s">
        <v>3</v>
      </c>
      <c r="F248" s="51" t="s">
        <v>314</v>
      </c>
      <c r="G248" s="296" t="s">
        <v>3</v>
      </c>
      <c r="H248" s="297">
        <v>0.29166666666666669</v>
      </c>
      <c r="I248" s="296" t="s">
        <v>63</v>
      </c>
      <c r="J248" s="297">
        <v>0.90625</v>
      </c>
      <c r="K248" s="26">
        <f t="shared" si="5"/>
        <v>8</v>
      </c>
      <c r="L248" s="361"/>
      <c r="M248" s="300"/>
      <c r="N248" s="361"/>
      <c r="O248" s="300"/>
      <c r="P248" s="509">
        <v>0.28611111111111115</v>
      </c>
      <c r="Q248" s="457">
        <v>0.45833333333333331</v>
      </c>
      <c r="R248" s="457">
        <v>0.63263888888888886</v>
      </c>
      <c r="S248" s="457">
        <v>0.81944444444444453</v>
      </c>
      <c r="T248" s="472"/>
      <c r="U248" s="472"/>
      <c r="V248" s="472"/>
      <c r="W248" s="444"/>
      <c r="X248" s="444"/>
      <c r="Y248" s="444"/>
      <c r="Z248" s="444"/>
      <c r="AA248" s="444"/>
      <c r="AB248" s="444"/>
      <c r="AC248" s="450"/>
      <c r="AD248" s="450"/>
      <c r="AE248" s="450"/>
      <c r="AF248" s="450"/>
      <c r="AG248" s="457">
        <v>0.36944444444444446</v>
      </c>
      <c r="AH248" s="457">
        <v>0.54166666666666663</v>
      </c>
      <c r="AI248" s="457">
        <v>0.71597222222222223</v>
      </c>
      <c r="AJ248" s="457">
        <v>0.90625</v>
      </c>
      <c r="AK248" s="438"/>
      <c r="AL248" s="438"/>
      <c r="AM248" s="438"/>
      <c r="AN248" s="438"/>
      <c r="AO248" s="438"/>
      <c r="AP248" s="474"/>
      <c r="AQ248" s="474"/>
      <c r="AS248" s="305"/>
    </row>
    <row r="249" spans="1:45" ht="18.75" customHeight="1">
      <c r="A249" s="19" t="s">
        <v>285</v>
      </c>
      <c r="B249" s="435" t="s">
        <v>289</v>
      </c>
      <c r="C249" s="435">
        <v>48</v>
      </c>
      <c r="D249" s="19">
        <v>542</v>
      </c>
      <c r="E249" s="36" t="s">
        <v>3</v>
      </c>
      <c r="F249" s="51" t="s">
        <v>315</v>
      </c>
      <c r="G249" s="296" t="s">
        <v>3</v>
      </c>
      <c r="H249" s="297">
        <v>0.31111111111111112</v>
      </c>
      <c r="I249" s="296" t="s">
        <v>3</v>
      </c>
      <c r="J249" s="297">
        <v>0.93055555555555547</v>
      </c>
      <c r="K249" s="26">
        <f t="shared" ref="K249:K312" si="6">SUBTOTAL(2,P249:AB249,AG249:AO249)</f>
        <v>8</v>
      </c>
      <c r="L249" s="361"/>
      <c r="M249" s="300"/>
      <c r="N249" s="361"/>
      <c r="O249" s="300"/>
      <c r="P249" s="509">
        <v>0.30763888888888891</v>
      </c>
      <c r="Q249" s="457">
        <v>0.47986111111111113</v>
      </c>
      <c r="R249" s="457">
        <v>0.65486111111111112</v>
      </c>
      <c r="S249" s="457">
        <v>0.84027777777777779</v>
      </c>
      <c r="T249" s="472"/>
      <c r="U249" s="472"/>
      <c r="V249" s="472"/>
      <c r="W249" s="444"/>
      <c r="X249" s="444"/>
      <c r="Y249" s="444"/>
      <c r="Z249" s="444"/>
      <c r="AA249" s="444"/>
      <c r="AB249" s="444"/>
      <c r="AC249" s="450"/>
      <c r="AD249" s="450"/>
      <c r="AE249" s="450"/>
      <c r="AF249" s="450"/>
      <c r="AG249" s="457">
        <v>0.39097222222222222</v>
      </c>
      <c r="AH249" s="457">
        <v>0.56319444444444444</v>
      </c>
      <c r="AI249" s="457">
        <v>0.73819444444444438</v>
      </c>
      <c r="AJ249" s="457">
        <v>0.93055555555555547</v>
      </c>
      <c r="AK249" s="438"/>
      <c r="AL249" s="438"/>
      <c r="AM249" s="438"/>
      <c r="AN249" s="438"/>
      <c r="AO249" s="438"/>
      <c r="AP249" s="474"/>
      <c r="AQ249" s="474"/>
      <c r="AS249" s="305"/>
    </row>
    <row r="250" spans="1:45" ht="18.75" customHeight="1">
      <c r="A250" s="164" t="s">
        <v>285</v>
      </c>
      <c r="B250" s="494" t="s">
        <v>286</v>
      </c>
      <c r="C250" s="494">
        <v>49</v>
      </c>
      <c r="D250" s="19">
        <v>545</v>
      </c>
      <c r="E250" s="201" t="s">
        <v>3</v>
      </c>
      <c r="F250" s="51" t="s">
        <v>280</v>
      </c>
      <c r="G250" s="296" t="s">
        <v>281</v>
      </c>
      <c r="H250" s="297">
        <v>0.25694444444444448</v>
      </c>
      <c r="I250" s="296" t="s">
        <v>281</v>
      </c>
      <c r="J250" s="297">
        <v>0.86458333333333337</v>
      </c>
      <c r="K250" s="26">
        <f t="shared" si="6"/>
        <v>8</v>
      </c>
      <c r="L250" s="362"/>
      <c r="M250" s="283" t="s">
        <v>65</v>
      </c>
      <c r="N250" s="362"/>
      <c r="O250" s="283" t="s">
        <v>65</v>
      </c>
      <c r="P250" s="509">
        <v>0.32916666666666666</v>
      </c>
      <c r="Q250" s="457">
        <v>0.50138888888888888</v>
      </c>
      <c r="R250" s="457">
        <v>0.6777777777777777</v>
      </c>
      <c r="S250" s="457">
        <v>0.86111111111111116</v>
      </c>
      <c r="T250" s="442"/>
      <c r="U250" s="472"/>
      <c r="V250" s="472"/>
      <c r="W250" s="444"/>
      <c r="X250" s="444"/>
      <c r="Y250" s="444"/>
      <c r="Z250" s="444"/>
      <c r="AA250" s="444"/>
      <c r="AB250" s="444"/>
      <c r="AC250" s="450"/>
      <c r="AD250" s="450"/>
      <c r="AE250" s="450"/>
      <c r="AF250" s="450"/>
      <c r="AG250" s="457">
        <v>0.25694444444444448</v>
      </c>
      <c r="AH250" s="457">
        <v>0.41250000000000003</v>
      </c>
      <c r="AI250" s="457">
        <v>0.58472222222222225</v>
      </c>
      <c r="AJ250" s="457">
        <v>0.76111111111111107</v>
      </c>
      <c r="AK250" s="438"/>
      <c r="AL250" s="438"/>
      <c r="AM250" s="438"/>
      <c r="AN250" s="438"/>
      <c r="AO250" s="438"/>
      <c r="AP250" s="474"/>
      <c r="AQ250" s="474"/>
      <c r="AS250" s="305"/>
    </row>
    <row r="251" spans="1:45" ht="18.75" customHeight="1">
      <c r="A251" s="19" t="s">
        <v>285</v>
      </c>
      <c r="B251" s="435" t="s">
        <v>289</v>
      </c>
      <c r="C251" s="435">
        <v>50</v>
      </c>
      <c r="D251" s="19">
        <v>546</v>
      </c>
      <c r="E251" s="201" t="s">
        <v>3</v>
      </c>
      <c r="F251" s="51" t="s">
        <v>317</v>
      </c>
      <c r="G251" s="296" t="s">
        <v>496</v>
      </c>
      <c r="H251" s="297">
        <v>0.27291666666666664</v>
      </c>
      <c r="I251" s="296" t="s">
        <v>496</v>
      </c>
      <c r="J251" s="297">
        <v>0.88541666666666663</v>
      </c>
      <c r="K251" s="26">
        <f t="shared" si="6"/>
        <v>8</v>
      </c>
      <c r="L251" s="361"/>
      <c r="M251" s="300"/>
      <c r="N251" s="361"/>
      <c r="O251" s="300"/>
      <c r="P251" s="509">
        <v>0.35069444444444442</v>
      </c>
      <c r="Q251" s="457">
        <v>0.5229166666666667</v>
      </c>
      <c r="R251" s="556">
        <v>0.7006944444444444</v>
      </c>
      <c r="S251" s="457">
        <v>0.88541666666666663</v>
      </c>
      <c r="T251" s="442"/>
      <c r="U251" s="472"/>
      <c r="V251" s="472"/>
      <c r="W251" s="444"/>
      <c r="X251" s="444"/>
      <c r="Y251" s="444"/>
      <c r="Z251" s="444"/>
      <c r="AA251" s="444"/>
      <c r="AB251" s="444"/>
      <c r="AC251" s="450"/>
      <c r="AD251" s="450"/>
      <c r="AE251" s="450"/>
      <c r="AF251" s="450"/>
      <c r="AG251" s="556">
        <v>0.27291666666666664</v>
      </c>
      <c r="AH251" s="556">
        <v>0.43402777777777773</v>
      </c>
      <c r="AI251" s="556">
        <v>0.60625000000000007</v>
      </c>
      <c r="AJ251" s="556">
        <v>0.78472222222222221</v>
      </c>
      <c r="AK251" s="438"/>
      <c r="AL251" s="438"/>
      <c r="AM251" s="438"/>
      <c r="AN251" s="438"/>
      <c r="AO251" s="438"/>
      <c r="AP251" s="474"/>
      <c r="AQ251" s="474"/>
      <c r="AS251" s="305"/>
    </row>
    <row r="252" spans="1:45" ht="18.75" customHeight="1">
      <c r="A252" s="19" t="s">
        <v>285</v>
      </c>
      <c r="B252" s="435" t="s">
        <v>289</v>
      </c>
      <c r="C252" s="435">
        <v>51</v>
      </c>
      <c r="D252" s="19">
        <v>536</v>
      </c>
      <c r="E252" s="36" t="s">
        <v>3</v>
      </c>
      <c r="F252" s="51" t="s">
        <v>314</v>
      </c>
      <c r="G252" s="296" t="s">
        <v>319</v>
      </c>
      <c r="H252" s="297">
        <v>0.29166666666666669</v>
      </c>
      <c r="I252" s="296" t="s">
        <v>319</v>
      </c>
      <c r="J252" s="297">
        <v>0.90625</v>
      </c>
      <c r="K252" s="26">
        <f t="shared" si="6"/>
        <v>8</v>
      </c>
      <c r="L252" s="361"/>
      <c r="M252" s="300"/>
      <c r="N252" s="361"/>
      <c r="O252" s="300"/>
      <c r="P252" s="509">
        <v>0.37222222222222223</v>
      </c>
      <c r="Q252" s="457">
        <v>0.5444444444444444</v>
      </c>
      <c r="R252" s="457">
        <v>0.72430555555555554</v>
      </c>
      <c r="S252" s="457">
        <v>0.90625</v>
      </c>
      <c r="T252" s="472"/>
      <c r="U252" s="472"/>
      <c r="V252" s="472"/>
      <c r="W252" s="444"/>
      <c r="X252" s="444"/>
      <c r="Y252" s="444"/>
      <c r="Z252" s="444"/>
      <c r="AA252" s="444"/>
      <c r="AB252" s="444"/>
      <c r="AC252" s="450"/>
      <c r="AD252" s="450"/>
      <c r="AE252" s="450"/>
      <c r="AF252" s="450"/>
      <c r="AG252" s="457">
        <v>0.29166666666666669</v>
      </c>
      <c r="AH252" s="457">
        <v>0.45555555555555555</v>
      </c>
      <c r="AI252" s="457">
        <v>0.62777777777777777</v>
      </c>
      <c r="AJ252" s="457">
        <v>0.80902777777777779</v>
      </c>
      <c r="AK252" s="438"/>
      <c r="AL252" s="438"/>
      <c r="AM252" s="438"/>
      <c r="AN252" s="438"/>
      <c r="AO252" s="438"/>
      <c r="AP252" s="474"/>
      <c r="AQ252" s="474"/>
      <c r="AS252" s="305"/>
    </row>
    <row r="253" spans="1:45" ht="18.75" customHeight="1">
      <c r="A253" s="19" t="s">
        <v>285</v>
      </c>
      <c r="B253" s="435" t="s">
        <v>289</v>
      </c>
      <c r="C253" s="435">
        <v>52</v>
      </c>
      <c r="D253" s="19">
        <v>545</v>
      </c>
      <c r="E253" s="36" t="s">
        <v>3</v>
      </c>
      <c r="F253" s="51" t="s">
        <v>280</v>
      </c>
      <c r="G253" s="296" t="s">
        <v>281</v>
      </c>
      <c r="H253" s="297">
        <v>0.31111111111111112</v>
      </c>
      <c r="I253" s="296" t="s">
        <v>281</v>
      </c>
      <c r="J253" s="297">
        <v>0.93055555555555547</v>
      </c>
      <c r="K253" s="26">
        <f t="shared" si="6"/>
        <v>8</v>
      </c>
      <c r="L253" s="362"/>
      <c r="M253" s="283"/>
      <c r="N253" s="362"/>
      <c r="O253" s="283"/>
      <c r="P253" s="509">
        <v>0.39374999999999999</v>
      </c>
      <c r="Q253" s="457">
        <v>0.56597222222222221</v>
      </c>
      <c r="R253" s="457">
        <v>0.74791666666666667</v>
      </c>
      <c r="S253" s="457">
        <v>0.93055555555555547</v>
      </c>
      <c r="T253" s="472"/>
      <c r="U253" s="472"/>
      <c r="V253" s="472"/>
      <c r="W253" s="444"/>
      <c r="X253" s="444"/>
      <c r="Y253" s="444"/>
      <c r="Z253" s="444"/>
      <c r="AA253" s="444"/>
      <c r="AB253" s="444"/>
      <c r="AC253" s="450"/>
      <c r="AD253" s="450"/>
      <c r="AE253" s="450"/>
      <c r="AF253" s="450"/>
      <c r="AG253" s="457">
        <v>0.30902777777777779</v>
      </c>
      <c r="AH253" s="457">
        <v>0.4770833333333333</v>
      </c>
      <c r="AI253" s="457">
        <v>0.64930555555555558</v>
      </c>
      <c r="AJ253" s="457">
        <v>0.83333333333333337</v>
      </c>
      <c r="AK253" s="438"/>
      <c r="AL253" s="438"/>
      <c r="AM253" s="438"/>
      <c r="AN253" s="438"/>
      <c r="AO253" s="438"/>
      <c r="AP253" s="474"/>
      <c r="AQ253" s="474"/>
      <c r="AS253" s="305"/>
    </row>
    <row r="254" spans="1:45" ht="18.75" customHeight="1">
      <c r="A254" s="164" t="s">
        <v>285</v>
      </c>
      <c r="B254" s="494" t="s">
        <v>286</v>
      </c>
      <c r="C254" s="494">
        <v>53</v>
      </c>
      <c r="D254" s="19">
        <v>54</v>
      </c>
      <c r="E254" s="36" t="s">
        <v>3</v>
      </c>
      <c r="F254" s="414" t="s">
        <v>546</v>
      </c>
      <c r="G254" s="296" t="s">
        <v>3</v>
      </c>
      <c r="H254" s="297">
        <v>0.2673611111111111</v>
      </c>
      <c r="I254" s="296" t="s">
        <v>425</v>
      </c>
      <c r="J254" s="297">
        <v>0.85763888888888884</v>
      </c>
      <c r="K254" s="26">
        <f t="shared" si="6"/>
        <v>10</v>
      </c>
      <c r="L254" s="361"/>
      <c r="M254" s="300"/>
      <c r="N254" s="361"/>
      <c r="O254" s="300"/>
      <c r="P254" s="449">
        <v>0.2673611111111111</v>
      </c>
      <c r="Q254" s="442">
        <v>0.39930555555555558</v>
      </c>
      <c r="R254" s="442">
        <v>0.53125</v>
      </c>
      <c r="S254" s="442">
        <v>0.66319444444444442</v>
      </c>
      <c r="T254" s="442">
        <v>0.79513888888888884</v>
      </c>
      <c r="U254" s="442"/>
      <c r="V254" s="528"/>
      <c r="W254" s="444"/>
      <c r="X254" s="444"/>
      <c r="Y254" s="444"/>
      <c r="Z254" s="444"/>
      <c r="AA254" s="444"/>
      <c r="AB254" s="444"/>
      <c r="AC254" s="450"/>
      <c r="AD254" s="453"/>
      <c r="AE254" s="453"/>
      <c r="AF254" s="453"/>
      <c r="AG254" s="438">
        <v>0.3263888888888889</v>
      </c>
      <c r="AH254" s="438">
        <v>0.46180555555555558</v>
      </c>
      <c r="AI254" s="438">
        <v>0.59375</v>
      </c>
      <c r="AJ254" s="438">
        <v>0.72569444444444453</v>
      </c>
      <c r="AK254" s="438">
        <v>0.85763888888888884</v>
      </c>
      <c r="AL254" s="438"/>
      <c r="AM254" s="438"/>
      <c r="AN254" s="438"/>
      <c r="AO254" s="438"/>
      <c r="AP254" s="474"/>
      <c r="AQ254" s="474"/>
      <c r="AS254" s="305"/>
    </row>
    <row r="255" spans="1:45" ht="18.75" customHeight="1">
      <c r="A255" s="19" t="s">
        <v>285</v>
      </c>
      <c r="B255" s="435" t="s">
        <v>289</v>
      </c>
      <c r="C255" s="435">
        <v>54</v>
      </c>
      <c r="D255" s="19">
        <v>57</v>
      </c>
      <c r="E255" s="36" t="s">
        <v>3</v>
      </c>
      <c r="F255" s="51" t="s">
        <v>322</v>
      </c>
      <c r="G255" s="296" t="s">
        <v>3</v>
      </c>
      <c r="H255" s="297">
        <v>0.28402777777777777</v>
      </c>
      <c r="I255" s="296" t="s">
        <v>497</v>
      </c>
      <c r="J255" s="297">
        <v>0.875</v>
      </c>
      <c r="K255" s="26">
        <f t="shared" si="6"/>
        <v>10</v>
      </c>
      <c r="L255" s="361"/>
      <c r="M255" s="300"/>
      <c r="N255" s="361"/>
      <c r="O255" s="300"/>
      <c r="P255" s="449">
        <v>0.28402777777777777</v>
      </c>
      <c r="Q255" s="442">
        <v>0.41597222222222219</v>
      </c>
      <c r="R255" s="442">
        <v>0.54791666666666672</v>
      </c>
      <c r="S255" s="442">
        <v>0.67986111111111114</v>
      </c>
      <c r="T255" s="442">
        <v>0.8125</v>
      </c>
      <c r="U255" s="442"/>
      <c r="V255" s="528"/>
      <c r="W255" s="444"/>
      <c r="X255" s="444"/>
      <c r="Y255" s="444"/>
      <c r="Z255" s="444"/>
      <c r="AA255" s="444"/>
      <c r="AB255" s="444"/>
      <c r="AC255" s="450"/>
      <c r="AD255" s="453"/>
      <c r="AE255" s="453"/>
      <c r="AF255" s="453"/>
      <c r="AG255" s="438">
        <v>0.34652777777777777</v>
      </c>
      <c r="AH255" s="438">
        <v>0.47847222222222219</v>
      </c>
      <c r="AI255" s="438">
        <v>0.61041666666666672</v>
      </c>
      <c r="AJ255" s="438">
        <v>0.74236111111111114</v>
      </c>
      <c r="AK255" s="438">
        <v>0.875</v>
      </c>
      <c r="AL255" s="438"/>
      <c r="AM255" s="438"/>
      <c r="AN255" s="438"/>
      <c r="AO255" s="438"/>
      <c r="AP255" s="474"/>
      <c r="AQ255" s="474"/>
      <c r="AS255" s="305"/>
    </row>
    <row r="256" spans="1:45" ht="18.75" customHeight="1">
      <c r="A256" s="19" t="s">
        <v>285</v>
      </c>
      <c r="B256" s="435" t="s">
        <v>289</v>
      </c>
      <c r="C256" s="435">
        <v>55</v>
      </c>
      <c r="D256" s="19">
        <v>55</v>
      </c>
      <c r="E256" s="36" t="s">
        <v>3</v>
      </c>
      <c r="F256" s="51" t="s">
        <v>324</v>
      </c>
      <c r="G256" s="296" t="s">
        <v>3</v>
      </c>
      <c r="H256" s="297">
        <v>0.30069444444444443</v>
      </c>
      <c r="I256" s="296" t="s">
        <v>425</v>
      </c>
      <c r="J256" s="297">
        <v>0.89930555555555547</v>
      </c>
      <c r="K256" s="26">
        <f t="shared" si="6"/>
        <v>10</v>
      </c>
      <c r="L256" s="361"/>
      <c r="M256" s="300"/>
      <c r="N256" s="361"/>
      <c r="O256" s="300"/>
      <c r="P256" s="449">
        <v>0.30069444444444443</v>
      </c>
      <c r="Q256" s="442">
        <v>0.43263888888888885</v>
      </c>
      <c r="R256" s="442">
        <v>0.56458333333333333</v>
      </c>
      <c r="S256" s="442">
        <v>0.69652777777777775</v>
      </c>
      <c r="T256" s="443">
        <v>0.82986111111111116</v>
      </c>
      <c r="U256" s="442"/>
      <c r="V256" s="528"/>
      <c r="W256" s="444"/>
      <c r="X256" s="444"/>
      <c r="Y256" s="444"/>
      <c r="Z256" s="444"/>
      <c r="AA256" s="444"/>
      <c r="AB256" s="444"/>
      <c r="AC256" s="450" t="s">
        <v>325</v>
      </c>
      <c r="AD256" s="453"/>
      <c r="AE256" s="453"/>
      <c r="AF256" s="453"/>
      <c r="AG256" s="438">
        <v>0.36319444444444443</v>
      </c>
      <c r="AH256" s="438">
        <v>0.49513888888888885</v>
      </c>
      <c r="AI256" s="438">
        <v>0.62708333333333333</v>
      </c>
      <c r="AJ256" s="438">
        <v>0.75902777777777775</v>
      </c>
      <c r="AK256" s="447">
        <v>0.89930555555555547</v>
      </c>
      <c r="AL256" s="438"/>
      <c r="AM256" s="438"/>
      <c r="AN256" s="438"/>
      <c r="AO256" s="438"/>
      <c r="AP256" s="474" t="s">
        <v>326</v>
      </c>
      <c r="AQ256" s="474"/>
      <c r="AS256" s="305"/>
    </row>
    <row r="257" spans="1:45" ht="18.75" customHeight="1">
      <c r="A257" s="19" t="s">
        <v>285</v>
      </c>
      <c r="B257" s="435" t="s">
        <v>289</v>
      </c>
      <c r="C257" s="435">
        <v>56</v>
      </c>
      <c r="D257" s="19">
        <v>58</v>
      </c>
      <c r="E257" s="36" t="s">
        <v>3</v>
      </c>
      <c r="F257" s="51" t="s">
        <v>327</v>
      </c>
      <c r="G257" s="296" t="s">
        <v>3</v>
      </c>
      <c r="H257" s="297">
        <v>0.31666666666666665</v>
      </c>
      <c r="I257" s="296" t="s">
        <v>329</v>
      </c>
      <c r="J257" s="297">
        <v>0.91666666666666663</v>
      </c>
      <c r="K257" s="26">
        <f t="shared" si="6"/>
        <v>10</v>
      </c>
      <c r="L257" s="381"/>
      <c r="M257" s="284"/>
      <c r="N257" s="381"/>
      <c r="O257" s="284"/>
      <c r="P257" s="441">
        <v>0.31666666666666665</v>
      </c>
      <c r="Q257" s="442">
        <v>0.44861111111111113</v>
      </c>
      <c r="R257" s="443">
        <v>0.5805555555555556</v>
      </c>
      <c r="S257" s="442">
        <v>0.71250000000000002</v>
      </c>
      <c r="T257" s="443">
        <v>0.84722222222222221</v>
      </c>
      <c r="U257" s="442"/>
      <c r="V257" s="528"/>
      <c r="W257" s="444"/>
      <c r="X257" s="444"/>
      <c r="Y257" s="444"/>
      <c r="Z257" s="444"/>
      <c r="AA257" s="444"/>
      <c r="AB257" s="444"/>
      <c r="AC257" s="450" t="s">
        <v>329</v>
      </c>
      <c r="AD257" s="453"/>
      <c r="AE257" s="453"/>
      <c r="AF257" s="453"/>
      <c r="AG257" s="447">
        <v>0.37916666666666665</v>
      </c>
      <c r="AH257" s="438">
        <v>0.51111111111111118</v>
      </c>
      <c r="AI257" s="447">
        <v>0.6430555555555556</v>
      </c>
      <c r="AJ257" s="438">
        <v>0.77500000000000002</v>
      </c>
      <c r="AK257" s="447">
        <v>0.91666666666666663</v>
      </c>
      <c r="AL257" s="438"/>
      <c r="AM257" s="438"/>
      <c r="AN257" s="438"/>
      <c r="AO257" s="438"/>
      <c r="AP257" s="474" t="s">
        <v>330</v>
      </c>
      <c r="AQ257" s="474"/>
      <c r="AS257" s="305"/>
    </row>
    <row r="258" spans="1:45" ht="18.75" customHeight="1">
      <c r="A258" s="164" t="s">
        <v>285</v>
      </c>
      <c r="B258" s="494" t="s">
        <v>286</v>
      </c>
      <c r="C258" s="494">
        <v>57</v>
      </c>
      <c r="D258" s="19">
        <v>54</v>
      </c>
      <c r="E258" s="36" t="s">
        <v>3</v>
      </c>
      <c r="F258" s="414" t="s">
        <v>546</v>
      </c>
      <c r="G258" s="296" t="s">
        <v>425</v>
      </c>
      <c r="H258" s="297">
        <v>0.25694444444444448</v>
      </c>
      <c r="I258" s="296" t="s">
        <v>63</v>
      </c>
      <c r="J258" s="297">
        <v>0.86458333333333337</v>
      </c>
      <c r="K258" s="26">
        <f t="shared" si="6"/>
        <v>10</v>
      </c>
      <c r="L258" s="361"/>
      <c r="M258" s="300"/>
      <c r="N258" s="361"/>
      <c r="O258" s="300"/>
      <c r="P258" s="449">
        <v>0.33333333333333331</v>
      </c>
      <c r="Q258" s="442">
        <v>0.46527777777777773</v>
      </c>
      <c r="R258" s="442">
        <v>0.59722222222222221</v>
      </c>
      <c r="S258" s="442">
        <v>0.72916666666666663</v>
      </c>
      <c r="T258" s="442">
        <v>0.86458333333333337</v>
      </c>
      <c r="U258" s="472"/>
      <c r="V258" s="472"/>
      <c r="W258" s="444"/>
      <c r="X258" s="444"/>
      <c r="Y258" s="444"/>
      <c r="Z258" s="444"/>
      <c r="AA258" s="444"/>
      <c r="AB258" s="444"/>
      <c r="AC258" s="450"/>
      <c r="AD258" s="450"/>
      <c r="AE258" s="450"/>
      <c r="AF258" s="450"/>
      <c r="AG258" s="438">
        <v>0.25694444444444448</v>
      </c>
      <c r="AH258" s="438">
        <v>0.39583333333333331</v>
      </c>
      <c r="AI258" s="438">
        <v>0.52777777777777779</v>
      </c>
      <c r="AJ258" s="438">
        <v>0.65972222222222221</v>
      </c>
      <c r="AK258" s="438">
        <v>0.79166666666666663</v>
      </c>
      <c r="AL258" s="438"/>
      <c r="AM258" s="438"/>
      <c r="AN258" s="438"/>
      <c r="AO258" s="438"/>
      <c r="AP258" s="474"/>
      <c r="AQ258" s="474"/>
      <c r="AS258" s="305"/>
    </row>
    <row r="259" spans="1:45" ht="18.75" customHeight="1">
      <c r="A259" s="19" t="s">
        <v>285</v>
      </c>
      <c r="B259" s="435" t="s">
        <v>289</v>
      </c>
      <c r="C259" s="435">
        <v>58</v>
      </c>
      <c r="D259" s="19">
        <v>56</v>
      </c>
      <c r="E259" s="201" t="s">
        <v>3</v>
      </c>
      <c r="F259" s="51" t="s">
        <v>331</v>
      </c>
      <c r="G259" s="296" t="s">
        <v>498</v>
      </c>
      <c r="H259" s="297">
        <v>0.28055555555555556</v>
      </c>
      <c r="I259" s="296" t="s">
        <v>3</v>
      </c>
      <c r="J259" s="297">
        <v>0.88194444444444453</v>
      </c>
      <c r="K259" s="26">
        <f t="shared" si="6"/>
        <v>10</v>
      </c>
      <c r="L259" s="381"/>
      <c r="M259" s="284"/>
      <c r="N259" s="381"/>
      <c r="O259" s="284"/>
      <c r="P259" s="449">
        <v>0.35000000000000003</v>
      </c>
      <c r="Q259" s="442">
        <v>0.48194444444444445</v>
      </c>
      <c r="R259" s="442">
        <v>0.61388888888888882</v>
      </c>
      <c r="S259" s="442">
        <v>0.74583333333333324</v>
      </c>
      <c r="T259" s="443">
        <v>0.88194444444444453</v>
      </c>
      <c r="U259" s="472"/>
      <c r="V259" s="472"/>
      <c r="W259" s="444"/>
      <c r="X259" s="444"/>
      <c r="Y259" s="444"/>
      <c r="Z259" s="444"/>
      <c r="AA259" s="444"/>
      <c r="AB259" s="444"/>
      <c r="AC259" s="450" t="s">
        <v>333</v>
      </c>
      <c r="AD259" s="450"/>
      <c r="AE259" s="450"/>
      <c r="AF259" s="450"/>
      <c r="AG259" s="447">
        <v>0.28055555555555556</v>
      </c>
      <c r="AH259" s="438">
        <v>0.41250000000000003</v>
      </c>
      <c r="AI259" s="438">
        <v>0.5444444444444444</v>
      </c>
      <c r="AJ259" s="438">
        <v>0.67638888888888893</v>
      </c>
      <c r="AK259" s="438">
        <v>0.80833333333333324</v>
      </c>
      <c r="AL259" s="438"/>
      <c r="AM259" s="438"/>
      <c r="AN259" s="438"/>
      <c r="AO259" s="438"/>
      <c r="AP259" s="474" t="s">
        <v>334</v>
      </c>
      <c r="AQ259" s="474"/>
      <c r="AS259" s="305"/>
    </row>
    <row r="260" spans="1:45" ht="18.75" customHeight="1">
      <c r="A260" s="19" t="s">
        <v>285</v>
      </c>
      <c r="B260" s="435" t="s">
        <v>289</v>
      </c>
      <c r="C260" s="435">
        <v>59</v>
      </c>
      <c r="D260" s="19">
        <v>55</v>
      </c>
      <c r="E260" s="201" t="s">
        <v>3</v>
      </c>
      <c r="F260" s="51" t="s">
        <v>324</v>
      </c>
      <c r="G260" s="296" t="s">
        <v>499</v>
      </c>
      <c r="H260" s="297">
        <v>0.29722222222222222</v>
      </c>
      <c r="I260" s="296" t="s">
        <v>3</v>
      </c>
      <c r="J260" s="297">
        <v>0.89930555555555547</v>
      </c>
      <c r="K260" s="26">
        <f t="shared" si="6"/>
        <v>10</v>
      </c>
      <c r="L260" s="361"/>
      <c r="M260" s="300"/>
      <c r="N260" s="361"/>
      <c r="O260" s="300"/>
      <c r="P260" s="449">
        <v>0.3666666666666667</v>
      </c>
      <c r="Q260" s="442">
        <v>0.49861111111111112</v>
      </c>
      <c r="R260" s="442">
        <v>0.63055555555555554</v>
      </c>
      <c r="S260" s="442">
        <v>0.76250000000000007</v>
      </c>
      <c r="T260" s="443">
        <v>0.89930555555555547</v>
      </c>
      <c r="U260" s="472"/>
      <c r="V260" s="472"/>
      <c r="W260" s="444"/>
      <c r="X260" s="444"/>
      <c r="Y260" s="444"/>
      <c r="Z260" s="444"/>
      <c r="AA260" s="444"/>
      <c r="AB260" s="444"/>
      <c r="AC260" s="450" t="s">
        <v>336</v>
      </c>
      <c r="AD260" s="450"/>
      <c r="AE260" s="450"/>
      <c r="AF260" s="450"/>
      <c r="AG260" s="438">
        <v>0.29722222222222222</v>
      </c>
      <c r="AH260" s="438">
        <v>0.4291666666666667</v>
      </c>
      <c r="AI260" s="438">
        <v>0.56111111111111112</v>
      </c>
      <c r="AJ260" s="438">
        <v>0.69305555555555554</v>
      </c>
      <c r="AK260" s="438">
        <v>0.82500000000000007</v>
      </c>
      <c r="AL260" s="438"/>
      <c r="AM260" s="438"/>
      <c r="AN260" s="438"/>
      <c r="AO260" s="438"/>
      <c r="AP260" s="474"/>
      <c r="AQ260" s="474"/>
    </row>
    <row r="261" spans="1:45" ht="18.75" customHeight="1">
      <c r="A261" s="19" t="s">
        <v>285</v>
      </c>
      <c r="B261" s="435" t="s">
        <v>289</v>
      </c>
      <c r="C261" s="435">
        <v>60</v>
      </c>
      <c r="D261" s="19">
        <v>58</v>
      </c>
      <c r="E261" s="201" t="s">
        <v>3</v>
      </c>
      <c r="F261" s="51" t="s">
        <v>337</v>
      </c>
      <c r="G261" s="296" t="s">
        <v>500</v>
      </c>
      <c r="H261" s="297">
        <v>0.31319444444444444</v>
      </c>
      <c r="I261" s="296" t="s">
        <v>3</v>
      </c>
      <c r="J261" s="297">
        <v>0.92361111111111116</v>
      </c>
      <c r="K261" s="26">
        <f t="shared" si="6"/>
        <v>10</v>
      </c>
      <c r="L261" s="361"/>
      <c r="M261" s="300"/>
      <c r="N261" s="361"/>
      <c r="O261" s="300"/>
      <c r="P261" s="449">
        <v>0.38263888888888892</v>
      </c>
      <c r="Q261" s="442">
        <v>0.51458333333333328</v>
      </c>
      <c r="R261" s="442">
        <v>0.64652777777777781</v>
      </c>
      <c r="S261" s="442">
        <v>0.77847222222222223</v>
      </c>
      <c r="T261" s="442">
        <v>0.92361111111111116</v>
      </c>
      <c r="U261" s="472"/>
      <c r="V261" s="472"/>
      <c r="W261" s="444"/>
      <c r="X261" s="444"/>
      <c r="Y261" s="444"/>
      <c r="Z261" s="444"/>
      <c r="AA261" s="444"/>
      <c r="AB261" s="444"/>
      <c r="AC261" s="450"/>
      <c r="AD261" s="450"/>
      <c r="AE261" s="450"/>
      <c r="AF261" s="450"/>
      <c r="AG261" s="438">
        <v>0.31319444444444444</v>
      </c>
      <c r="AH261" s="438">
        <v>0.44513888888888892</v>
      </c>
      <c r="AI261" s="438">
        <v>0.57708333333333328</v>
      </c>
      <c r="AJ261" s="438">
        <v>0.7090277777777777</v>
      </c>
      <c r="AK261" s="438">
        <v>0.84375</v>
      </c>
      <c r="AL261" s="438"/>
      <c r="AM261" s="438"/>
      <c r="AN261" s="438"/>
      <c r="AO261" s="438"/>
      <c r="AP261" s="474"/>
      <c r="AQ261" s="474"/>
    </row>
    <row r="262" spans="1:45" ht="18.75" customHeight="1">
      <c r="A262" s="164" t="s">
        <v>285</v>
      </c>
      <c r="B262" s="494" t="s">
        <v>286</v>
      </c>
      <c r="C262" s="494">
        <v>61</v>
      </c>
      <c r="D262" s="19" t="s">
        <v>24</v>
      </c>
      <c r="E262" s="74" t="s">
        <v>2</v>
      </c>
      <c r="F262" s="51" t="s">
        <v>5</v>
      </c>
      <c r="G262" s="479" t="s">
        <v>5</v>
      </c>
      <c r="H262" s="480">
        <v>0.2673611111111111</v>
      </c>
      <c r="I262" s="479" t="s">
        <v>17</v>
      </c>
      <c r="J262" s="480">
        <v>0.89236111111111116</v>
      </c>
      <c r="K262" s="26">
        <f t="shared" si="6"/>
        <v>10</v>
      </c>
      <c r="L262" s="362" t="s">
        <v>65</v>
      </c>
      <c r="M262" s="283" t="s">
        <v>65</v>
      </c>
      <c r="N262" s="362" t="s">
        <v>65</v>
      </c>
      <c r="O262" s="283" t="s">
        <v>65</v>
      </c>
      <c r="P262" s="449">
        <v>0.33680555555555558</v>
      </c>
      <c r="Q262" s="442">
        <v>0.47569444444444442</v>
      </c>
      <c r="R262" s="442">
        <v>0.60138888888888886</v>
      </c>
      <c r="S262" s="442">
        <v>0.73958333333333337</v>
      </c>
      <c r="T262" s="442">
        <v>0.89236111111111116</v>
      </c>
      <c r="U262" s="472"/>
      <c r="V262" s="472"/>
      <c r="W262" s="444"/>
      <c r="X262" s="444"/>
      <c r="Y262" s="444"/>
      <c r="Z262" s="444"/>
      <c r="AA262" s="444"/>
      <c r="AB262" s="444"/>
      <c r="AC262" s="450"/>
      <c r="AD262" s="450"/>
      <c r="AE262" s="450"/>
      <c r="AF262" s="450"/>
      <c r="AG262" s="438">
        <v>0.2673611111111111</v>
      </c>
      <c r="AH262" s="438">
        <v>0.40277777777777773</v>
      </c>
      <c r="AI262" s="438">
        <v>0.52430555555555558</v>
      </c>
      <c r="AJ262" s="438">
        <v>0.66319444444444442</v>
      </c>
      <c r="AK262" s="438">
        <v>0.80902777777777779</v>
      </c>
      <c r="AL262" s="438"/>
      <c r="AM262" s="438"/>
      <c r="AN262" s="438"/>
      <c r="AO262" s="438"/>
      <c r="AP262" s="474"/>
      <c r="AQ262" s="474"/>
    </row>
    <row r="263" spans="1:45" ht="18.75" customHeight="1">
      <c r="A263" s="19" t="s">
        <v>285</v>
      </c>
      <c r="B263" s="435" t="s">
        <v>289</v>
      </c>
      <c r="C263" s="435">
        <v>62</v>
      </c>
      <c r="D263" s="249" t="s">
        <v>339</v>
      </c>
      <c r="E263" s="36" t="s">
        <v>11</v>
      </c>
      <c r="F263" s="108" t="s">
        <v>11</v>
      </c>
      <c r="G263" s="296" t="s">
        <v>11</v>
      </c>
      <c r="H263" s="297">
        <v>0.25347222222222221</v>
      </c>
      <c r="I263" s="301" t="s">
        <v>11</v>
      </c>
      <c r="J263" s="297">
        <v>0.87152777777777779</v>
      </c>
      <c r="K263" s="26">
        <f t="shared" si="6"/>
        <v>8</v>
      </c>
      <c r="L263" s="381"/>
      <c r="M263" s="284"/>
      <c r="N263" s="381"/>
      <c r="O263" s="284"/>
      <c r="P263" s="109">
        <v>0.25347222222222221</v>
      </c>
      <c r="Q263" s="110">
        <v>0.33680555555555558</v>
      </c>
      <c r="R263" s="110">
        <v>0.4201388888888889</v>
      </c>
      <c r="S263" s="110">
        <v>0.50486111111111109</v>
      </c>
      <c r="T263" s="110">
        <v>0.59930555555555554</v>
      </c>
      <c r="U263" s="110">
        <v>0.69374999999999998</v>
      </c>
      <c r="V263" s="110">
        <v>0.78611111111111109</v>
      </c>
      <c r="W263" s="110">
        <v>0.87152777777777779</v>
      </c>
      <c r="X263" s="111"/>
      <c r="Y263" s="110"/>
      <c r="Z263" s="110"/>
      <c r="AA263" s="110"/>
      <c r="AB263" s="110"/>
      <c r="AC263" s="119"/>
      <c r="AD263" s="119"/>
      <c r="AE263" s="119"/>
      <c r="AF263" s="119"/>
      <c r="AG263" s="438"/>
      <c r="AH263" s="438"/>
      <c r="AI263" s="438"/>
      <c r="AJ263" s="438"/>
      <c r="AK263" s="438"/>
      <c r="AL263" s="438"/>
      <c r="AM263" s="438"/>
      <c r="AN263" s="438"/>
      <c r="AO263" s="438"/>
      <c r="AP263" s="439"/>
      <c r="AQ263" s="439"/>
    </row>
    <row r="264" spans="1:45" ht="18.75" customHeight="1">
      <c r="A264" s="19" t="s">
        <v>285</v>
      </c>
      <c r="B264" s="435" t="s">
        <v>289</v>
      </c>
      <c r="C264" s="435">
        <v>63</v>
      </c>
      <c r="D264" s="249" t="s">
        <v>339</v>
      </c>
      <c r="E264" s="36" t="s">
        <v>11</v>
      </c>
      <c r="F264" s="108" t="s">
        <v>11</v>
      </c>
      <c r="G264" s="296" t="s">
        <v>11</v>
      </c>
      <c r="H264" s="297">
        <v>0.2638888888888889</v>
      </c>
      <c r="I264" s="301" t="s">
        <v>11</v>
      </c>
      <c r="J264" s="297">
        <v>0.88194444444444453</v>
      </c>
      <c r="K264" s="26">
        <f t="shared" si="6"/>
        <v>8</v>
      </c>
      <c r="L264" s="362"/>
      <c r="M264" s="283" t="s">
        <v>65</v>
      </c>
      <c r="N264" s="362"/>
      <c r="O264" s="283" t="s">
        <v>65</v>
      </c>
      <c r="P264" s="109">
        <v>0.2638888888888889</v>
      </c>
      <c r="Q264" s="110">
        <v>0.34722222222222227</v>
      </c>
      <c r="R264" s="110">
        <v>0.43055555555555558</v>
      </c>
      <c r="S264" s="110">
        <v>0.51666666666666672</v>
      </c>
      <c r="T264" s="110">
        <v>0.61111111111111105</v>
      </c>
      <c r="U264" s="110">
        <v>0.7055555555555556</v>
      </c>
      <c r="V264" s="110">
        <v>0.79722222222222217</v>
      </c>
      <c r="W264" s="110">
        <v>0.88194444444444453</v>
      </c>
      <c r="X264" s="111"/>
      <c r="Y264" s="110"/>
      <c r="Z264" s="110"/>
      <c r="AA264" s="110"/>
      <c r="AB264" s="110"/>
      <c r="AC264" s="119"/>
      <c r="AD264" s="119"/>
      <c r="AE264" s="119"/>
      <c r="AF264" s="119"/>
      <c r="AG264" s="438"/>
      <c r="AH264" s="438"/>
      <c r="AI264" s="438"/>
      <c r="AJ264" s="438"/>
      <c r="AK264" s="438"/>
      <c r="AL264" s="438"/>
      <c r="AM264" s="438"/>
      <c r="AN264" s="438"/>
      <c r="AO264" s="438"/>
      <c r="AP264" s="439"/>
      <c r="AQ264" s="439"/>
    </row>
    <row r="265" spans="1:45" ht="18.75" customHeight="1">
      <c r="A265" s="19" t="s">
        <v>285</v>
      </c>
      <c r="B265" s="435" t="s">
        <v>289</v>
      </c>
      <c r="C265" s="435">
        <v>64</v>
      </c>
      <c r="D265" s="249" t="s">
        <v>339</v>
      </c>
      <c r="E265" s="36" t="s">
        <v>11</v>
      </c>
      <c r="F265" s="108" t="s">
        <v>11</v>
      </c>
      <c r="G265" s="296" t="s">
        <v>11</v>
      </c>
      <c r="H265" s="297">
        <v>0.27430555555555602</v>
      </c>
      <c r="I265" s="301" t="s">
        <v>11</v>
      </c>
      <c r="J265" s="297">
        <v>0.89236111111111116</v>
      </c>
      <c r="K265" s="26">
        <f t="shared" si="6"/>
        <v>8</v>
      </c>
      <c r="L265" s="363"/>
      <c r="M265" s="299"/>
      <c r="N265" s="363"/>
      <c r="O265" s="299"/>
      <c r="P265" s="109">
        <v>0.27430555555555552</v>
      </c>
      <c r="Q265" s="110">
        <v>0.3576388888888889</v>
      </c>
      <c r="R265" s="110">
        <v>0.44097222222222227</v>
      </c>
      <c r="S265" s="110">
        <v>0.52847222222222223</v>
      </c>
      <c r="T265" s="110">
        <v>0.62291666666666667</v>
      </c>
      <c r="U265" s="110">
        <v>0.71805555555555556</v>
      </c>
      <c r="V265" s="110">
        <v>0.80833333333333324</v>
      </c>
      <c r="W265" s="110">
        <v>0.89236111111111116</v>
      </c>
      <c r="X265" s="111"/>
      <c r="Y265" s="110"/>
      <c r="Z265" s="110"/>
      <c r="AA265" s="110"/>
      <c r="AB265" s="110"/>
      <c r="AC265" s="119"/>
      <c r="AD265" s="119"/>
      <c r="AE265" s="119"/>
      <c r="AF265" s="119"/>
      <c r="AG265" s="438"/>
      <c r="AH265" s="438"/>
      <c r="AI265" s="438"/>
      <c r="AJ265" s="438"/>
      <c r="AK265" s="438"/>
      <c r="AL265" s="438"/>
      <c r="AM265" s="438"/>
      <c r="AN265" s="438"/>
      <c r="AO265" s="438"/>
      <c r="AP265" s="439"/>
      <c r="AQ265" s="439"/>
    </row>
    <row r="266" spans="1:45" ht="18.75" customHeight="1">
      <c r="A266" s="164" t="s">
        <v>285</v>
      </c>
      <c r="B266" s="494" t="s">
        <v>286</v>
      </c>
      <c r="C266" s="494">
        <v>65</v>
      </c>
      <c r="D266" s="249" t="s">
        <v>339</v>
      </c>
      <c r="E266" s="36" t="s">
        <v>11</v>
      </c>
      <c r="F266" s="108" t="s">
        <v>11</v>
      </c>
      <c r="G266" s="296" t="s">
        <v>11</v>
      </c>
      <c r="H266" s="297">
        <v>0.28472222222222199</v>
      </c>
      <c r="I266" s="301" t="s">
        <v>11</v>
      </c>
      <c r="J266" s="297">
        <v>0.90277777777777779</v>
      </c>
      <c r="K266" s="26">
        <f t="shared" si="6"/>
        <v>8</v>
      </c>
      <c r="L266" s="362"/>
      <c r="M266" s="283"/>
      <c r="N266" s="362"/>
      <c r="O266" s="283"/>
      <c r="P266" s="109">
        <v>0.28472222222222221</v>
      </c>
      <c r="Q266" s="110">
        <v>0.36805555555555558</v>
      </c>
      <c r="R266" s="110">
        <v>0.4513888888888889</v>
      </c>
      <c r="S266" s="110">
        <v>0.54027777777777775</v>
      </c>
      <c r="T266" s="110">
        <v>0.63472222222222219</v>
      </c>
      <c r="U266" s="110">
        <v>0.72986111111111107</v>
      </c>
      <c r="V266" s="110">
        <v>0.81944444444444453</v>
      </c>
      <c r="W266" s="110">
        <v>0.90277777777777779</v>
      </c>
      <c r="X266" s="112"/>
      <c r="Y266" s="110"/>
      <c r="Z266" s="110"/>
      <c r="AA266" s="110"/>
      <c r="AB266" s="110"/>
      <c r="AC266" s="119"/>
      <c r="AD266" s="120"/>
      <c r="AE266" s="120"/>
      <c r="AF266" s="120"/>
      <c r="AG266" s="438"/>
      <c r="AH266" s="438"/>
      <c r="AI266" s="438"/>
      <c r="AJ266" s="438"/>
      <c r="AK266" s="438"/>
      <c r="AL266" s="438"/>
      <c r="AM266" s="438"/>
      <c r="AN266" s="438"/>
      <c r="AO266" s="438"/>
      <c r="AP266" s="439"/>
      <c r="AQ266" s="439"/>
    </row>
    <row r="267" spans="1:45" ht="18.75" customHeight="1">
      <c r="A267" s="19" t="s">
        <v>285</v>
      </c>
      <c r="B267" s="435" t="s">
        <v>289</v>
      </c>
      <c r="C267" s="435">
        <v>66</v>
      </c>
      <c r="D267" s="249" t="s">
        <v>339</v>
      </c>
      <c r="E267" s="36" t="s">
        <v>11</v>
      </c>
      <c r="F267" s="108" t="s">
        <v>11</v>
      </c>
      <c r="G267" s="296" t="s">
        <v>11</v>
      </c>
      <c r="H267" s="297">
        <v>0.29513888888888801</v>
      </c>
      <c r="I267" s="301" t="s">
        <v>11</v>
      </c>
      <c r="J267" s="297">
        <v>0.91319444444444453</v>
      </c>
      <c r="K267" s="26">
        <f t="shared" si="6"/>
        <v>8</v>
      </c>
      <c r="L267" s="362"/>
      <c r="M267" s="283" t="s">
        <v>65</v>
      </c>
      <c r="N267" s="362"/>
      <c r="O267" s="283" t="s">
        <v>65</v>
      </c>
      <c r="P267" s="109">
        <v>0.2951388888888889</v>
      </c>
      <c r="Q267" s="110">
        <v>0.37847222222222227</v>
      </c>
      <c r="R267" s="110">
        <v>0.46180555555555558</v>
      </c>
      <c r="S267" s="110">
        <v>0.55208333333333337</v>
      </c>
      <c r="T267" s="110">
        <v>0.64652777777777781</v>
      </c>
      <c r="U267" s="110">
        <v>0.7416666666666667</v>
      </c>
      <c r="V267" s="110">
        <v>0.82986111111111116</v>
      </c>
      <c r="W267" s="111">
        <v>0.91319444444444453</v>
      </c>
      <c r="X267" s="112"/>
      <c r="Y267" s="110"/>
      <c r="Z267" s="110"/>
      <c r="AA267" s="110"/>
      <c r="AB267" s="110"/>
      <c r="AC267" s="119" t="s">
        <v>340</v>
      </c>
      <c r="AD267" s="120"/>
      <c r="AE267" s="120"/>
      <c r="AF267" s="120"/>
      <c r="AG267" s="438"/>
      <c r="AH267" s="438"/>
      <c r="AI267" s="438"/>
      <c r="AJ267" s="438"/>
      <c r="AK267" s="438"/>
      <c r="AL267" s="438"/>
      <c r="AM267" s="438"/>
      <c r="AN267" s="438"/>
      <c r="AO267" s="438"/>
      <c r="AP267" s="439"/>
      <c r="AQ267" s="439"/>
    </row>
    <row r="268" spans="1:45" ht="18.75" customHeight="1">
      <c r="A268" s="19" t="s">
        <v>285</v>
      </c>
      <c r="B268" s="435" t="s">
        <v>289</v>
      </c>
      <c r="C268" s="435">
        <v>67</v>
      </c>
      <c r="D268" s="249" t="s">
        <v>339</v>
      </c>
      <c r="E268" s="36" t="s">
        <v>11</v>
      </c>
      <c r="F268" s="108" t="s">
        <v>11</v>
      </c>
      <c r="G268" s="296" t="s">
        <v>11</v>
      </c>
      <c r="H268" s="297">
        <v>0.30555555555555552</v>
      </c>
      <c r="I268" s="301" t="s">
        <v>11</v>
      </c>
      <c r="J268" s="297">
        <v>0.92361111111111116</v>
      </c>
      <c r="K268" s="26">
        <f t="shared" si="6"/>
        <v>8</v>
      </c>
      <c r="L268" s="363"/>
      <c r="M268" s="299"/>
      <c r="N268" s="363"/>
      <c r="O268" s="299"/>
      <c r="P268" s="109">
        <v>0.30555555555555552</v>
      </c>
      <c r="Q268" s="110">
        <v>0.3888888888888889</v>
      </c>
      <c r="R268" s="110">
        <v>0.47222222222222227</v>
      </c>
      <c r="S268" s="110">
        <v>0.56388888888888888</v>
      </c>
      <c r="T268" s="110">
        <v>0.65833333333333333</v>
      </c>
      <c r="U268" s="110">
        <v>0.75277777777777777</v>
      </c>
      <c r="V268" s="110">
        <v>0.84027777777777779</v>
      </c>
      <c r="W268" s="111">
        <v>0.92361111111111116</v>
      </c>
      <c r="X268" s="112"/>
      <c r="Y268" s="110"/>
      <c r="Z268" s="110"/>
      <c r="AA268" s="110"/>
      <c r="AB268" s="110"/>
      <c r="AC268" s="119" t="s">
        <v>340</v>
      </c>
      <c r="AD268" s="120"/>
      <c r="AE268" s="120"/>
      <c r="AF268" s="120"/>
      <c r="AG268" s="438"/>
      <c r="AH268" s="438"/>
      <c r="AI268" s="438"/>
      <c r="AJ268" s="438"/>
      <c r="AK268" s="438"/>
      <c r="AL268" s="438"/>
      <c r="AM268" s="438"/>
      <c r="AN268" s="438"/>
      <c r="AO268" s="438"/>
      <c r="AP268" s="439"/>
      <c r="AQ268" s="439"/>
    </row>
    <row r="269" spans="1:45" ht="18.75" customHeight="1">
      <c r="A269" s="19" t="s">
        <v>285</v>
      </c>
      <c r="B269" s="435" t="s">
        <v>289</v>
      </c>
      <c r="C269" s="435">
        <v>68</v>
      </c>
      <c r="D269" s="249" t="s">
        <v>339</v>
      </c>
      <c r="E269" s="36" t="s">
        <v>11</v>
      </c>
      <c r="F269" s="108" t="s">
        <v>11</v>
      </c>
      <c r="G269" s="296" t="s">
        <v>11</v>
      </c>
      <c r="H269" s="297">
        <v>0.31597222222221999</v>
      </c>
      <c r="I269" s="301" t="s">
        <v>11</v>
      </c>
      <c r="J269" s="297">
        <v>0.93402777777777779</v>
      </c>
      <c r="K269" s="26">
        <f t="shared" si="6"/>
        <v>8</v>
      </c>
      <c r="L269" s="362"/>
      <c r="M269" s="283" t="s">
        <v>65</v>
      </c>
      <c r="N269" s="362"/>
      <c r="O269" s="283" t="s">
        <v>65</v>
      </c>
      <c r="P269" s="109">
        <v>0.31597222222222221</v>
      </c>
      <c r="Q269" s="110">
        <v>0.39930555555555558</v>
      </c>
      <c r="R269" s="110">
        <v>0.4826388888888889</v>
      </c>
      <c r="S269" s="110">
        <v>0.5756944444444444</v>
      </c>
      <c r="T269" s="110">
        <v>0.67013888888888884</v>
      </c>
      <c r="U269" s="110">
        <v>0.76388888888888884</v>
      </c>
      <c r="V269" s="110">
        <v>0.85069444444444453</v>
      </c>
      <c r="W269" s="111">
        <v>0.93402777777777779</v>
      </c>
      <c r="X269" s="112"/>
      <c r="Y269" s="110"/>
      <c r="Z269" s="110"/>
      <c r="AA269" s="110"/>
      <c r="AB269" s="110"/>
      <c r="AC269" s="119" t="s">
        <v>340</v>
      </c>
      <c r="AD269" s="120"/>
      <c r="AE269" s="120"/>
      <c r="AF269" s="120"/>
      <c r="AG269" s="438"/>
      <c r="AH269" s="438"/>
      <c r="AI269" s="438"/>
      <c r="AJ269" s="438"/>
      <c r="AK269" s="438"/>
      <c r="AL269" s="438"/>
      <c r="AM269" s="438"/>
      <c r="AN269" s="438"/>
      <c r="AO269" s="438"/>
      <c r="AP269" s="439"/>
      <c r="AQ269" s="439"/>
    </row>
    <row r="270" spans="1:45" ht="18.75" customHeight="1">
      <c r="A270" s="164" t="s">
        <v>285</v>
      </c>
      <c r="B270" s="494" t="s">
        <v>286</v>
      </c>
      <c r="C270" s="494">
        <v>69</v>
      </c>
      <c r="D270" s="249" t="s">
        <v>339</v>
      </c>
      <c r="E270" s="36" t="s">
        <v>11</v>
      </c>
      <c r="F270" s="108" t="s">
        <v>11</v>
      </c>
      <c r="G270" s="296" t="s">
        <v>501</v>
      </c>
      <c r="H270" s="297">
        <v>0.25347222222222221</v>
      </c>
      <c r="I270" s="301" t="s">
        <v>11</v>
      </c>
      <c r="J270" s="297">
        <v>0.86111111111111116</v>
      </c>
      <c r="K270" s="26">
        <f t="shared" si="6"/>
        <v>8</v>
      </c>
      <c r="L270" s="361"/>
      <c r="M270" s="300"/>
      <c r="N270" s="361"/>
      <c r="O270" s="300"/>
      <c r="P270" s="114">
        <v>0.25347222222222221</v>
      </c>
      <c r="Q270" s="110">
        <v>0.3263888888888889</v>
      </c>
      <c r="R270" s="110">
        <v>0.40972222222222227</v>
      </c>
      <c r="S270" s="110">
        <v>0.49305555555555558</v>
      </c>
      <c r="T270" s="110">
        <v>0.58750000000000002</v>
      </c>
      <c r="U270" s="110">
        <v>0.68194444444444446</v>
      </c>
      <c r="V270" s="110">
        <v>0.77500000000000002</v>
      </c>
      <c r="W270" s="115">
        <v>0.86111111111111116</v>
      </c>
      <c r="X270" s="116"/>
      <c r="Y270" s="110"/>
      <c r="Z270" s="110"/>
      <c r="AA270" s="110"/>
      <c r="AB270" s="110"/>
      <c r="AC270" s="216" t="s">
        <v>342</v>
      </c>
      <c r="AD270" s="250"/>
      <c r="AE270" s="250"/>
      <c r="AF270" s="251"/>
      <c r="AG270" s="438"/>
      <c r="AH270" s="438"/>
      <c r="AI270" s="438"/>
      <c r="AJ270" s="438"/>
      <c r="AK270" s="438"/>
      <c r="AL270" s="438"/>
      <c r="AM270" s="438"/>
      <c r="AN270" s="438"/>
      <c r="AO270" s="438"/>
      <c r="AP270" s="439"/>
      <c r="AQ270" s="439"/>
    </row>
    <row r="271" spans="1:45" ht="18.75" customHeight="1">
      <c r="A271" s="19" t="s">
        <v>285</v>
      </c>
      <c r="B271" s="435" t="s">
        <v>289</v>
      </c>
      <c r="C271" s="435">
        <v>70</v>
      </c>
      <c r="D271" s="19" t="s">
        <v>343</v>
      </c>
      <c r="E271" s="36" t="s">
        <v>11</v>
      </c>
      <c r="F271" s="51" t="s">
        <v>63</v>
      </c>
      <c r="G271" s="296" t="s">
        <v>502</v>
      </c>
      <c r="H271" s="297">
        <v>0.25</v>
      </c>
      <c r="I271" s="296" t="s">
        <v>133</v>
      </c>
      <c r="J271" s="297">
        <v>0.85416666666666663</v>
      </c>
      <c r="K271" s="26">
        <f t="shared" si="6"/>
        <v>8</v>
      </c>
      <c r="L271" s="362"/>
      <c r="M271" s="283"/>
      <c r="N271" s="362"/>
      <c r="O271" s="283"/>
      <c r="P271" s="109">
        <v>0.31254084967320273</v>
      </c>
      <c r="Q271" s="110">
        <v>0.49312363834422696</v>
      </c>
      <c r="R271" s="110">
        <v>0.67361111111111116</v>
      </c>
      <c r="S271" s="110">
        <v>0.86115740740740698</v>
      </c>
      <c r="T271" s="110"/>
      <c r="U271" s="110"/>
      <c r="V271" s="110"/>
      <c r="W271" s="110"/>
      <c r="X271" s="110"/>
      <c r="Y271" s="110"/>
      <c r="Z271" s="110"/>
      <c r="AA271" s="110"/>
      <c r="AB271" s="110"/>
      <c r="AC271" s="119"/>
      <c r="AD271" s="120"/>
      <c r="AE271" s="120"/>
      <c r="AF271" s="120"/>
      <c r="AG271" s="212">
        <v>0.25</v>
      </c>
      <c r="AH271" s="121">
        <v>0.40257352941176494</v>
      </c>
      <c r="AI271" s="121">
        <v>0.58333333333333337</v>
      </c>
      <c r="AJ271" s="121">
        <v>0.77083333333333337</v>
      </c>
      <c r="AK271" s="438"/>
      <c r="AL271" s="438"/>
      <c r="AM271" s="438"/>
      <c r="AN271" s="438"/>
      <c r="AO271" s="438"/>
      <c r="AP271" s="529" t="s">
        <v>555</v>
      </c>
      <c r="AQ271" s="448"/>
    </row>
    <row r="272" spans="1:45" ht="18.75" customHeight="1">
      <c r="A272" s="19" t="s">
        <v>285</v>
      </c>
      <c r="B272" s="435" t="s">
        <v>289</v>
      </c>
      <c r="C272" s="435">
        <v>71</v>
      </c>
      <c r="D272" s="19" t="s">
        <v>343</v>
      </c>
      <c r="E272" s="36" t="s">
        <v>11</v>
      </c>
      <c r="F272" s="51" t="s">
        <v>63</v>
      </c>
      <c r="G272" s="296" t="s">
        <v>503</v>
      </c>
      <c r="H272" s="297">
        <v>0.26041666666666669</v>
      </c>
      <c r="I272" s="296" t="s">
        <v>11</v>
      </c>
      <c r="J272" s="297">
        <v>0.86458333333333304</v>
      </c>
      <c r="K272" s="26">
        <f t="shared" si="6"/>
        <v>8</v>
      </c>
      <c r="L272" s="363"/>
      <c r="M272" s="299"/>
      <c r="N272" s="363"/>
      <c r="O272" s="299"/>
      <c r="P272" s="109">
        <v>0.32316176470588248</v>
      </c>
      <c r="Q272" s="110">
        <v>0.50377178649237508</v>
      </c>
      <c r="R272" s="110">
        <v>0.68402777777777779</v>
      </c>
      <c r="S272" s="110">
        <v>0.87152777777777779</v>
      </c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9"/>
      <c r="AD272" s="120"/>
      <c r="AE272" s="120"/>
      <c r="AF272" s="120"/>
      <c r="AG272" s="212">
        <v>0.25</v>
      </c>
      <c r="AH272" s="121">
        <v>0.4131944444444447</v>
      </c>
      <c r="AI272" s="121">
        <v>0.594212962962963</v>
      </c>
      <c r="AJ272" s="121">
        <v>0.78125</v>
      </c>
      <c r="AK272" s="438"/>
      <c r="AL272" s="438"/>
      <c r="AM272" s="438"/>
      <c r="AN272" s="438"/>
      <c r="AO272" s="438"/>
      <c r="AP272" s="529" t="s">
        <v>556</v>
      </c>
      <c r="AQ272" s="448"/>
    </row>
    <row r="273" spans="1:43" ht="18.75" customHeight="1">
      <c r="A273" s="19" t="s">
        <v>285</v>
      </c>
      <c r="B273" s="435" t="s">
        <v>289</v>
      </c>
      <c r="C273" s="435">
        <v>72</v>
      </c>
      <c r="D273" s="19" t="s">
        <v>343</v>
      </c>
      <c r="E273" s="36" t="s">
        <v>11</v>
      </c>
      <c r="F273" s="51" t="s">
        <v>63</v>
      </c>
      <c r="G273" s="296" t="s">
        <v>63</v>
      </c>
      <c r="H273" s="297">
        <v>0.25347222222222221</v>
      </c>
      <c r="I273" s="296" t="s">
        <v>11</v>
      </c>
      <c r="J273" s="297">
        <v>0.875</v>
      </c>
      <c r="K273" s="26">
        <f t="shared" si="6"/>
        <v>8</v>
      </c>
      <c r="L273" s="362"/>
      <c r="M273" s="283" t="s">
        <v>65</v>
      </c>
      <c r="N273" s="362"/>
      <c r="O273" s="283" t="s">
        <v>65</v>
      </c>
      <c r="P273" s="109">
        <v>0.33378267973856224</v>
      </c>
      <c r="Q273" s="110">
        <v>0.51441993464052327</v>
      </c>
      <c r="R273" s="110">
        <v>0.69444444444444453</v>
      </c>
      <c r="S273" s="110">
        <v>0.88194444444444453</v>
      </c>
      <c r="T273" s="110"/>
      <c r="U273" s="110"/>
      <c r="V273" s="110"/>
      <c r="W273" s="110"/>
      <c r="X273" s="110"/>
      <c r="Y273" s="110"/>
      <c r="Z273" s="110"/>
      <c r="AA273" s="110"/>
      <c r="AB273" s="110"/>
      <c r="AC273" s="119"/>
      <c r="AD273" s="120"/>
      <c r="AE273" s="120"/>
      <c r="AF273" s="120"/>
      <c r="AG273" s="121">
        <v>0.2432598039215686</v>
      </c>
      <c r="AH273" s="121">
        <v>0.42381535947712445</v>
      </c>
      <c r="AI273" s="121">
        <v>0.60509259259259263</v>
      </c>
      <c r="AJ273" s="121">
        <v>0.79166666666666663</v>
      </c>
      <c r="AK273" s="438"/>
      <c r="AL273" s="438"/>
      <c r="AM273" s="438"/>
      <c r="AN273" s="438"/>
      <c r="AO273" s="438"/>
      <c r="AP273" s="439"/>
      <c r="AQ273" s="439"/>
    </row>
    <row r="274" spans="1:43" ht="18.75" customHeight="1">
      <c r="A274" s="164" t="s">
        <v>285</v>
      </c>
      <c r="B274" s="494" t="s">
        <v>286</v>
      </c>
      <c r="C274" s="494">
        <v>73</v>
      </c>
      <c r="D274" s="19" t="s">
        <v>343</v>
      </c>
      <c r="E274" s="36" t="s">
        <v>11</v>
      </c>
      <c r="F274" s="51" t="s">
        <v>63</v>
      </c>
      <c r="G274" s="296" t="s">
        <v>63</v>
      </c>
      <c r="H274" s="297">
        <v>0.2638888888888889</v>
      </c>
      <c r="I274" s="296" t="s">
        <v>11</v>
      </c>
      <c r="J274" s="297">
        <v>0.88541666666666596</v>
      </c>
      <c r="K274" s="26">
        <f t="shared" si="6"/>
        <v>8</v>
      </c>
      <c r="L274" s="362"/>
      <c r="M274" s="283"/>
      <c r="N274" s="362"/>
      <c r="O274" s="283"/>
      <c r="P274" s="109">
        <v>0.34440359477124199</v>
      </c>
      <c r="Q274" s="110">
        <v>0.52506808278867145</v>
      </c>
      <c r="R274" s="110">
        <v>0.70530092592592597</v>
      </c>
      <c r="S274" s="110">
        <v>0.89236111111111116</v>
      </c>
      <c r="T274" s="110"/>
      <c r="U274" s="110"/>
      <c r="V274" s="110"/>
      <c r="W274" s="110"/>
      <c r="X274" s="110"/>
      <c r="Y274" s="110"/>
      <c r="Z274" s="110"/>
      <c r="AA274" s="110"/>
      <c r="AB274" s="110"/>
      <c r="AC274" s="119"/>
      <c r="AD274" s="120"/>
      <c r="AE274" s="120"/>
      <c r="AF274" s="120"/>
      <c r="AG274" s="121">
        <v>0.25388071895424835</v>
      </c>
      <c r="AH274" s="121">
        <v>0.43423202614379114</v>
      </c>
      <c r="AI274" s="121">
        <v>0.61597222222222225</v>
      </c>
      <c r="AJ274" s="121">
        <v>0.80208333333333337</v>
      </c>
      <c r="AK274" s="438"/>
      <c r="AL274" s="438"/>
      <c r="AM274" s="438"/>
      <c r="AN274" s="438"/>
      <c r="AO274" s="438"/>
      <c r="AP274" s="439"/>
      <c r="AQ274" s="439"/>
    </row>
    <row r="275" spans="1:43" ht="18.75" customHeight="1">
      <c r="A275" s="19" t="s">
        <v>285</v>
      </c>
      <c r="B275" s="435" t="s">
        <v>289</v>
      </c>
      <c r="C275" s="435">
        <v>74</v>
      </c>
      <c r="D275" s="19" t="s">
        <v>343</v>
      </c>
      <c r="E275" s="36" t="s">
        <v>11</v>
      </c>
      <c r="F275" s="51" t="s">
        <v>63</v>
      </c>
      <c r="G275" s="296" t="s">
        <v>63</v>
      </c>
      <c r="H275" s="297">
        <v>0.27430555555555552</v>
      </c>
      <c r="I275" s="296" t="s">
        <v>11</v>
      </c>
      <c r="J275" s="297">
        <v>0.89583333333333504</v>
      </c>
      <c r="K275" s="26">
        <f t="shared" si="6"/>
        <v>8</v>
      </c>
      <c r="L275" s="362"/>
      <c r="M275" s="283" t="s">
        <v>65</v>
      </c>
      <c r="N275" s="362"/>
      <c r="O275" s="283" t="s">
        <v>65</v>
      </c>
      <c r="P275" s="109">
        <v>0.35502450980392175</v>
      </c>
      <c r="Q275" s="110">
        <v>0.53571623093681964</v>
      </c>
      <c r="R275" s="110">
        <v>0.71710648148148148</v>
      </c>
      <c r="S275" s="110">
        <v>0.90277777777777779</v>
      </c>
      <c r="T275" s="110"/>
      <c r="U275" s="110"/>
      <c r="V275" s="110"/>
      <c r="W275" s="110"/>
      <c r="X275" s="110"/>
      <c r="Y275" s="110"/>
      <c r="Z275" s="110"/>
      <c r="AA275" s="110"/>
      <c r="AB275" s="110"/>
      <c r="AC275" s="119"/>
      <c r="AD275" s="120"/>
      <c r="AE275" s="120"/>
      <c r="AF275" s="120"/>
      <c r="AG275" s="121">
        <v>0.26450163398692811</v>
      </c>
      <c r="AH275" s="121">
        <v>0.44464869281045782</v>
      </c>
      <c r="AI275" s="121">
        <v>0.62685185185185188</v>
      </c>
      <c r="AJ275" s="121">
        <v>0.8125</v>
      </c>
      <c r="AK275" s="438"/>
      <c r="AL275" s="438"/>
      <c r="AM275" s="438"/>
      <c r="AN275" s="438"/>
      <c r="AO275" s="438"/>
      <c r="AP275" s="439"/>
      <c r="AQ275" s="439"/>
    </row>
    <row r="276" spans="1:43" ht="18.75" customHeight="1">
      <c r="A276" s="19" t="s">
        <v>285</v>
      </c>
      <c r="B276" s="435" t="s">
        <v>289</v>
      </c>
      <c r="C276" s="435">
        <v>75</v>
      </c>
      <c r="D276" s="19" t="s">
        <v>343</v>
      </c>
      <c r="E276" s="36" t="s">
        <v>11</v>
      </c>
      <c r="F276" s="51" t="s">
        <v>63</v>
      </c>
      <c r="G276" s="296" t="s">
        <v>63</v>
      </c>
      <c r="H276" s="297">
        <v>0.28472222222222199</v>
      </c>
      <c r="I276" s="296" t="s">
        <v>11</v>
      </c>
      <c r="J276" s="297">
        <v>0.906250000000004</v>
      </c>
      <c r="K276" s="26">
        <f t="shared" si="6"/>
        <v>8</v>
      </c>
      <c r="L276" s="363"/>
      <c r="M276" s="299"/>
      <c r="N276" s="363"/>
      <c r="O276" s="299"/>
      <c r="P276" s="109">
        <v>0.36564542483660151</v>
      </c>
      <c r="Q276" s="110">
        <v>0.54513888888888895</v>
      </c>
      <c r="R276" s="110">
        <v>0.72916666666666663</v>
      </c>
      <c r="S276" s="110">
        <v>0.91319444444444453</v>
      </c>
      <c r="T276" s="110"/>
      <c r="U276" s="110"/>
      <c r="V276" s="110"/>
      <c r="W276" s="110"/>
      <c r="X276" s="110"/>
      <c r="Y276" s="110"/>
      <c r="Z276" s="110"/>
      <c r="AA276" s="110"/>
      <c r="AB276" s="110"/>
      <c r="AC276" s="119"/>
      <c r="AD276" s="120"/>
      <c r="AE276" s="120"/>
      <c r="AF276" s="120"/>
      <c r="AG276" s="121">
        <v>0.27512254901960786</v>
      </c>
      <c r="AH276" s="121">
        <v>0.45506535947712451</v>
      </c>
      <c r="AI276" s="121">
        <v>0.63773148148148151</v>
      </c>
      <c r="AJ276" s="121">
        <v>0.82291666666666663</v>
      </c>
      <c r="AK276" s="438"/>
      <c r="AL276" s="438"/>
      <c r="AM276" s="438"/>
      <c r="AN276" s="438"/>
      <c r="AO276" s="438"/>
      <c r="AP276" s="439"/>
      <c r="AQ276" s="439"/>
    </row>
    <row r="277" spans="1:43" ht="18.75" customHeight="1">
      <c r="A277" s="19" t="s">
        <v>285</v>
      </c>
      <c r="B277" s="435" t="s">
        <v>289</v>
      </c>
      <c r="C277" s="435">
        <v>76</v>
      </c>
      <c r="D277" s="19" t="s">
        <v>343</v>
      </c>
      <c r="E277" s="36" t="s">
        <v>11</v>
      </c>
      <c r="F277" s="51" t="s">
        <v>63</v>
      </c>
      <c r="G277" s="296" t="s">
        <v>63</v>
      </c>
      <c r="H277" s="297">
        <v>0.29513888888888901</v>
      </c>
      <c r="I277" s="296" t="s">
        <v>11</v>
      </c>
      <c r="J277" s="297">
        <v>0.91666666666667296</v>
      </c>
      <c r="K277" s="26">
        <f t="shared" si="6"/>
        <v>8</v>
      </c>
      <c r="L277" s="362"/>
      <c r="M277" s="283"/>
      <c r="N277" s="362"/>
      <c r="O277" s="283"/>
      <c r="P277" s="109">
        <v>0.37626633986928126</v>
      </c>
      <c r="Q277" s="110">
        <v>0.55555555555555558</v>
      </c>
      <c r="R277" s="110">
        <v>0.73958333333333337</v>
      </c>
      <c r="S277" s="110">
        <v>0.92361111111111116</v>
      </c>
      <c r="T277" s="110"/>
      <c r="U277" s="110"/>
      <c r="V277" s="110"/>
      <c r="W277" s="110"/>
      <c r="X277" s="110"/>
      <c r="Y277" s="110"/>
      <c r="Z277" s="110"/>
      <c r="AA277" s="110"/>
      <c r="AB277" s="110"/>
      <c r="AC277" s="119"/>
      <c r="AD277" s="120"/>
      <c r="AE277" s="120"/>
      <c r="AF277" s="120"/>
      <c r="AG277" s="121">
        <v>0.28574346405228762</v>
      </c>
      <c r="AH277" s="121">
        <v>0.46548202614379119</v>
      </c>
      <c r="AI277" s="121">
        <v>0.64861111111111114</v>
      </c>
      <c r="AJ277" s="121">
        <v>0.83333333333333337</v>
      </c>
      <c r="AK277" s="438"/>
      <c r="AL277" s="438"/>
      <c r="AM277" s="438"/>
      <c r="AN277" s="438"/>
      <c r="AO277" s="438"/>
      <c r="AP277" s="439"/>
      <c r="AQ277" s="439"/>
    </row>
    <row r="278" spans="1:43" ht="18.75" customHeight="1">
      <c r="A278" s="164" t="s">
        <v>285</v>
      </c>
      <c r="B278" s="494" t="s">
        <v>286</v>
      </c>
      <c r="C278" s="494">
        <v>77</v>
      </c>
      <c r="D278" s="19" t="s">
        <v>343</v>
      </c>
      <c r="E278" s="36" t="s">
        <v>11</v>
      </c>
      <c r="F278" s="51" t="s">
        <v>63</v>
      </c>
      <c r="G278" s="296" t="s">
        <v>63</v>
      </c>
      <c r="H278" s="297">
        <v>0.30555555555555503</v>
      </c>
      <c r="I278" s="296" t="s">
        <v>11</v>
      </c>
      <c r="J278" s="297">
        <v>0.93055555555555547</v>
      </c>
      <c r="K278" s="26">
        <f t="shared" si="6"/>
        <v>8</v>
      </c>
      <c r="L278" s="362"/>
      <c r="M278" s="283" t="s">
        <v>65</v>
      </c>
      <c r="N278" s="362"/>
      <c r="O278" s="283" t="s">
        <v>65</v>
      </c>
      <c r="P278" s="109">
        <v>0.38688725490196102</v>
      </c>
      <c r="Q278" s="110">
        <v>0.56597222222222221</v>
      </c>
      <c r="R278" s="110">
        <v>0.75</v>
      </c>
      <c r="S278" s="111">
        <v>0.9341666666666657</v>
      </c>
      <c r="T278" s="110"/>
      <c r="U278" s="110"/>
      <c r="V278" s="110"/>
      <c r="W278" s="110"/>
      <c r="X278" s="110"/>
      <c r="Y278" s="110"/>
      <c r="Z278" s="110"/>
      <c r="AA278" s="110"/>
      <c r="AB278" s="110"/>
      <c r="AC278" s="119" t="s">
        <v>348</v>
      </c>
      <c r="AD278" s="119"/>
      <c r="AE278" s="119"/>
      <c r="AF278" s="119"/>
      <c r="AG278" s="121">
        <v>0.29636437908496738</v>
      </c>
      <c r="AH278" s="121">
        <v>0.47589869281045788</v>
      </c>
      <c r="AI278" s="121">
        <v>0.65949074074074077</v>
      </c>
      <c r="AJ278" s="121">
        <v>0.84375</v>
      </c>
      <c r="AK278" s="438"/>
      <c r="AL278" s="438"/>
      <c r="AM278" s="438"/>
      <c r="AN278" s="438"/>
      <c r="AO278" s="438"/>
      <c r="AP278" s="439"/>
      <c r="AQ278" s="439"/>
    </row>
    <row r="279" spans="1:43" ht="18.75" customHeight="1">
      <c r="A279" s="19" t="s">
        <v>285</v>
      </c>
      <c r="B279" s="435" t="s">
        <v>289</v>
      </c>
      <c r="C279" s="435">
        <v>78</v>
      </c>
      <c r="D279" s="19" t="s">
        <v>343</v>
      </c>
      <c r="E279" s="36" t="s">
        <v>11</v>
      </c>
      <c r="F279" s="51" t="s">
        <v>63</v>
      </c>
      <c r="G279" s="296" t="s">
        <v>63</v>
      </c>
      <c r="H279" s="297">
        <v>0.31597222222222199</v>
      </c>
      <c r="I279" s="296" t="s">
        <v>11</v>
      </c>
      <c r="J279" s="297">
        <v>0.94444444444444453</v>
      </c>
      <c r="K279" s="26">
        <f t="shared" si="6"/>
        <v>8</v>
      </c>
      <c r="L279" s="363"/>
      <c r="M279" s="299"/>
      <c r="N279" s="363"/>
      <c r="O279" s="299"/>
      <c r="P279" s="109">
        <v>0.39750816993464078</v>
      </c>
      <c r="Q279" s="110">
        <v>0.57638888888888895</v>
      </c>
      <c r="R279" s="110">
        <v>0.76180555555555551</v>
      </c>
      <c r="S279" s="111">
        <v>0.94502314814814714</v>
      </c>
      <c r="T279" s="110"/>
      <c r="U279" s="110"/>
      <c r="V279" s="110"/>
      <c r="W279" s="110"/>
      <c r="X279" s="110"/>
      <c r="Y279" s="110"/>
      <c r="Z279" s="110"/>
      <c r="AA279" s="110"/>
      <c r="AB279" s="110"/>
      <c r="AC279" s="119" t="s">
        <v>349</v>
      </c>
      <c r="AD279" s="119"/>
      <c r="AE279" s="119"/>
      <c r="AF279" s="119"/>
      <c r="AG279" s="121">
        <v>0.30698529411764713</v>
      </c>
      <c r="AH279" s="121">
        <v>0.48631535947712456</v>
      </c>
      <c r="AI279" s="121">
        <v>0.67037037037037039</v>
      </c>
      <c r="AJ279" s="121">
        <v>0.85416666666666663</v>
      </c>
      <c r="AK279" s="438"/>
      <c r="AL279" s="438"/>
      <c r="AM279" s="438"/>
      <c r="AN279" s="438"/>
      <c r="AO279" s="438"/>
      <c r="AP279" s="439"/>
      <c r="AQ279" s="439"/>
    </row>
    <row r="280" spans="1:43" ht="18.75" customHeight="1">
      <c r="A280" s="19" t="s">
        <v>285</v>
      </c>
      <c r="B280" s="435" t="s">
        <v>289</v>
      </c>
      <c r="C280" s="435">
        <v>79</v>
      </c>
      <c r="D280" s="19" t="s">
        <v>350</v>
      </c>
      <c r="E280" s="36" t="s">
        <v>3</v>
      </c>
      <c r="F280" s="51" t="s">
        <v>75</v>
      </c>
      <c r="G280" s="296" t="s">
        <v>3</v>
      </c>
      <c r="H280" s="297">
        <v>0.25</v>
      </c>
      <c r="I280" s="296" t="s">
        <v>3</v>
      </c>
      <c r="J280" s="297">
        <v>0.87569444444444444</v>
      </c>
      <c r="K280" s="26">
        <f t="shared" si="6"/>
        <v>9</v>
      </c>
      <c r="L280" s="361"/>
      <c r="M280" s="300"/>
      <c r="N280" s="361"/>
      <c r="O280" s="300"/>
      <c r="P280" s="109">
        <v>0.25</v>
      </c>
      <c r="Q280" s="110">
        <v>0.40625</v>
      </c>
      <c r="R280" s="110">
        <v>0.55972222222222223</v>
      </c>
      <c r="S280" s="110">
        <v>0.71944444444444444</v>
      </c>
      <c r="T280" s="110">
        <v>0.87569444444444444</v>
      </c>
      <c r="U280" s="110"/>
      <c r="V280" s="110"/>
      <c r="W280" s="110"/>
      <c r="X280" s="110"/>
      <c r="Y280" s="110"/>
      <c r="Z280" s="110"/>
      <c r="AA280" s="110"/>
      <c r="AB280" s="110"/>
      <c r="AC280" s="118"/>
      <c r="AD280" s="119"/>
      <c r="AE280" s="120"/>
      <c r="AF280" s="120"/>
      <c r="AG280" s="121">
        <v>0.3298611111111111</v>
      </c>
      <c r="AH280" s="121">
        <v>0.4826388888888889</v>
      </c>
      <c r="AI280" s="121">
        <v>0.63611111111111118</v>
      </c>
      <c r="AJ280" s="121">
        <v>0.79583333333333339</v>
      </c>
      <c r="AK280" s="121"/>
      <c r="AL280" s="438"/>
      <c r="AM280" s="438"/>
      <c r="AN280" s="438"/>
      <c r="AO280" s="438"/>
      <c r="AP280" s="439"/>
      <c r="AQ280" s="439"/>
    </row>
    <row r="281" spans="1:43" ht="18.75" customHeight="1">
      <c r="A281" s="19" t="s">
        <v>285</v>
      </c>
      <c r="B281" s="435" t="s">
        <v>289</v>
      </c>
      <c r="C281" s="435">
        <v>80</v>
      </c>
      <c r="D281" s="19" t="s">
        <v>350</v>
      </c>
      <c r="E281" s="36" t="s">
        <v>3</v>
      </c>
      <c r="F281" s="51" t="s">
        <v>75</v>
      </c>
      <c r="G281" s="296" t="s">
        <v>3</v>
      </c>
      <c r="H281" s="297">
        <v>0.2638888888888889</v>
      </c>
      <c r="I281" s="296" t="s">
        <v>3</v>
      </c>
      <c r="J281" s="297">
        <v>0.88888888888888884</v>
      </c>
      <c r="K281" s="26">
        <f t="shared" si="6"/>
        <v>9</v>
      </c>
      <c r="L281" s="362"/>
      <c r="M281" s="283" t="s">
        <v>65</v>
      </c>
      <c r="N281" s="362"/>
      <c r="O281" s="283" t="s">
        <v>65</v>
      </c>
      <c r="P281" s="109">
        <v>0.2638888888888889</v>
      </c>
      <c r="Q281" s="110">
        <v>0.41875000000000001</v>
      </c>
      <c r="R281" s="110">
        <v>0.57291666666666663</v>
      </c>
      <c r="S281" s="110">
        <v>0.73263888888888884</v>
      </c>
      <c r="T281" s="110">
        <v>0.88888888888888884</v>
      </c>
      <c r="U281" s="110"/>
      <c r="V281" s="110"/>
      <c r="W281" s="110"/>
      <c r="X281" s="110"/>
      <c r="Y281" s="110"/>
      <c r="Z281" s="110"/>
      <c r="AA281" s="110"/>
      <c r="AB281" s="110"/>
      <c r="AC281" s="118"/>
      <c r="AD281" s="119"/>
      <c r="AE281" s="120"/>
      <c r="AF281" s="120"/>
      <c r="AG281" s="121">
        <v>0.34236111111111112</v>
      </c>
      <c r="AH281" s="121">
        <v>0.49513888888888885</v>
      </c>
      <c r="AI281" s="121">
        <v>0.64930555555555558</v>
      </c>
      <c r="AJ281" s="121">
        <v>0.80902777777777779</v>
      </c>
      <c r="AK281" s="121"/>
      <c r="AL281" s="438"/>
      <c r="AM281" s="438"/>
      <c r="AN281" s="438"/>
      <c r="AO281" s="438"/>
      <c r="AP281" s="439"/>
      <c r="AQ281" s="439"/>
    </row>
    <row r="282" spans="1:43" ht="19.5" customHeight="1">
      <c r="A282" s="164" t="s">
        <v>285</v>
      </c>
      <c r="B282" s="494" t="s">
        <v>286</v>
      </c>
      <c r="C282" s="494">
        <v>81</v>
      </c>
      <c r="D282" s="19" t="s">
        <v>350</v>
      </c>
      <c r="E282" s="36" t="s">
        <v>3</v>
      </c>
      <c r="F282" s="51" t="s">
        <v>75</v>
      </c>
      <c r="G282" s="296" t="s">
        <v>3</v>
      </c>
      <c r="H282" s="297">
        <v>0.27777777777777779</v>
      </c>
      <c r="I282" s="296" t="s">
        <v>3</v>
      </c>
      <c r="J282" s="297">
        <v>0.90208333333333324</v>
      </c>
      <c r="K282" s="26">
        <f t="shared" si="6"/>
        <v>9</v>
      </c>
      <c r="L282" s="363"/>
      <c r="M282" s="299"/>
      <c r="N282" s="363"/>
      <c r="O282" s="299"/>
      <c r="P282" s="109">
        <v>0.27777777777777779</v>
      </c>
      <c r="Q282" s="110">
        <v>0.43194444444444446</v>
      </c>
      <c r="R282" s="110">
        <v>0.58611111111111114</v>
      </c>
      <c r="S282" s="110">
        <v>0.74583333333333324</v>
      </c>
      <c r="T282" s="110">
        <v>0.90208333333333324</v>
      </c>
      <c r="U282" s="110"/>
      <c r="V282" s="110"/>
      <c r="W282" s="110"/>
      <c r="X282" s="110"/>
      <c r="Y282" s="110"/>
      <c r="Z282" s="110"/>
      <c r="AA282" s="110"/>
      <c r="AB282" s="110"/>
      <c r="AC282" s="118"/>
      <c r="AD282" s="119"/>
      <c r="AE282" s="120"/>
      <c r="AF282" s="120"/>
      <c r="AG282" s="121">
        <v>0.35555555555555557</v>
      </c>
      <c r="AH282" s="121">
        <v>0.5083333333333333</v>
      </c>
      <c r="AI282" s="121">
        <v>0.66249999999999998</v>
      </c>
      <c r="AJ282" s="121">
        <v>0.8222222222222223</v>
      </c>
      <c r="AK282" s="121"/>
      <c r="AL282" s="438"/>
      <c r="AM282" s="438"/>
      <c r="AN282" s="438"/>
      <c r="AO282" s="438"/>
      <c r="AP282" s="439"/>
      <c r="AQ282" s="439"/>
    </row>
    <row r="283" spans="1:43" ht="18.75" customHeight="1">
      <c r="A283" s="19" t="s">
        <v>285</v>
      </c>
      <c r="B283" s="435" t="s">
        <v>289</v>
      </c>
      <c r="C283" s="435">
        <v>82</v>
      </c>
      <c r="D283" s="19" t="s">
        <v>350</v>
      </c>
      <c r="E283" s="36" t="s">
        <v>3</v>
      </c>
      <c r="F283" s="51" t="s">
        <v>75</v>
      </c>
      <c r="G283" s="296" t="s">
        <v>3</v>
      </c>
      <c r="H283" s="297">
        <v>0.29166666666666669</v>
      </c>
      <c r="I283" s="296" t="s">
        <v>3</v>
      </c>
      <c r="J283" s="297">
        <v>0.91527777777777775</v>
      </c>
      <c r="K283" s="26">
        <f t="shared" si="6"/>
        <v>9</v>
      </c>
      <c r="L283" s="363"/>
      <c r="M283" s="299"/>
      <c r="N283" s="363"/>
      <c r="O283" s="299"/>
      <c r="P283" s="109">
        <v>0.29166666666666669</v>
      </c>
      <c r="Q283" s="110">
        <v>0.44444444444444442</v>
      </c>
      <c r="R283" s="110">
        <v>0.59930555555555554</v>
      </c>
      <c r="S283" s="110">
        <v>0.75902777777777775</v>
      </c>
      <c r="T283" s="110">
        <v>0.91527777777777775</v>
      </c>
      <c r="U283" s="110"/>
      <c r="V283" s="110"/>
      <c r="W283" s="110"/>
      <c r="X283" s="110"/>
      <c r="Y283" s="110"/>
      <c r="Z283" s="110"/>
      <c r="AA283" s="110"/>
      <c r="AB283" s="110"/>
      <c r="AC283" s="118"/>
      <c r="AD283" s="119"/>
      <c r="AE283" s="120"/>
      <c r="AF283" s="120"/>
      <c r="AG283" s="121">
        <v>0.36805555555555558</v>
      </c>
      <c r="AH283" s="121">
        <v>0.52083333333333337</v>
      </c>
      <c r="AI283" s="121">
        <v>0.67569444444444438</v>
      </c>
      <c r="AJ283" s="121">
        <v>0.8354166666666667</v>
      </c>
      <c r="AK283" s="121"/>
      <c r="AL283" s="438"/>
      <c r="AM283" s="438"/>
      <c r="AN283" s="438"/>
      <c r="AO283" s="438"/>
      <c r="AP283" s="439"/>
      <c r="AQ283" s="439"/>
    </row>
    <row r="284" spans="1:43" ht="18.75" customHeight="1">
      <c r="A284" s="19" t="s">
        <v>285</v>
      </c>
      <c r="B284" s="435" t="s">
        <v>289</v>
      </c>
      <c r="C284" s="435">
        <v>83</v>
      </c>
      <c r="D284" s="19" t="s">
        <v>350</v>
      </c>
      <c r="E284" s="36" t="s">
        <v>3</v>
      </c>
      <c r="F284" s="51" t="s">
        <v>75</v>
      </c>
      <c r="G284" s="296" t="s">
        <v>3</v>
      </c>
      <c r="H284" s="297">
        <v>0.30416666666666664</v>
      </c>
      <c r="I284" s="296" t="s">
        <v>3</v>
      </c>
      <c r="J284" s="297">
        <v>0.92847222222222225</v>
      </c>
      <c r="K284" s="26">
        <f t="shared" si="6"/>
        <v>9</v>
      </c>
      <c r="L284" s="362"/>
      <c r="M284" s="283" t="s">
        <v>65</v>
      </c>
      <c r="N284" s="362"/>
      <c r="O284" s="283" t="s">
        <v>65</v>
      </c>
      <c r="P284" s="109">
        <v>0.30416666666666664</v>
      </c>
      <c r="Q284" s="110">
        <v>0.45694444444444443</v>
      </c>
      <c r="R284" s="110">
        <v>0.61249999999999993</v>
      </c>
      <c r="S284" s="110">
        <v>0.77222222222222225</v>
      </c>
      <c r="T284" s="110">
        <v>0.92847222222222225</v>
      </c>
      <c r="U284" s="110"/>
      <c r="V284" s="110"/>
      <c r="W284" s="110"/>
      <c r="X284" s="110"/>
      <c r="Y284" s="110"/>
      <c r="Z284" s="110"/>
      <c r="AA284" s="110"/>
      <c r="AB284" s="110"/>
      <c r="AC284" s="118"/>
      <c r="AD284" s="119"/>
      <c r="AE284" s="120"/>
      <c r="AF284" s="120"/>
      <c r="AG284" s="121">
        <v>0.38055555555555554</v>
      </c>
      <c r="AH284" s="121">
        <v>0.53333333333333333</v>
      </c>
      <c r="AI284" s="121">
        <v>0.68888888888888899</v>
      </c>
      <c r="AJ284" s="121">
        <v>0.84861111111111109</v>
      </c>
      <c r="AK284" s="121"/>
      <c r="AL284" s="438"/>
      <c r="AM284" s="438"/>
      <c r="AN284" s="438"/>
      <c r="AO284" s="438"/>
      <c r="AP284" s="439"/>
      <c r="AQ284" s="439"/>
    </row>
    <row r="285" spans="1:43" ht="18.75" customHeight="1">
      <c r="A285" s="19" t="s">
        <v>285</v>
      </c>
      <c r="B285" s="435" t="s">
        <v>289</v>
      </c>
      <c r="C285" s="435">
        <v>84</v>
      </c>
      <c r="D285" s="19" t="s">
        <v>350</v>
      </c>
      <c r="E285" s="36" t="s">
        <v>3</v>
      </c>
      <c r="F285" s="51" t="s">
        <v>75</v>
      </c>
      <c r="G285" s="296" t="s">
        <v>3</v>
      </c>
      <c r="H285" s="297">
        <v>0.31736111111111115</v>
      </c>
      <c r="I285" s="296" t="s">
        <v>3</v>
      </c>
      <c r="J285" s="297">
        <v>0.94166666666666676</v>
      </c>
      <c r="K285" s="26">
        <f t="shared" si="6"/>
        <v>9</v>
      </c>
      <c r="L285" s="363"/>
      <c r="M285" s="299"/>
      <c r="N285" s="363"/>
      <c r="O285" s="299"/>
      <c r="P285" s="109">
        <v>0.31736111111111115</v>
      </c>
      <c r="Q285" s="110">
        <v>0.47013888888888888</v>
      </c>
      <c r="R285" s="110">
        <v>0.62569444444444444</v>
      </c>
      <c r="S285" s="110">
        <v>0.78541666666666676</v>
      </c>
      <c r="T285" s="110">
        <v>0.94166666666666676</v>
      </c>
      <c r="U285" s="110"/>
      <c r="V285" s="110"/>
      <c r="W285" s="110"/>
      <c r="X285" s="110"/>
      <c r="Y285" s="110"/>
      <c r="Z285" s="110"/>
      <c r="AA285" s="110"/>
      <c r="AB285" s="110"/>
      <c r="AC285" s="118"/>
      <c r="AD285" s="119"/>
      <c r="AE285" s="120"/>
      <c r="AF285" s="120"/>
      <c r="AG285" s="217">
        <v>0.39374999999999999</v>
      </c>
      <c r="AH285" s="121">
        <v>0.54652777777777783</v>
      </c>
      <c r="AI285" s="121">
        <v>0.70208333333333339</v>
      </c>
      <c r="AJ285" s="121">
        <v>0.8618055555555556</v>
      </c>
      <c r="AK285" s="121"/>
      <c r="AL285" s="438"/>
      <c r="AM285" s="438"/>
      <c r="AN285" s="438"/>
      <c r="AO285" s="438"/>
      <c r="AP285" s="448"/>
      <c r="AQ285" s="439"/>
    </row>
    <row r="286" spans="1:43" ht="18.75" customHeight="1">
      <c r="A286" s="164" t="s">
        <v>285</v>
      </c>
      <c r="B286" s="494" t="s">
        <v>286</v>
      </c>
      <c r="C286" s="494">
        <v>85</v>
      </c>
      <c r="D286" s="19" t="s">
        <v>350</v>
      </c>
      <c r="E286" s="36" t="s">
        <v>3</v>
      </c>
      <c r="F286" s="51" t="s">
        <v>75</v>
      </c>
      <c r="G286" s="296" t="s">
        <v>504</v>
      </c>
      <c r="H286" s="297">
        <v>0.25694444444444448</v>
      </c>
      <c r="I286" s="296" t="s">
        <v>75</v>
      </c>
      <c r="J286" s="297">
        <v>0.875</v>
      </c>
      <c r="K286" s="26">
        <f t="shared" si="6"/>
        <v>9</v>
      </c>
      <c r="L286" s="362"/>
      <c r="M286" s="283"/>
      <c r="N286" s="362"/>
      <c r="O286" s="283"/>
      <c r="P286" s="109">
        <v>0.3298611111111111</v>
      </c>
      <c r="Q286" s="110">
        <v>0.4826388888888889</v>
      </c>
      <c r="R286" s="110">
        <v>0.63888888888888895</v>
      </c>
      <c r="S286" s="110">
        <v>0.79861111111111116</v>
      </c>
      <c r="T286" s="110"/>
      <c r="U286" s="110"/>
      <c r="V286" s="110"/>
      <c r="W286" s="110"/>
      <c r="X286" s="110"/>
      <c r="Y286" s="110"/>
      <c r="Z286" s="110"/>
      <c r="AA286" s="110"/>
      <c r="AB286" s="110"/>
      <c r="AC286" s="118"/>
      <c r="AD286" s="119"/>
      <c r="AE286" s="120"/>
      <c r="AF286" s="120"/>
      <c r="AG286" s="212">
        <v>0.25694444444444448</v>
      </c>
      <c r="AH286" s="121">
        <v>0.40625</v>
      </c>
      <c r="AI286" s="121">
        <v>0.55902777777777779</v>
      </c>
      <c r="AJ286" s="121">
        <v>0.71527777777777779</v>
      </c>
      <c r="AK286" s="121">
        <v>0.875</v>
      </c>
      <c r="AL286" s="438"/>
      <c r="AM286" s="438"/>
      <c r="AN286" s="438"/>
      <c r="AO286" s="438"/>
      <c r="AP286" s="448" t="s">
        <v>352</v>
      </c>
      <c r="AQ286" s="439"/>
    </row>
    <row r="287" spans="1:43" ht="18.75" customHeight="1">
      <c r="A287" s="19" t="s">
        <v>285</v>
      </c>
      <c r="B287" s="435" t="s">
        <v>289</v>
      </c>
      <c r="C287" s="435">
        <v>86</v>
      </c>
      <c r="D287" s="19" t="s">
        <v>350</v>
      </c>
      <c r="E287" s="36" t="s">
        <v>3</v>
      </c>
      <c r="F287" s="51" t="s">
        <v>75</v>
      </c>
      <c r="G287" s="296" t="s">
        <v>75</v>
      </c>
      <c r="H287" s="297">
        <v>0.26041666666666669</v>
      </c>
      <c r="I287" s="296" t="s">
        <v>75</v>
      </c>
      <c r="J287" s="297">
        <v>0.8881944444444444</v>
      </c>
      <c r="K287" s="26">
        <f t="shared" si="6"/>
        <v>9</v>
      </c>
      <c r="L287" s="362"/>
      <c r="M287" s="283"/>
      <c r="N287" s="362"/>
      <c r="O287" s="283"/>
      <c r="P287" s="109">
        <v>0.34236111111111112</v>
      </c>
      <c r="Q287" s="110">
        <v>0.49513888888888885</v>
      </c>
      <c r="R287" s="110">
        <v>0.65208333333333335</v>
      </c>
      <c r="S287" s="110">
        <v>0.81180555555555556</v>
      </c>
      <c r="T287" s="110"/>
      <c r="U287" s="110"/>
      <c r="V287" s="110"/>
      <c r="W287" s="110"/>
      <c r="X287" s="110"/>
      <c r="Y287" s="110"/>
      <c r="Z287" s="110"/>
      <c r="AA287" s="110"/>
      <c r="AB287" s="110"/>
      <c r="AC287" s="118"/>
      <c r="AD287" s="119"/>
      <c r="AE287" s="120"/>
      <c r="AF287" s="120"/>
      <c r="AG287" s="121">
        <v>0.26041666666666669</v>
      </c>
      <c r="AH287" s="121">
        <v>0.41875000000000001</v>
      </c>
      <c r="AI287" s="121">
        <v>0.57152777777777775</v>
      </c>
      <c r="AJ287" s="121">
        <v>0.7284722222222223</v>
      </c>
      <c r="AK287" s="121">
        <v>0.8881944444444444</v>
      </c>
      <c r="AL287" s="438"/>
      <c r="AM287" s="438"/>
      <c r="AN287" s="438"/>
      <c r="AO287" s="438"/>
      <c r="AP287" s="439"/>
      <c r="AQ287" s="439"/>
    </row>
    <row r="288" spans="1:43" ht="18.75" customHeight="1">
      <c r="A288" s="19" t="s">
        <v>285</v>
      </c>
      <c r="B288" s="435" t="s">
        <v>289</v>
      </c>
      <c r="C288" s="435">
        <v>87</v>
      </c>
      <c r="D288" s="19" t="s">
        <v>350</v>
      </c>
      <c r="E288" s="36" t="s">
        <v>3</v>
      </c>
      <c r="F288" s="51" t="s">
        <v>75</v>
      </c>
      <c r="G288" s="296" t="s">
        <v>75</v>
      </c>
      <c r="H288" s="297">
        <v>0.27777777777777779</v>
      </c>
      <c r="I288" s="296" t="s">
        <v>75</v>
      </c>
      <c r="J288" s="297">
        <v>0.90138888888888891</v>
      </c>
      <c r="K288" s="26">
        <f t="shared" si="6"/>
        <v>9</v>
      </c>
      <c r="L288" s="363"/>
      <c r="M288" s="299"/>
      <c r="N288" s="363"/>
      <c r="O288" s="299"/>
      <c r="P288" s="109">
        <v>0.35486111111111113</v>
      </c>
      <c r="Q288" s="110">
        <v>0.50763888888888886</v>
      </c>
      <c r="R288" s="110">
        <v>0.66527777777777775</v>
      </c>
      <c r="S288" s="110">
        <v>0.82500000000000007</v>
      </c>
      <c r="T288" s="110"/>
      <c r="U288" s="110"/>
      <c r="V288" s="110"/>
      <c r="W288" s="110"/>
      <c r="X288" s="110"/>
      <c r="Y288" s="110"/>
      <c r="Z288" s="110"/>
      <c r="AA288" s="110"/>
      <c r="AB288" s="110"/>
      <c r="AC288" s="118"/>
      <c r="AD288" s="119"/>
      <c r="AE288" s="120"/>
      <c r="AF288" s="120"/>
      <c r="AG288" s="121">
        <v>0.27777777777777779</v>
      </c>
      <c r="AH288" s="121">
        <v>0.43124999999999997</v>
      </c>
      <c r="AI288" s="121">
        <v>0.58402777777777781</v>
      </c>
      <c r="AJ288" s="121">
        <v>0.7416666666666667</v>
      </c>
      <c r="AK288" s="121">
        <v>0.90138888888888891</v>
      </c>
      <c r="AL288" s="438"/>
      <c r="AM288" s="438"/>
      <c r="AN288" s="438"/>
      <c r="AO288" s="438"/>
      <c r="AP288" s="439"/>
      <c r="AQ288" s="439"/>
    </row>
    <row r="289" spans="1:45" ht="18.75" customHeight="1">
      <c r="A289" s="19" t="s">
        <v>285</v>
      </c>
      <c r="B289" s="435" t="s">
        <v>289</v>
      </c>
      <c r="C289" s="435">
        <v>88</v>
      </c>
      <c r="D289" s="19" t="s">
        <v>350</v>
      </c>
      <c r="E289" s="36" t="s">
        <v>3</v>
      </c>
      <c r="F289" s="51" t="s">
        <v>75</v>
      </c>
      <c r="G289" s="296" t="s">
        <v>75</v>
      </c>
      <c r="H289" s="297">
        <v>0.29166666666666669</v>
      </c>
      <c r="I289" s="296" t="s">
        <v>75</v>
      </c>
      <c r="J289" s="297">
        <v>0.9145833333333333</v>
      </c>
      <c r="K289" s="26">
        <f t="shared" si="6"/>
        <v>9</v>
      </c>
      <c r="L289" s="362"/>
      <c r="M289" s="283" t="s">
        <v>467</v>
      </c>
      <c r="N289" s="362"/>
      <c r="O289" s="283" t="s">
        <v>467</v>
      </c>
      <c r="P289" s="109">
        <v>0.36805555555555558</v>
      </c>
      <c r="Q289" s="110">
        <v>0.52083333333333337</v>
      </c>
      <c r="R289" s="110">
        <v>0.67847222222222225</v>
      </c>
      <c r="S289" s="110">
        <v>0.83819444444444446</v>
      </c>
      <c r="T289" s="110"/>
      <c r="U289" s="110"/>
      <c r="V289" s="110"/>
      <c r="W289" s="110"/>
      <c r="X289" s="110"/>
      <c r="Y289" s="110"/>
      <c r="Z289" s="110"/>
      <c r="AA289" s="110"/>
      <c r="AB289" s="110"/>
      <c r="AC289" s="118"/>
      <c r="AD289" s="119"/>
      <c r="AE289" s="119"/>
      <c r="AF289" s="119"/>
      <c r="AG289" s="121">
        <v>0.29166666666666669</v>
      </c>
      <c r="AH289" s="121">
        <v>0.44444444444444442</v>
      </c>
      <c r="AI289" s="121">
        <v>0.59722222222222221</v>
      </c>
      <c r="AJ289" s="121">
        <v>0.75486111111111109</v>
      </c>
      <c r="AK289" s="121">
        <v>0.9145833333333333</v>
      </c>
      <c r="AL289" s="438"/>
      <c r="AM289" s="438"/>
      <c r="AN289" s="438"/>
      <c r="AO289" s="438"/>
      <c r="AP289" s="439"/>
      <c r="AQ289" s="439"/>
    </row>
    <row r="290" spans="1:45" ht="18.75" customHeight="1">
      <c r="A290" s="164" t="s">
        <v>285</v>
      </c>
      <c r="B290" s="494" t="s">
        <v>286</v>
      </c>
      <c r="C290" s="494">
        <v>89</v>
      </c>
      <c r="D290" s="19" t="s">
        <v>350</v>
      </c>
      <c r="E290" s="36" t="s">
        <v>3</v>
      </c>
      <c r="F290" s="51" t="s">
        <v>75</v>
      </c>
      <c r="G290" s="296" t="s">
        <v>75</v>
      </c>
      <c r="H290" s="297">
        <v>0.30416666666666664</v>
      </c>
      <c r="I290" s="296" t="s">
        <v>75</v>
      </c>
      <c r="J290" s="297">
        <v>0.9277777777777777</v>
      </c>
      <c r="K290" s="26">
        <f t="shared" si="6"/>
        <v>9</v>
      </c>
      <c r="L290" s="361"/>
      <c r="M290" s="300"/>
      <c r="N290" s="361"/>
      <c r="O290" s="300"/>
      <c r="P290" s="109">
        <v>0.38055555555555554</v>
      </c>
      <c r="Q290" s="110">
        <v>0.53333333333333333</v>
      </c>
      <c r="R290" s="110">
        <v>0.69166666666666676</v>
      </c>
      <c r="S290" s="110">
        <v>0.85138888888888886</v>
      </c>
      <c r="T290" s="110"/>
      <c r="U290" s="110"/>
      <c r="V290" s="110"/>
      <c r="W290" s="110"/>
      <c r="X290" s="110"/>
      <c r="Y290" s="110"/>
      <c r="Z290" s="110"/>
      <c r="AA290" s="110"/>
      <c r="AB290" s="110"/>
      <c r="AC290" s="118"/>
      <c r="AD290" s="119"/>
      <c r="AE290" s="120"/>
      <c r="AF290" s="120"/>
      <c r="AG290" s="121">
        <v>0.30416666666666664</v>
      </c>
      <c r="AH290" s="121">
        <v>0.45694444444444443</v>
      </c>
      <c r="AI290" s="121">
        <v>0.60972222222222217</v>
      </c>
      <c r="AJ290" s="121">
        <v>0.7680555555555556</v>
      </c>
      <c r="AK290" s="121">
        <v>0.9277777777777777</v>
      </c>
      <c r="AL290" s="438"/>
      <c r="AM290" s="438"/>
      <c r="AN290" s="438"/>
      <c r="AO290" s="438"/>
      <c r="AP290" s="439"/>
      <c r="AQ290" s="439"/>
    </row>
    <row r="291" spans="1:45" ht="18.75" customHeight="1">
      <c r="A291" s="19" t="s">
        <v>285</v>
      </c>
      <c r="B291" s="435" t="s">
        <v>289</v>
      </c>
      <c r="C291" s="435">
        <v>90</v>
      </c>
      <c r="D291" s="19" t="s">
        <v>350</v>
      </c>
      <c r="E291" s="36" t="s">
        <v>3</v>
      </c>
      <c r="F291" s="51" t="s">
        <v>75</v>
      </c>
      <c r="G291" s="296" t="s">
        <v>75</v>
      </c>
      <c r="H291" s="297">
        <v>0.31666666666666665</v>
      </c>
      <c r="I291" s="296" t="s">
        <v>75</v>
      </c>
      <c r="J291" s="297">
        <v>0.94097222222222221</v>
      </c>
      <c r="K291" s="26">
        <f t="shared" si="6"/>
        <v>9</v>
      </c>
      <c r="L291" s="361"/>
      <c r="M291" s="300"/>
      <c r="N291" s="361"/>
      <c r="O291" s="300"/>
      <c r="P291" s="113">
        <v>0.39305555555555555</v>
      </c>
      <c r="Q291" s="110">
        <v>0.54583333333333328</v>
      </c>
      <c r="R291" s="110">
        <v>0.70486111111111116</v>
      </c>
      <c r="S291" s="110">
        <v>0.86458333333333337</v>
      </c>
      <c r="T291" s="110"/>
      <c r="U291" s="110"/>
      <c r="V291" s="110"/>
      <c r="W291" s="110"/>
      <c r="X291" s="110"/>
      <c r="Y291" s="110"/>
      <c r="Z291" s="110"/>
      <c r="AA291" s="110"/>
      <c r="AB291" s="110"/>
      <c r="AC291" s="118"/>
      <c r="AD291" s="119"/>
      <c r="AE291" s="254"/>
      <c r="AF291" s="120"/>
      <c r="AG291" s="121">
        <v>0.31666666666666665</v>
      </c>
      <c r="AH291" s="121">
        <v>0.4694444444444445</v>
      </c>
      <c r="AI291" s="121">
        <v>0.62222222222222223</v>
      </c>
      <c r="AJ291" s="121">
        <v>0.78125</v>
      </c>
      <c r="AK291" s="121">
        <v>0.94097222222222221</v>
      </c>
      <c r="AL291" s="438"/>
      <c r="AM291" s="438"/>
      <c r="AN291" s="438"/>
      <c r="AO291" s="438"/>
      <c r="AP291" s="439"/>
      <c r="AQ291" s="439"/>
    </row>
    <row r="292" spans="1:45" ht="18.75" customHeight="1">
      <c r="A292" s="19" t="s">
        <v>285</v>
      </c>
      <c r="B292" s="435" t="s">
        <v>289</v>
      </c>
      <c r="C292" s="435">
        <v>91</v>
      </c>
      <c r="D292" s="19">
        <v>200</v>
      </c>
      <c r="E292" s="74" t="s">
        <v>3</v>
      </c>
      <c r="F292" s="51" t="s">
        <v>488</v>
      </c>
      <c r="G292" s="296" t="s">
        <v>63</v>
      </c>
      <c r="H292" s="297">
        <v>0.25</v>
      </c>
      <c r="I292" s="296" t="s">
        <v>534</v>
      </c>
      <c r="J292" s="297">
        <v>0.89583333333333337</v>
      </c>
      <c r="K292" s="26">
        <f t="shared" si="6"/>
        <v>10</v>
      </c>
      <c r="L292" s="361"/>
      <c r="M292" s="300"/>
      <c r="N292" s="361"/>
      <c r="O292" s="300"/>
      <c r="P292" s="449">
        <v>0.24305555555555555</v>
      </c>
      <c r="Q292" s="442">
        <v>0.38888888888888884</v>
      </c>
      <c r="R292" s="442">
        <v>0.52777777777777768</v>
      </c>
      <c r="S292" s="442">
        <v>0.66666666666666652</v>
      </c>
      <c r="T292" s="442">
        <v>0.81597222222222199</v>
      </c>
      <c r="U292" s="452"/>
      <c r="V292" s="472"/>
      <c r="W292" s="444"/>
      <c r="X292" s="444"/>
      <c r="Y292" s="444"/>
      <c r="Z292" s="444"/>
      <c r="AA292" s="444"/>
      <c r="AB292" s="444"/>
      <c r="AC292" s="450"/>
      <c r="AD292" s="450"/>
      <c r="AE292" s="450"/>
      <c r="AF292" s="450"/>
      <c r="AG292" s="438">
        <v>0.32291666666666669</v>
      </c>
      <c r="AH292" s="438">
        <v>0.45833333333333331</v>
      </c>
      <c r="AI292" s="438">
        <v>0.59722222222222221</v>
      </c>
      <c r="AJ292" s="438">
        <v>0.73958333333333326</v>
      </c>
      <c r="AK292" s="438">
        <v>0.88888888888888873</v>
      </c>
      <c r="AL292" s="447"/>
      <c r="AM292" s="438"/>
      <c r="AN292" s="438"/>
      <c r="AO292" s="438"/>
      <c r="AP292" s="474"/>
      <c r="AQ292" s="474"/>
      <c r="AS292" s="305"/>
    </row>
    <row r="293" spans="1:45" ht="18.75" customHeight="1">
      <c r="A293" s="19" t="s">
        <v>285</v>
      </c>
      <c r="B293" s="435" t="s">
        <v>289</v>
      </c>
      <c r="C293" s="435">
        <v>92</v>
      </c>
      <c r="D293" s="19">
        <v>200</v>
      </c>
      <c r="E293" s="74" t="s">
        <v>3</v>
      </c>
      <c r="F293" s="51" t="s">
        <v>488</v>
      </c>
      <c r="G293" s="296" t="s">
        <v>63</v>
      </c>
      <c r="H293" s="297">
        <v>0.28472222222222221</v>
      </c>
      <c r="I293" s="296" t="s">
        <v>534</v>
      </c>
      <c r="J293" s="297">
        <v>0.9375</v>
      </c>
      <c r="K293" s="26">
        <f t="shared" si="6"/>
        <v>10</v>
      </c>
      <c r="L293" s="361"/>
      <c r="M293" s="283" t="s">
        <v>467</v>
      </c>
      <c r="N293" s="361"/>
      <c r="O293" s="283"/>
      <c r="P293" s="451">
        <v>0.28472222222222221</v>
      </c>
      <c r="Q293" s="442">
        <v>0.42361111111111105</v>
      </c>
      <c r="R293" s="442">
        <v>0.56597222222222221</v>
      </c>
      <c r="S293" s="442">
        <v>0.70486111111111116</v>
      </c>
      <c r="T293" s="442">
        <v>0.85416666666666641</v>
      </c>
      <c r="U293" s="442"/>
      <c r="V293" s="472"/>
      <c r="W293" s="530"/>
      <c r="X293" s="530"/>
      <c r="Y293" s="530"/>
      <c r="Z293" s="530"/>
      <c r="AA293" s="530"/>
      <c r="AB293" s="530"/>
      <c r="AC293" s="505"/>
      <c r="AD293" s="505"/>
      <c r="AE293" s="505"/>
      <c r="AF293" s="505"/>
      <c r="AG293" s="438">
        <v>0.35416666666666669</v>
      </c>
      <c r="AH293" s="438">
        <v>0.49305555555555552</v>
      </c>
      <c r="AI293" s="438">
        <v>0.63541666666666663</v>
      </c>
      <c r="AJ293" s="438">
        <v>0.78125</v>
      </c>
      <c r="AK293" s="438">
        <v>0.92361111111111094</v>
      </c>
      <c r="AL293" s="438"/>
      <c r="AM293" s="438"/>
      <c r="AN293" s="438"/>
      <c r="AO293" s="438"/>
      <c r="AP293" s="474"/>
      <c r="AQ293" s="474"/>
      <c r="AS293" s="305"/>
    </row>
    <row r="294" spans="1:45" ht="18.75" customHeight="1">
      <c r="A294" s="164" t="s">
        <v>285</v>
      </c>
      <c r="B294" s="494" t="s">
        <v>286</v>
      </c>
      <c r="C294" s="494">
        <v>93</v>
      </c>
      <c r="D294" s="19">
        <v>200</v>
      </c>
      <c r="E294" s="74" t="s">
        <v>3</v>
      </c>
      <c r="F294" s="51" t="s">
        <v>488</v>
      </c>
      <c r="G294" s="479" t="s">
        <v>534</v>
      </c>
      <c r="H294" s="480">
        <v>0.26041666666666669</v>
      </c>
      <c r="I294" s="479" t="s">
        <v>63</v>
      </c>
      <c r="J294" s="480">
        <v>0.89583333333333337</v>
      </c>
      <c r="K294" s="26">
        <f t="shared" si="6"/>
        <v>10</v>
      </c>
      <c r="L294" s="361"/>
      <c r="M294" s="300"/>
      <c r="N294" s="361"/>
      <c r="O294" s="300"/>
      <c r="P294" s="451">
        <v>0.31944444444444442</v>
      </c>
      <c r="Q294" s="442">
        <v>0.45833333333333326</v>
      </c>
      <c r="R294" s="442">
        <v>0.5972222222222221</v>
      </c>
      <c r="S294" s="442">
        <v>0.73958333333333315</v>
      </c>
      <c r="T294" s="442">
        <v>0.88888888888888862</v>
      </c>
      <c r="U294" s="442"/>
      <c r="V294" s="472"/>
      <c r="W294" s="444"/>
      <c r="X294" s="444"/>
      <c r="Y294" s="444"/>
      <c r="Z294" s="444"/>
      <c r="AA294" s="444"/>
      <c r="AB294" s="444"/>
      <c r="AC294" s="445"/>
      <c r="AD294" s="450"/>
      <c r="AE294" s="450"/>
      <c r="AF294" s="531"/>
      <c r="AG294" s="454">
        <v>0.26041666666666669</v>
      </c>
      <c r="AH294" s="438">
        <v>0.3888888888888889</v>
      </c>
      <c r="AI294" s="438">
        <v>0.52777777777777779</v>
      </c>
      <c r="AJ294" s="438">
        <v>0.66666666666666663</v>
      </c>
      <c r="AK294" s="438">
        <v>0.8159722222222221</v>
      </c>
      <c r="AL294" s="438"/>
      <c r="AM294" s="438"/>
      <c r="AN294" s="438"/>
      <c r="AO294" s="438"/>
      <c r="AP294" s="474"/>
      <c r="AQ294" s="474"/>
      <c r="AS294" s="305"/>
    </row>
    <row r="295" spans="1:45" ht="18.75" customHeight="1">
      <c r="A295" s="19" t="s">
        <v>285</v>
      </c>
      <c r="B295" s="435" t="s">
        <v>289</v>
      </c>
      <c r="C295" s="435">
        <v>94</v>
      </c>
      <c r="D295" s="19">
        <v>200</v>
      </c>
      <c r="E295" s="74" t="s">
        <v>3</v>
      </c>
      <c r="F295" s="51" t="s">
        <v>488</v>
      </c>
      <c r="G295" s="479" t="s">
        <v>534</v>
      </c>
      <c r="H295" s="480">
        <v>0.29166666666666669</v>
      </c>
      <c r="I295" s="479" t="s">
        <v>63</v>
      </c>
      <c r="J295" s="480">
        <v>0.9375</v>
      </c>
      <c r="K295" s="26">
        <f t="shared" si="6"/>
        <v>10</v>
      </c>
      <c r="L295" s="361"/>
      <c r="M295" s="300"/>
      <c r="N295" s="361"/>
      <c r="O295" s="300"/>
      <c r="P295" s="449">
        <v>0.35416666666666663</v>
      </c>
      <c r="Q295" s="442">
        <v>0.49305555555555547</v>
      </c>
      <c r="R295" s="442">
        <v>0.63194444444444431</v>
      </c>
      <c r="S295" s="442">
        <v>0.77777777777777757</v>
      </c>
      <c r="T295" s="442">
        <v>0.92361111111111083</v>
      </c>
      <c r="U295" s="452"/>
      <c r="V295" s="472"/>
      <c r="W295" s="444"/>
      <c r="X295" s="444"/>
      <c r="Y295" s="444"/>
      <c r="Z295" s="444"/>
      <c r="AA295" s="444"/>
      <c r="AB295" s="444"/>
      <c r="AC295" s="450"/>
      <c r="AD295" s="450"/>
      <c r="AE295" s="450"/>
      <c r="AF295" s="450"/>
      <c r="AG295" s="438">
        <v>0.29166666666666669</v>
      </c>
      <c r="AH295" s="438">
        <v>0.4236111111111111</v>
      </c>
      <c r="AI295" s="438">
        <v>0.5625</v>
      </c>
      <c r="AJ295" s="438">
        <v>0.70138888888888884</v>
      </c>
      <c r="AK295" s="438">
        <v>0.85416666666666652</v>
      </c>
      <c r="AL295" s="447"/>
      <c r="AM295" s="438"/>
      <c r="AN295" s="438"/>
      <c r="AO295" s="438"/>
      <c r="AP295" s="474"/>
      <c r="AQ295" s="474"/>
      <c r="AS295" s="305"/>
    </row>
    <row r="296" spans="1:45" ht="19.5" customHeight="1" thickBot="1">
      <c r="A296" s="146" t="s">
        <v>285</v>
      </c>
      <c r="B296" s="485" t="s">
        <v>289</v>
      </c>
      <c r="C296" s="485">
        <v>95</v>
      </c>
      <c r="D296" s="486">
        <v>1000</v>
      </c>
      <c r="E296" s="487" t="s">
        <v>171</v>
      </c>
      <c r="F296" s="488" t="s">
        <v>137</v>
      </c>
      <c r="G296" s="307" t="s">
        <v>139</v>
      </c>
      <c r="H296" s="308">
        <v>0.28472222222222221</v>
      </c>
      <c r="I296" s="307" t="s">
        <v>171</v>
      </c>
      <c r="J296" s="308">
        <v>0.90277777777777779</v>
      </c>
      <c r="K296" s="153">
        <f t="shared" si="6"/>
        <v>12</v>
      </c>
      <c r="L296" s="380"/>
      <c r="M296" s="310"/>
      <c r="N296" s="380"/>
      <c r="O296" s="310"/>
      <c r="P296" s="154">
        <v>0.34027777777777773</v>
      </c>
      <c r="Q296" s="155">
        <v>0.44791666666666669</v>
      </c>
      <c r="R296" s="155">
        <v>0.55208333333333337</v>
      </c>
      <c r="S296" s="155">
        <v>0.67013888888888884</v>
      </c>
      <c r="T296" s="155">
        <v>0.78472222222222221</v>
      </c>
      <c r="U296" s="155">
        <v>0.90277777777777779</v>
      </c>
      <c r="V296" s="155"/>
      <c r="W296" s="156"/>
      <c r="X296" s="156"/>
      <c r="Y296" s="156"/>
      <c r="Z296" s="156"/>
      <c r="AA296" s="156"/>
      <c r="AB296" s="156"/>
      <c r="AC296" s="157"/>
      <c r="AD296" s="489"/>
      <c r="AE296" s="490"/>
      <c r="AF296" s="490"/>
      <c r="AG296" s="160">
        <v>0.28472222222222221</v>
      </c>
      <c r="AH296" s="160">
        <v>0.3923611111111111</v>
      </c>
      <c r="AI296" s="160">
        <v>0.49652777777777773</v>
      </c>
      <c r="AJ296" s="160">
        <v>0.61458333333333337</v>
      </c>
      <c r="AK296" s="160">
        <v>0.72569444444444453</v>
      </c>
      <c r="AL296" s="160">
        <v>0.84027777777777779</v>
      </c>
      <c r="AM296" s="160"/>
      <c r="AN296" s="491"/>
      <c r="AO296" s="491"/>
      <c r="AP296" s="492"/>
      <c r="AQ296" s="493"/>
    </row>
    <row r="297" spans="1:45" ht="18.75" hidden="1" customHeight="1">
      <c r="A297" s="164" t="s">
        <v>372</v>
      </c>
      <c r="B297" s="494" t="s">
        <v>373</v>
      </c>
      <c r="C297" s="494">
        <v>1</v>
      </c>
      <c r="D297" s="532" t="s">
        <v>374</v>
      </c>
      <c r="E297" s="259" t="s">
        <v>70</v>
      </c>
      <c r="F297" s="260" t="s">
        <v>70</v>
      </c>
      <c r="G297" s="311" t="s">
        <v>71</v>
      </c>
      <c r="H297" s="312">
        <v>0.2673611111111111</v>
      </c>
      <c r="I297" s="313" t="s">
        <v>71</v>
      </c>
      <c r="J297" s="312">
        <v>0.89236111111111116</v>
      </c>
      <c r="K297" s="172">
        <f t="shared" si="6"/>
        <v>0</v>
      </c>
      <c r="L297" s="368"/>
      <c r="M297" s="298"/>
      <c r="N297" s="368"/>
      <c r="O297" s="298"/>
      <c r="P297" s="30">
        <v>0.2673611111111111</v>
      </c>
      <c r="Q297" s="31">
        <v>0.31944444444444448</v>
      </c>
      <c r="R297" s="31">
        <v>0.37152777777777773</v>
      </c>
      <c r="S297" s="31">
        <v>0.4236111111111111</v>
      </c>
      <c r="T297" s="31">
        <v>0.47569444444444442</v>
      </c>
      <c r="U297" s="31">
        <v>0.52430555555555558</v>
      </c>
      <c r="V297" s="31">
        <v>0.57986111111111105</v>
      </c>
      <c r="W297" s="31">
        <v>0.63541666666666663</v>
      </c>
      <c r="X297" s="31">
        <v>0.68402777777777779</v>
      </c>
      <c r="Y297" s="31">
        <v>0.73611111111111116</v>
      </c>
      <c r="Z297" s="31">
        <v>0.78819444444444453</v>
      </c>
      <c r="AA297" s="31">
        <v>0.84027777777777779</v>
      </c>
      <c r="AB297" s="31">
        <v>0.89236111111111116</v>
      </c>
      <c r="AC297" s="32"/>
      <c r="AD297" s="33"/>
      <c r="AE297" s="33"/>
      <c r="AF297" s="33"/>
      <c r="AG297" s="436"/>
      <c r="AH297" s="436"/>
      <c r="AI297" s="436"/>
      <c r="AJ297" s="436"/>
      <c r="AK297" s="436"/>
      <c r="AL297" s="436"/>
      <c r="AM297" s="436"/>
      <c r="AN297" s="436"/>
      <c r="AO297" s="436"/>
      <c r="AP297" s="437"/>
      <c r="AQ297" s="437"/>
    </row>
    <row r="298" spans="1:45" ht="18.75" hidden="1" customHeight="1">
      <c r="A298" s="19" t="s">
        <v>372</v>
      </c>
      <c r="B298" s="435" t="s">
        <v>375</v>
      </c>
      <c r="C298" s="435">
        <v>2</v>
      </c>
      <c r="D298" s="455" t="s">
        <v>374</v>
      </c>
      <c r="E298" s="70" t="s">
        <v>70</v>
      </c>
      <c r="F298" s="71" t="s">
        <v>70</v>
      </c>
      <c r="G298" s="296" t="s">
        <v>71</v>
      </c>
      <c r="H298" s="297">
        <v>0.28472222222222221</v>
      </c>
      <c r="I298" s="301" t="s">
        <v>71</v>
      </c>
      <c r="J298" s="297">
        <v>0.90972222222222221</v>
      </c>
      <c r="K298" s="26">
        <f t="shared" si="6"/>
        <v>0</v>
      </c>
      <c r="L298" s="361"/>
      <c r="M298" s="300"/>
      <c r="N298" s="361"/>
      <c r="O298" s="300"/>
      <c r="P298" s="41">
        <v>0.28472222222222221</v>
      </c>
      <c r="Q298" s="42">
        <v>0.33680555555555558</v>
      </c>
      <c r="R298" s="42">
        <v>0.3888888888888889</v>
      </c>
      <c r="S298" s="42">
        <v>0.44097222222222227</v>
      </c>
      <c r="T298" s="42">
        <v>0.49305555555555558</v>
      </c>
      <c r="U298" s="42">
        <v>0.54166666666666663</v>
      </c>
      <c r="V298" s="42">
        <v>0.59722222222222221</v>
      </c>
      <c r="W298" s="42">
        <v>0.65277777777777779</v>
      </c>
      <c r="X298" s="42">
        <v>0.70138888888888884</v>
      </c>
      <c r="Y298" s="42">
        <v>0.75347222222222221</v>
      </c>
      <c r="Z298" s="42">
        <v>0.80555555555555547</v>
      </c>
      <c r="AA298" s="42">
        <v>0.85763888888888884</v>
      </c>
      <c r="AB298" s="42">
        <v>0.90972222222222221</v>
      </c>
      <c r="AC298" s="43"/>
      <c r="AD298" s="44"/>
      <c r="AE298" s="44"/>
      <c r="AF298" s="44"/>
      <c r="AG298" s="438"/>
      <c r="AH298" s="438"/>
      <c r="AI298" s="438"/>
      <c r="AJ298" s="438"/>
      <c r="AK298" s="438"/>
      <c r="AL298" s="438"/>
      <c r="AM298" s="438"/>
      <c r="AN298" s="438"/>
      <c r="AO298" s="438"/>
      <c r="AP298" s="439"/>
      <c r="AQ298" s="439"/>
    </row>
    <row r="299" spans="1:45" ht="18.75" hidden="1" customHeight="1">
      <c r="A299" s="19" t="s">
        <v>372</v>
      </c>
      <c r="B299" s="554" t="s">
        <v>565</v>
      </c>
      <c r="C299" s="435">
        <v>3</v>
      </c>
      <c r="D299" s="455" t="s">
        <v>374</v>
      </c>
      <c r="E299" s="70" t="s">
        <v>70</v>
      </c>
      <c r="F299" s="71" t="s">
        <v>70</v>
      </c>
      <c r="G299" s="296" t="s">
        <v>71</v>
      </c>
      <c r="H299" s="297">
        <v>0.30208333333333331</v>
      </c>
      <c r="I299" s="301" t="s">
        <v>71</v>
      </c>
      <c r="J299" s="297">
        <v>0.92708333333333337</v>
      </c>
      <c r="K299" s="26">
        <f t="shared" si="6"/>
        <v>0</v>
      </c>
      <c r="L299" s="361"/>
      <c r="M299" s="300"/>
      <c r="N299" s="361"/>
      <c r="O299" s="300"/>
      <c r="P299" s="41">
        <v>0.30208333333333331</v>
      </c>
      <c r="Q299" s="42">
        <v>0.35416666666666669</v>
      </c>
      <c r="R299" s="416"/>
      <c r="S299" s="42">
        <v>0.45833333333333331</v>
      </c>
      <c r="T299" s="42">
        <v>0.51041666666666663</v>
      </c>
      <c r="U299" s="42">
        <v>0.55902777777777779</v>
      </c>
      <c r="V299" s="42">
        <v>0.61805555555555558</v>
      </c>
      <c r="W299" s="42">
        <v>0.66666666666666663</v>
      </c>
      <c r="X299" s="42">
        <v>0.71875</v>
      </c>
      <c r="Y299" s="42">
        <v>0.77083333333333337</v>
      </c>
      <c r="Z299" s="42">
        <v>0.82291666666666663</v>
      </c>
      <c r="AA299" s="42">
        <v>0.875</v>
      </c>
      <c r="AB299" s="42">
        <v>0.92708333333333337</v>
      </c>
      <c r="AC299" s="43"/>
      <c r="AD299" s="44"/>
      <c r="AE299" s="44"/>
      <c r="AF299" s="44"/>
      <c r="AG299" s="438"/>
      <c r="AH299" s="438"/>
      <c r="AI299" s="438"/>
      <c r="AJ299" s="438"/>
      <c r="AK299" s="438"/>
      <c r="AL299" s="438"/>
      <c r="AM299" s="438"/>
      <c r="AN299" s="438"/>
      <c r="AO299" s="438"/>
      <c r="AP299" s="439"/>
      <c r="AQ299" s="439"/>
    </row>
    <row r="300" spans="1:45" ht="18.75" hidden="1" customHeight="1">
      <c r="A300" s="19" t="s">
        <v>372</v>
      </c>
      <c r="B300" s="435" t="s">
        <v>375</v>
      </c>
      <c r="C300" s="435">
        <v>4</v>
      </c>
      <c r="D300" s="21" t="s">
        <v>376</v>
      </c>
      <c r="E300" s="70" t="s">
        <v>70</v>
      </c>
      <c r="F300" s="71" t="s">
        <v>70</v>
      </c>
      <c r="G300" s="296" t="s">
        <v>71</v>
      </c>
      <c r="H300" s="297">
        <v>0.27430555555555552</v>
      </c>
      <c r="I300" s="301" t="s">
        <v>71</v>
      </c>
      <c r="J300" s="297">
        <v>0.90347222222222223</v>
      </c>
      <c r="K300" s="26">
        <f t="shared" si="6"/>
        <v>0</v>
      </c>
      <c r="L300" s="361"/>
      <c r="M300" s="300"/>
      <c r="N300" s="361"/>
      <c r="O300" s="300"/>
      <c r="P300" s="41">
        <v>0.27430555555555552</v>
      </c>
      <c r="Q300" s="42">
        <v>0.3298611111111111</v>
      </c>
      <c r="R300" s="42">
        <v>0.38541666666666669</v>
      </c>
      <c r="S300" s="42">
        <v>0.44097222222222227</v>
      </c>
      <c r="T300" s="42">
        <v>0.49652777777777773</v>
      </c>
      <c r="U300" s="42">
        <v>0.55069444444444449</v>
      </c>
      <c r="V300" s="42">
        <v>0.6166666666666667</v>
      </c>
      <c r="W300" s="42">
        <v>0.67222222222222217</v>
      </c>
      <c r="X300" s="42">
        <v>0.73125000000000007</v>
      </c>
      <c r="Y300" s="42">
        <v>0.79027777777777775</v>
      </c>
      <c r="Z300" s="42">
        <v>0.84791666666666676</v>
      </c>
      <c r="AA300" s="42">
        <v>0.90347222222222223</v>
      </c>
      <c r="AB300" s="42"/>
      <c r="AC300" s="43"/>
      <c r="AD300" s="44"/>
      <c r="AE300" s="44"/>
      <c r="AF300" s="44"/>
      <c r="AG300" s="438"/>
      <c r="AH300" s="438"/>
      <c r="AI300" s="438"/>
      <c r="AJ300" s="438"/>
      <c r="AK300" s="438"/>
      <c r="AL300" s="438"/>
      <c r="AM300" s="438"/>
      <c r="AN300" s="438"/>
      <c r="AO300" s="438"/>
      <c r="AP300" s="439"/>
      <c r="AQ300" s="439"/>
    </row>
    <row r="301" spans="1:45" ht="18.75" hidden="1" customHeight="1">
      <c r="A301" s="19" t="s">
        <v>372</v>
      </c>
      <c r="B301" s="435" t="s">
        <v>375</v>
      </c>
      <c r="C301" s="435">
        <v>5</v>
      </c>
      <c r="D301" s="21" t="s">
        <v>376</v>
      </c>
      <c r="E301" s="70" t="s">
        <v>70</v>
      </c>
      <c r="F301" s="71" t="s">
        <v>70</v>
      </c>
      <c r="G301" s="296" t="s">
        <v>71</v>
      </c>
      <c r="H301" s="297">
        <v>0.29236111111111113</v>
      </c>
      <c r="I301" s="301" t="s">
        <v>71</v>
      </c>
      <c r="J301" s="297">
        <v>0.92222222222222217</v>
      </c>
      <c r="K301" s="26">
        <f t="shared" si="6"/>
        <v>0</v>
      </c>
      <c r="L301" s="361"/>
      <c r="M301" s="300"/>
      <c r="N301" s="361"/>
      <c r="O301" s="300"/>
      <c r="P301" s="41">
        <v>0.29236111111111113</v>
      </c>
      <c r="Q301" s="42">
        <v>0.34791666666666665</v>
      </c>
      <c r="R301" s="42">
        <v>0.40347222222222223</v>
      </c>
      <c r="S301" s="42">
        <v>0.45902777777777781</v>
      </c>
      <c r="T301" s="42">
        <v>0.51458333333333328</v>
      </c>
      <c r="U301" s="42">
        <v>0.57013888888888886</v>
      </c>
      <c r="V301" s="42">
        <v>0.63611111111111118</v>
      </c>
      <c r="W301" s="42">
        <v>0.69166666666666676</v>
      </c>
      <c r="X301" s="42">
        <v>0.75069444444444444</v>
      </c>
      <c r="Y301" s="42">
        <v>0.80972222222222223</v>
      </c>
      <c r="Z301" s="42">
        <v>0.8666666666666667</v>
      </c>
      <c r="AA301" s="42">
        <v>0.92222222222222217</v>
      </c>
      <c r="AB301" s="42"/>
      <c r="AC301" s="43"/>
      <c r="AD301" s="44"/>
      <c r="AE301" s="44"/>
      <c r="AF301" s="44"/>
      <c r="AG301" s="438"/>
      <c r="AH301" s="438"/>
      <c r="AI301" s="438"/>
      <c r="AJ301" s="438"/>
      <c r="AK301" s="438"/>
      <c r="AL301" s="438"/>
      <c r="AM301" s="438"/>
      <c r="AN301" s="438"/>
      <c r="AO301" s="438"/>
      <c r="AP301" s="439"/>
      <c r="AQ301" s="439"/>
    </row>
    <row r="302" spans="1:45" ht="18.75" hidden="1" customHeight="1">
      <c r="A302" s="19" t="s">
        <v>372</v>
      </c>
      <c r="B302" s="435" t="s">
        <v>375</v>
      </c>
      <c r="C302" s="435">
        <v>6</v>
      </c>
      <c r="D302" s="21" t="s">
        <v>376</v>
      </c>
      <c r="E302" s="70" t="s">
        <v>70</v>
      </c>
      <c r="F302" s="71" t="s">
        <v>70</v>
      </c>
      <c r="G302" s="296" t="s">
        <v>71</v>
      </c>
      <c r="H302" s="297">
        <v>0.31111111111111112</v>
      </c>
      <c r="I302" s="301" t="s">
        <v>71</v>
      </c>
      <c r="J302" s="297">
        <v>0.94097222222222221</v>
      </c>
      <c r="K302" s="26">
        <f t="shared" si="6"/>
        <v>0</v>
      </c>
      <c r="L302" s="361"/>
      <c r="M302" s="300"/>
      <c r="N302" s="361"/>
      <c r="O302" s="300"/>
      <c r="P302" s="41">
        <v>0.31111111111111112</v>
      </c>
      <c r="Q302" s="42">
        <v>0.3666666666666667</v>
      </c>
      <c r="R302" s="42">
        <v>0.42222222222222222</v>
      </c>
      <c r="S302" s="42">
        <v>0.4777777777777778</v>
      </c>
      <c r="T302" s="42">
        <v>0.53472222222222221</v>
      </c>
      <c r="U302" s="42">
        <v>0.59027777777777779</v>
      </c>
      <c r="V302" s="42">
        <v>0.65625</v>
      </c>
      <c r="W302" s="42">
        <v>0.71180555555555547</v>
      </c>
      <c r="X302" s="42">
        <v>0.77083333333333337</v>
      </c>
      <c r="Y302" s="42">
        <v>0.82986111111111116</v>
      </c>
      <c r="Z302" s="42">
        <v>0.88541666666666663</v>
      </c>
      <c r="AA302" s="42">
        <v>0.94097222222222221</v>
      </c>
      <c r="AB302" s="42"/>
      <c r="AC302" s="43"/>
      <c r="AD302" s="44"/>
      <c r="AE302" s="44"/>
      <c r="AF302" s="44"/>
      <c r="AG302" s="438"/>
      <c r="AH302" s="438"/>
      <c r="AI302" s="438"/>
      <c r="AJ302" s="438"/>
      <c r="AK302" s="438"/>
      <c r="AL302" s="438"/>
      <c r="AM302" s="438"/>
      <c r="AN302" s="438"/>
      <c r="AO302" s="438"/>
      <c r="AP302" s="439"/>
      <c r="AQ302" s="439"/>
    </row>
    <row r="303" spans="1:45" ht="18.75" hidden="1" customHeight="1">
      <c r="A303" s="19" t="s">
        <v>372</v>
      </c>
      <c r="B303" s="435" t="s">
        <v>375</v>
      </c>
      <c r="C303" s="435">
        <v>7</v>
      </c>
      <c r="D303" s="19" t="s">
        <v>377</v>
      </c>
      <c r="E303" s="74" t="s">
        <v>378</v>
      </c>
      <c r="F303" s="51" t="s">
        <v>20</v>
      </c>
      <c r="G303" s="296" t="s">
        <v>378</v>
      </c>
      <c r="H303" s="297">
        <v>0.25694444444444448</v>
      </c>
      <c r="I303" s="296" t="s">
        <v>378</v>
      </c>
      <c r="J303" s="297">
        <v>0.88194444444444453</v>
      </c>
      <c r="K303" s="26">
        <f t="shared" si="6"/>
        <v>0</v>
      </c>
      <c r="L303" s="361"/>
      <c r="M303" s="300"/>
      <c r="N303" s="361"/>
      <c r="O303" s="300"/>
      <c r="P303" s="41">
        <v>0.25694444444444448</v>
      </c>
      <c r="Q303" s="42">
        <v>0.38194444444444442</v>
      </c>
      <c r="R303" s="42">
        <v>0.50694444444444442</v>
      </c>
      <c r="S303" s="42">
        <v>0.63541666666666663</v>
      </c>
      <c r="T303" s="42">
        <v>0.75694444444444453</v>
      </c>
      <c r="U303" s="42">
        <v>0.88194444444444453</v>
      </c>
      <c r="V303" s="42"/>
      <c r="W303" s="42"/>
      <c r="X303" s="42"/>
      <c r="Y303" s="42"/>
      <c r="Z303" s="42"/>
      <c r="AA303" s="42"/>
      <c r="AB303" s="42"/>
      <c r="AC303" s="43"/>
      <c r="AD303" s="44"/>
      <c r="AE303" s="44"/>
      <c r="AF303" s="44"/>
      <c r="AG303" s="438">
        <v>0.31944444444444448</v>
      </c>
      <c r="AH303" s="438">
        <v>0.44444444444444442</v>
      </c>
      <c r="AI303" s="438">
        <v>0.56597222222222221</v>
      </c>
      <c r="AJ303" s="438">
        <v>0.69444444444444453</v>
      </c>
      <c r="AK303" s="438">
        <v>0.81944444444444453</v>
      </c>
      <c r="AL303" s="438"/>
      <c r="AM303" s="438"/>
      <c r="AN303" s="438"/>
      <c r="AO303" s="438"/>
      <c r="AP303" s="439"/>
      <c r="AQ303" s="439"/>
    </row>
    <row r="304" spans="1:45" ht="18.75" hidden="1" customHeight="1">
      <c r="A304" s="19" t="s">
        <v>372</v>
      </c>
      <c r="B304" s="435" t="s">
        <v>375</v>
      </c>
      <c r="C304" s="435">
        <v>8</v>
      </c>
      <c r="D304" s="19" t="s">
        <v>18</v>
      </c>
      <c r="E304" s="177" t="s">
        <v>2</v>
      </c>
      <c r="F304" s="51" t="s">
        <v>20</v>
      </c>
      <c r="G304" s="296" t="s">
        <v>2</v>
      </c>
      <c r="H304" s="297">
        <v>0.26666666666666666</v>
      </c>
      <c r="I304" s="296" t="s">
        <v>2</v>
      </c>
      <c r="J304" s="297">
        <v>0.8881944444444444</v>
      </c>
      <c r="K304" s="26">
        <f t="shared" si="6"/>
        <v>0</v>
      </c>
      <c r="L304" s="361"/>
      <c r="M304" s="300"/>
      <c r="N304" s="361"/>
      <c r="O304" s="300"/>
      <c r="P304" s="41">
        <v>0.26666666666666666</v>
      </c>
      <c r="Q304" s="42">
        <v>0.39305555555555555</v>
      </c>
      <c r="R304" s="42">
        <v>0.51458333333333328</v>
      </c>
      <c r="S304" s="42">
        <v>0.6430555555555556</v>
      </c>
      <c r="T304" s="42">
        <v>0.76458333333333339</v>
      </c>
      <c r="U304" s="42">
        <v>0.8881944444444444</v>
      </c>
      <c r="V304" s="42"/>
      <c r="W304" s="42"/>
      <c r="X304" s="42"/>
      <c r="Y304" s="42"/>
      <c r="Z304" s="42"/>
      <c r="AA304" s="42"/>
      <c r="AB304" s="42"/>
      <c r="AC304" s="43"/>
      <c r="AD304" s="44"/>
      <c r="AE304" s="44"/>
      <c r="AF304" s="44"/>
      <c r="AG304" s="438">
        <v>0.32916666666666666</v>
      </c>
      <c r="AH304" s="438">
        <v>0.45069444444444445</v>
      </c>
      <c r="AI304" s="438">
        <v>0.5756944444444444</v>
      </c>
      <c r="AJ304" s="438">
        <v>0.70416666666666661</v>
      </c>
      <c r="AK304" s="438">
        <v>0.82916666666666661</v>
      </c>
      <c r="AL304" s="438"/>
      <c r="AM304" s="438"/>
      <c r="AN304" s="438"/>
      <c r="AO304" s="438"/>
      <c r="AP304" s="439"/>
      <c r="AQ304" s="439"/>
    </row>
    <row r="305" spans="1:44" ht="18.75" hidden="1" customHeight="1">
      <c r="A305" s="19" t="s">
        <v>372</v>
      </c>
      <c r="B305" s="435" t="s">
        <v>375</v>
      </c>
      <c r="C305" s="435">
        <v>9</v>
      </c>
      <c r="D305" s="19" t="s">
        <v>377</v>
      </c>
      <c r="E305" s="74" t="s">
        <v>378</v>
      </c>
      <c r="F305" s="51" t="s">
        <v>20</v>
      </c>
      <c r="G305" s="296" t="s">
        <v>378</v>
      </c>
      <c r="H305" s="297">
        <v>0.27638888888888885</v>
      </c>
      <c r="I305" s="296" t="s">
        <v>378</v>
      </c>
      <c r="J305" s="297">
        <v>0.90138888888888891</v>
      </c>
      <c r="K305" s="26">
        <f t="shared" si="6"/>
        <v>0</v>
      </c>
      <c r="L305" s="362"/>
      <c r="M305" s="283" t="s">
        <v>467</v>
      </c>
      <c r="N305" s="362"/>
      <c r="O305" s="283" t="s">
        <v>467</v>
      </c>
      <c r="P305" s="41">
        <v>0.27638888888888885</v>
      </c>
      <c r="Q305" s="42">
        <v>0.40138888888888885</v>
      </c>
      <c r="R305" s="42">
        <v>0.52638888888888891</v>
      </c>
      <c r="S305" s="42">
        <v>0.65486111111111112</v>
      </c>
      <c r="T305" s="42">
        <v>0.77638888888888891</v>
      </c>
      <c r="U305" s="42">
        <v>0.90138888888888891</v>
      </c>
      <c r="V305" s="42"/>
      <c r="W305" s="42"/>
      <c r="X305" s="42"/>
      <c r="Y305" s="42"/>
      <c r="Z305" s="42"/>
      <c r="AA305" s="42"/>
      <c r="AB305" s="42"/>
      <c r="AC305" s="43"/>
      <c r="AD305" s="44"/>
      <c r="AE305" s="44"/>
      <c r="AF305" s="44"/>
      <c r="AG305" s="438">
        <v>0.33888888888888885</v>
      </c>
      <c r="AH305" s="438">
        <v>0.46388888888888885</v>
      </c>
      <c r="AI305" s="438">
        <v>0.5854166666666667</v>
      </c>
      <c r="AJ305" s="438">
        <v>0.71388888888888891</v>
      </c>
      <c r="AK305" s="438">
        <v>0.83888888888888891</v>
      </c>
      <c r="AL305" s="438"/>
      <c r="AM305" s="438"/>
      <c r="AN305" s="438"/>
      <c r="AO305" s="438"/>
      <c r="AP305" s="439"/>
      <c r="AQ305" s="439"/>
    </row>
    <row r="306" spans="1:44" ht="18.75" hidden="1" customHeight="1">
      <c r="A306" s="19" t="s">
        <v>372</v>
      </c>
      <c r="B306" s="435" t="s">
        <v>375</v>
      </c>
      <c r="C306" s="435">
        <v>10</v>
      </c>
      <c r="D306" s="19" t="s">
        <v>19</v>
      </c>
      <c r="E306" s="177" t="s">
        <v>2</v>
      </c>
      <c r="F306" s="51" t="s">
        <v>9</v>
      </c>
      <c r="G306" s="296" t="s">
        <v>2</v>
      </c>
      <c r="H306" s="297">
        <v>0.28541666666666665</v>
      </c>
      <c r="I306" s="296" t="s">
        <v>2</v>
      </c>
      <c r="J306" s="297">
        <v>0.91041666666666676</v>
      </c>
      <c r="K306" s="26">
        <f t="shared" si="6"/>
        <v>0</v>
      </c>
      <c r="L306" s="361"/>
      <c r="M306" s="300"/>
      <c r="N306" s="361"/>
      <c r="O306" s="300"/>
      <c r="P306" s="41">
        <v>0.28541666666666665</v>
      </c>
      <c r="Q306" s="42">
        <v>0.40833333333333338</v>
      </c>
      <c r="R306" s="42">
        <v>0.53333333333333333</v>
      </c>
      <c r="S306" s="42">
        <v>0.66180555555555554</v>
      </c>
      <c r="T306" s="42">
        <v>0.78333333333333333</v>
      </c>
      <c r="U306" s="42">
        <v>0.91041666666666676</v>
      </c>
      <c r="V306" s="42"/>
      <c r="W306" s="42"/>
      <c r="X306" s="42"/>
      <c r="Y306" s="42"/>
      <c r="Z306" s="42"/>
      <c r="AA306" s="42"/>
      <c r="AB306" s="42"/>
      <c r="AC306" s="43"/>
      <c r="AD306" s="44"/>
      <c r="AE306" s="44"/>
      <c r="AF306" s="44"/>
      <c r="AG306" s="438">
        <v>0.34791666666666665</v>
      </c>
      <c r="AH306" s="438">
        <v>0.47291666666666665</v>
      </c>
      <c r="AI306" s="438">
        <v>0.59444444444444444</v>
      </c>
      <c r="AJ306" s="438">
        <v>0.72291666666666676</v>
      </c>
      <c r="AK306" s="438">
        <v>0.84791666666666676</v>
      </c>
      <c r="AL306" s="438"/>
      <c r="AM306" s="438"/>
      <c r="AN306" s="438"/>
      <c r="AO306" s="438"/>
      <c r="AP306" s="439"/>
      <c r="AQ306" s="439"/>
      <c r="AR306" s="429"/>
    </row>
    <row r="307" spans="1:44" ht="18.75" hidden="1" customHeight="1">
      <c r="A307" s="19" t="s">
        <v>372</v>
      </c>
      <c r="B307" s="435" t="s">
        <v>375</v>
      </c>
      <c r="C307" s="435">
        <v>11</v>
      </c>
      <c r="D307" s="19" t="s">
        <v>377</v>
      </c>
      <c r="E307" s="74" t="s">
        <v>378</v>
      </c>
      <c r="F307" s="51" t="s">
        <v>20</v>
      </c>
      <c r="G307" s="296" t="s">
        <v>378</v>
      </c>
      <c r="H307" s="297">
        <v>0.2951388888888889</v>
      </c>
      <c r="I307" s="296" t="s">
        <v>378</v>
      </c>
      <c r="J307" s="297">
        <v>0.92708333333333337</v>
      </c>
      <c r="K307" s="26">
        <f t="shared" si="6"/>
        <v>0</v>
      </c>
      <c r="L307" s="361"/>
      <c r="M307" s="300"/>
      <c r="N307" s="361"/>
      <c r="O307" s="300"/>
      <c r="P307" s="41">
        <v>0.2951388888888889</v>
      </c>
      <c r="Q307" s="42">
        <v>0.4201388888888889</v>
      </c>
      <c r="R307" s="42">
        <v>0.54513888888888895</v>
      </c>
      <c r="S307" s="42">
        <v>0.67361111111111116</v>
      </c>
      <c r="T307" s="42">
        <v>0.79513888888888884</v>
      </c>
      <c r="U307" s="42">
        <v>0.92708333333333337</v>
      </c>
      <c r="V307" s="42"/>
      <c r="W307" s="42"/>
      <c r="X307" s="42"/>
      <c r="Y307" s="42"/>
      <c r="Z307" s="42"/>
      <c r="AA307" s="42"/>
      <c r="AB307" s="42"/>
      <c r="AC307" s="43"/>
      <c r="AD307" s="44"/>
      <c r="AE307" s="44"/>
      <c r="AF307" s="44"/>
      <c r="AG307" s="438">
        <v>0.3576388888888889</v>
      </c>
      <c r="AH307" s="438">
        <v>0.4826388888888889</v>
      </c>
      <c r="AI307" s="438">
        <v>0.60416666666666663</v>
      </c>
      <c r="AJ307" s="438">
        <v>0.73263888888888884</v>
      </c>
      <c r="AK307" s="438">
        <v>0.85763888888888884</v>
      </c>
      <c r="AL307" s="438"/>
      <c r="AM307" s="438"/>
      <c r="AN307" s="438"/>
      <c r="AO307" s="438"/>
      <c r="AP307" s="439"/>
      <c r="AQ307" s="439"/>
    </row>
    <row r="308" spans="1:44" ht="18.75" hidden="1" customHeight="1">
      <c r="A308" s="19" t="s">
        <v>372</v>
      </c>
      <c r="B308" s="435" t="s">
        <v>375</v>
      </c>
      <c r="C308" s="435">
        <v>12</v>
      </c>
      <c r="D308" s="19" t="s">
        <v>18</v>
      </c>
      <c r="E308" s="177" t="s">
        <v>2</v>
      </c>
      <c r="F308" s="51" t="s">
        <v>20</v>
      </c>
      <c r="G308" s="296" t="s">
        <v>2</v>
      </c>
      <c r="H308" s="297">
        <v>0.30486111111111108</v>
      </c>
      <c r="I308" s="296" t="s">
        <v>2</v>
      </c>
      <c r="J308" s="297">
        <v>0.9375</v>
      </c>
      <c r="K308" s="26">
        <f t="shared" si="6"/>
        <v>0</v>
      </c>
      <c r="L308" s="361"/>
      <c r="M308" s="300"/>
      <c r="N308" s="361"/>
      <c r="O308" s="300"/>
      <c r="P308" s="41">
        <v>0.30486111111111108</v>
      </c>
      <c r="Q308" s="42">
        <v>0.42777777777777781</v>
      </c>
      <c r="R308" s="42">
        <v>0.55277777777777781</v>
      </c>
      <c r="S308" s="42">
        <v>0.68402777777777779</v>
      </c>
      <c r="T308" s="42">
        <v>0.8027777777777777</v>
      </c>
      <c r="U308" s="42">
        <v>0.9375</v>
      </c>
      <c r="V308" s="42"/>
      <c r="W308" s="42"/>
      <c r="X308" s="42"/>
      <c r="Y308" s="42"/>
      <c r="Z308" s="42"/>
      <c r="AA308" s="42"/>
      <c r="AB308" s="42"/>
      <c r="AC308" s="43"/>
      <c r="AD308" s="44"/>
      <c r="AE308" s="44"/>
      <c r="AF308" s="44"/>
      <c r="AG308" s="438">
        <v>0.36736111111111108</v>
      </c>
      <c r="AH308" s="438">
        <v>0.49236111111111108</v>
      </c>
      <c r="AI308" s="438">
        <v>0.61388888888888882</v>
      </c>
      <c r="AJ308" s="438">
        <v>0.74236111111111114</v>
      </c>
      <c r="AK308" s="438">
        <v>0.86736111111111114</v>
      </c>
      <c r="AL308" s="438"/>
      <c r="AM308" s="438"/>
      <c r="AN308" s="438"/>
      <c r="AO308" s="438"/>
      <c r="AP308" s="439"/>
      <c r="AQ308" s="439"/>
    </row>
    <row r="309" spans="1:44" ht="18.75" hidden="1" customHeight="1">
      <c r="A309" s="19" t="s">
        <v>372</v>
      </c>
      <c r="B309" s="435" t="s">
        <v>375</v>
      </c>
      <c r="C309" s="435">
        <v>13</v>
      </c>
      <c r="D309" s="19" t="s">
        <v>377</v>
      </c>
      <c r="E309" s="74" t="s">
        <v>378</v>
      </c>
      <c r="F309" s="51" t="s">
        <v>20</v>
      </c>
      <c r="G309" s="296" t="s">
        <v>20</v>
      </c>
      <c r="H309" s="297">
        <v>0.25208333333333333</v>
      </c>
      <c r="I309" s="296" t="s">
        <v>20</v>
      </c>
      <c r="J309" s="297">
        <v>0.87708333333333333</v>
      </c>
      <c r="K309" s="26">
        <f t="shared" si="6"/>
        <v>0</v>
      </c>
      <c r="L309" s="368"/>
      <c r="M309" s="298"/>
      <c r="N309" s="368"/>
      <c r="O309" s="298"/>
      <c r="P309" s="30">
        <v>0.31458333333333333</v>
      </c>
      <c r="Q309" s="31">
        <v>0.43958333333333338</v>
      </c>
      <c r="R309" s="31">
        <v>0.56805555555555554</v>
      </c>
      <c r="S309" s="31">
        <v>0.68958333333333333</v>
      </c>
      <c r="T309" s="31">
        <v>0.81458333333333333</v>
      </c>
      <c r="U309" s="31"/>
      <c r="V309" s="31"/>
      <c r="W309" s="31"/>
      <c r="X309" s="31"/>
      <c r="Y309" s="31"/>
      <c r="Z309" s="31"/>
      <c r="AA309" s="31"/>
      <c r="AB309" s="31"/>
      <c r="AC309" s="32"/>
      <c r="AD309" s="33"/>
      <c r="AE309" s="33"/>
      <c r="AF309" s="33"/>
      <c r="AG309" s="436">
        <v>0.25208333333333333</v>
      </c>
      <c r="AH309" s="436">
        <v>0.37708333333333338</v>
      </c>
      <c r="AI309" s="436">
        <v>0.49861111111111112</v>
      </c>
      <c r="AJ309" s="436">
        <v>0.62708333333333333</v>
      </c>
      <c r="AK309" s="436">
        <v>0.75208333333333333</v>
      </c>
      <c r="AL309" s="436">
        <v>0.87708333333333333</v>
      </c>
      <c r="AM309" s="436"/>
      <c r="AN309" s="436"/>
      <c r="AO309" s="436"/>
      <c r="AP309" s="437"/>
      <c r="AQ309" s="437"/>
    </row>
    <row r="310" spans="1:44" ht="18.75" hidden="1" customHeight="1">
      <c r="A310" s="19" t="s">
        <v>372</v>
      </c>
      <c r="B310" s="435" t="s">
        <v>375</v>
      </c>
      <c r="C310" s="435">
        <v>14</v>
      </c>
      <c r="D310" s="19">
        <v>89</v>
      </c>
      <c r="E310" s="177" t="s">
        <v>17</v>
      </c>
      <c r="F310" s="51" t="s">
        <v>20</v>
      </c>
      <c r="G310" s="296" t="s">
        <v>20</v>
      </c>
      <c r="H310" s="297">
        <v>0.26180555555555557</v>
      </c>
      <c r="I310" s="296" t="s">
        <v>20</v>
      </c>
      <c r="J310" s="297">
        <v>0.88680555555555562</v>
      </c>
      <c r="K310" s="26">
        <f t="shared" si="6"/>
        <v>0</v>
      </c>
      <c r="L310" s="361"/>
      <c r="M310" s="28"/>
      <c r="N310" s="361"/>
      <c r="O310" s="28"/>
      <c r="P310" s="42">
        <v>0.31736111111111115</v>
      </c>
      <c r="Q310" s="42">
        <v>0.44722222222222219</v>
      </c>
      <c r="R310" s="42">
        <v>0.5756944444444444</v>
      </c>
      <c r="S310" s="42">
        <v>0.6972222222222223</v>
      </c>
      <c r="T310" s="42">
        <v>0.8222222222222223</v>
      </c>
      <c r="U310" s="42"/>
      <c r="V310" s="42"/>
      <c r="W310" s="42"/>
      <c r="X310" s="42"/>
      <c r="Y310" s="42"/>
      <c r="Z310" s="42"/>
      <c r="AA310" s="42"/>
      <c r="AB310" s="42"/>
      <c r="AC310" s="43"/>
      <c r="AD310" s="44"/>
      <c r="AE310" s="44"/>
      <c r="AF310" s="44"/>
      <c r="AG310" s="438">
        <v>0.26180555555555557</v>
      </c>
      <c r="AH310" s="438">
        <v>0.38680555555555557</v>
      </c>
      <c r="AI310" s="438">
        <v>0.5083333333333333</v>
      </c>
      <c r="AJ310" s="438">
        <v>0.63680555555555551</v>
      </c>
      <c r="AK310" s="438">
        <v>0.76180555555555562</v>
      </c>
      <c r="AL310" s="438">
        <v>0.88680555555555562</v>
      </c>
      <c r="AM310" s="438"/>
      <c r="AN310" s="438"/>
      <c r="AO310" s="438"/>
      <c r="AP310" s="439"/>
      <c r="AQ310" s="439"/>
    </row>
    <row r="311" spans="1:44" ht="18.75" hidden="1" customHeight="1">
      <c r="A311" s="19" t="s">
        <v>372</v>
      </c>
      <c r="B311" s="435" t="s">
        <v>375</v>
      </c>
      <c r="C311" s="435">
        <v>15</v>
      </c>
      <c r="D311" s="19">
        <v>88</v>
      </c>
      <c r="E311" s="74" t="s">
        <v>378</v>
      </c>
      <c r="F311" s="51" t="s">
        <v>20</v>
      </c>
      <c r="G311" s="296" t="s">
        <v>20</v>
      </c>
      <c r="H311" s="297">
        <v>0.27152777777777776</v>
      </c>
      <c r="I311" s="296" t="s">
        <v>20</v>
      </c>
      <c r="J311" s="297">
        <v>0.8965277777777777</v>
      </c>
      <c r="K311" s="26">
        <f t="shared" si="6"/>
        <v>0</v>
      </c>
      <c r="L311" s="362"/>
      <c r="M311" s="283" t="s">
        <v>467</v>
      </c>
      <c r="N311" s="362"/>
      <c r="O311" s="283" t="s">
        <v>467</v>
      </c>
      <c r="P311" s="41">
        <v>0.33402777777777781</v>
      </c>
      <c r="Q311" s="42">
        <v>0.45902777777777781</v>
      </c>
      <c r="R311" s="42">
        <v>0.58750000000000002</v>
      </c>
      <c r="S311" s="42">
        <v>0.7090277777777777</v>
      </c>
      <c r="T311" s="42">
        <v>0.8340277777777777</v>
      </c>
      <c r="U311" s="42"/>
      <c r="V311" s="42"/>
      <c r="W311" s="42"/>
      <c r="X311" s="42"/>
      <c r="Y311" s="42"/>
      <c r="Z311" s="42"/>
      <c r="AA311" s="42"/>
      <c r="AB311" s="42"/>
      <c r="AC311" s="43"/>
      <c r="AD311" s="44"/>
      <c r="AE311" s="44"/>
      <c r="AF311" s="44"/>
      <c r="AG311" s="438">
        <v>0.27152777777777776</v>
      </c>
      <c r="AH311" s="438">
        <v>0.39652777777777781</v>
      </c>
      <c r="AI311" s="438">
        <v>0.5180555555555556</v>
      </c>
      <c r="AJ311" s="438">
        <v>0.64652777777777781</v>
      </c>
      <c r="AK311" s="438">
        <v>0.7715277777777777</v>
      </c>
      <c r="AL311" s="438">
        <v>0.8965277777777777</v>
      </c>
      <c r="AM311" s="438"/>
      <c r="AN311" s="438"/>
      <c r="AO311" s="438"/>
      <c r="AP311" s="439"/>
      <c r="AQ311" s="439"/>
    </row>
    <row r="312" spans="1:44" ht="18.75" hidden="1" customHeight="1">
      <c r="A312" s="19" t="s">
        <v>372</v>
      </c>
      <c r="B312" s="435" t="s">
        <v>375</v>
      </c>
      <c r="C312" s="435">
        <v>16</v>
      </c>
      <c r="D312" s="19" t="s">
        <v>19</v>
      </c>
      <c r="E312" s="177" t="s">
        <v>2</v>
      </c>
      <c r="F312" s="51" t="s">
        <v>9</v>
      </c>
      <c r="G312" s="296" t="s">
        <v>9</v>
      </c>
      <c r="H312" s="297">
        <v>0.28055555555555556</v>
      </c>
      <c r="I312" s="296" t="s">
        <v>9</v>
      </c>
      <c r="J312" s="297">
        <v>0.90625</v>
      </c>
      <c r="K312" s="26">
        <f t="shared" si="6"/>
        <v>0</v>
      </c>
      <c r="L312" s="361"/>
      <c r="M312" s="300"/>
      <c r="N312" s="361"/>
      <c r="O312" s="300"/>
      <c r="P312" s="41">
        <v>0.34375</v>
      </c>
      <c r="Q312" s="42">
        <v>0.46597222222222223</v>
      </c>
      <c r="R312" s="42">
        <v>0.59444444444444444</v>
      </c>
      <c r="S312" s="42">
        <v>0.71597222222222223</v>
      </c>
      <c r="T312" s="42">
        <v>0.84097222222222223</v>
      </c>
      <c r="U312" s="42"/>
      <c r="V312" s="42"/>
      <c r="W312" s="42"/>
      <c r="X312" s="42"/>
      <c r="Y312" s="42"/>
      <c r="Z312" s="42"/>
      <c r="AA312" s="42"/>
      <c r="AB312" s="42"/>
      <c r="AC312" s="43"/>
      <c r="AD312" s="44"/>
      <c r="AE312" s="44"/>
      <c r="AF312" s="44"/>
      <c r="AG312" s="438">
        <v>0.28055555555555556</v>
      </c>
      <c r="AH312" s="438">
        <v>0.4055555555555555</v>
      </c>
      <c r="AI312" s="438">
        <v>0.52708333333333335</v>
      </c>
      <c r="AJ312" s="438">
        <v>0.65555555555555556</v>
      </c>
      <c r="AK312" s="438">
        <v>0.78055555555555556</v>
      </c>
      <c r="AL312" s="438">
        <v>0.90625</v>
      </c>
      <c r="AM312" s="438"/>
      <c r="AN312" s="438"/>
      <c r="AO312" s="438"/>
      <c r="AP312" s="439"/>
      <c r="AQ312" s="439"/>
    </row>
    <row r="313" spans="1:44" ht="19.5" hidden="1" customHeight="1">
      <c r="A313" s="19" t="s">
        <v>372</v>
      </c>
      <c r="B313" s="435" t="s">
        <v>375</v>
      </c>
      <c r="C313" s="435">
        <v>17</v>
      </c>
      <c r="D313" s="19">
        <v>88</v>
      </c>
      <c r="E313" s="74" t="s">
        <v>378</v>
      </c>
      <c r="F313" s="51" t="s">
        <v>20</v>
      </c>
      <c r="G313" s="296" t="s">
        <v>20</v>
      </c>
      <c r="H313" s="297">
        <v>0.2902777777777778</v>
      </c>
      <c r="I313" s="296" t="s">
        <v>20</v>
      </c>
      <c r="J313" s="297">
        <v>0.91666666666666663</v>
      </c>
      <c r="K313" s="26">
        <f t="shared" ref="K313:K379" si="7">SUBTOTAL(2,P313:AB313,AG313:AO313)</f>
        <v>0</v>
      </c>
      <c r="L313" s="361"/>
      <c r="M313" s="300"/>
      <c r="N313" s="361"/>
      <c r="O313" s="300"/>
      <c r="P313" s="41">
        <v>0.3527777777777778</v>
      </c>
      <c r="Q313" s="42">
        <v>0.4777777777777778</v>
      </c>
      <c r="R313" s="42">
        <v>0.60625000000000007</v>
      </c>
      <c r="S313" s="42">
        <v>0.72777777777777775</v>
      </c>
      <c r="T313" s="42">
        <v>0.85277777777777775</v>
      </c>
      <c r="U313" s="42"/>
      <c r="V313" s="42"/>
      <c r="W313" s="42"/>
      <c r="X313" s="42"/>
      <c r="Y313" s="42"/>
      <c r="Z313" s="42"/>
      <c r="AA313" s="42"/>
      <c r="AB313" s="42"/>
      <c r="AC313" s="43"/>
      <c r="AD313" s="44"/>
      <c r="AE313" s="44"/>
      <c r="AF313" s="44"/>
      <c r="AG313" s="438">
        <v>0.2902777777777778</v>
      </c>
      <c r="AH313" s="438">
        <v>0.4152777777777778</v>
      </c>
      <c r="AI313" s="438">
        <v>0.53680555555555554</v>
      </c>
      <c r="AJ313" s="438">
        <v>0.66527777777777775</v>
      </c>
      <c r="AK313" s="438">
        <v>0.79027777777777775</v>
      </c>
      <c r="AL313" s="438">
        <v>0.91666666666666663</v>
      </c>
      <c r="AM313" s="438"/>
      <c r="AN313" s="438"/>
      <c r="AO313" s="438"/>
      <c r="AP313" s="439"/>
      <c r="AQ313" s="439"/>
    </row>
    <row r="314" spans="1:44" ht="18.75" hidden="1" customHeight="1">
      <c r="A314" s="19" t="s">
        <v>372</v>
      </c>
      <c r="B314" s="435" t="s">
        <v>375</v>
      </c>
      <c r="C314" s="435">
        <v>18</v>
      </c>
      <c r="D314" s="19">
        <v>89</v>
      </c>
      <c r="E314" s="177" t="s">
        <v>2</v>
      </c>
      <c r="F314" s="51" t="s">
        <v>379</v>
      </c>
      <c r="G314" s="296" t="s">
        <v>509</v>
      </c>
      <c r="H314" s="297">
        <v>0.3</v>
      </c>
      <c r="I314" s="296" t="s">
        <v>510</v>
      </c>
      <c r="J314" s="297">
        <v>0.92708333333333337</v>
      </c>
      <c r="K314" s="26">
        <f t="shared" si="7"/>
        <v>0</v>
      </c>
      <c r="L314" s="361"/>
      <c r="M314" s="28"/>
      <c r="N314" s="361"/>
      <c r="O314" s="28"/>
      <c r="P314" s="42">
        <v>0.35625000000000001</v>
      </c>
      <c r="Q314" s="73">
        <v>0.48541666666666666</v>
      </c>
      <c r="R314" s="42">
        <v>0.61388888888888882</v>
      </c>
      <c r="S314" s="73">
        <v>0.73541666666666661</v>
      </c>
      <c r="T314" s="42">
        <v>0.86041666666666661</v>
      </c>
      <c r="U314" s="42"/>
      <c r="V314" s="42"/>
      <c r="W314" s="42"/>
      <c r="X314" s="42"/>
      <c r="Y314" s="42"/>
      <c r="Z314" s="42"/>
      <c r="AA314" s="42"/>
      <c r="AB314" s="42"/>
      <c r="AC314" s="43" t="s">
        <v>382</v>
      </c>
      <c r="AD314" s="43"/>
      <c r="AE314" s="43"/>
      <c r="AF314" s="43"/>
      <c r="AG314" s="447">
        <v>0.3</v>
      </c>
      <c r="AH314" s="438">
        <v>0.42499999999999999</v>
      </c>
      <c r="AI314" s="447">
        <v>0.54652777777777783</v>
      </c>
      <c r="AJ314" s="438">
        <v>0.67499999999999993</v>
      </c>
      <c r="AK314" s="447">
        <v>0.79999999999999993</v>
      </c>
      <c r="AL314" s="438">
        <v>0.92708333333333337</v>
      </c>
      <c r="AM314" s="438"/>
      <c r="AN314" s="438"/>
      <c r="AO314" s="438"/>
      <c r="AP314" s="448" t="s">
        <v>382</v>
      </c>
      <c r="AQ314" s="448"/>
    </row>
    <row r="315" spans="1:44" ht="18.75" hidden="1" customHeight="1">
      <c r="A315" s="19" t="s">
        <v>372</v>
      </c>
      <c r="B315" s="435" t="s">
        <v>375</v>
      </c>
      <c r="C315" s="435">
        <v>19</v>
      </c>
      <c r="D315" s="19" t="s">
        <v>18</v>
      </c>
      <c r="E315" s="177" t="s">
        <v>2</v>
      </c>
      <c r="F315" s="51" t="s">
        <v>20</v>
      </c>
      <c r="G315" s="296" t="s">
        <v>20</v>
      </c>
      <c r="H315" s="297">
        <v>0.30972222222222223</v>
      </c>
      <c r="I315" s="296" t="s">
        <v>20</v>
      </c>
      <c r="J315" s="297">
        <v>0.9375</v>
      </c>
      <c r="K315" s="26">
        <f t="shared" si="7"/>
        <v>0</v>
      </c>
      <c r="L315" s="362"/>
      <c r="M315" s="283" t="s">
        <v>467</v>
      </c>
      <c r="N315" s="362"/>
      <c r="O315" s="283" t="s">
        <v>467</v>
      </c>
      <c r="P315" s="42">
        <v>0.3666666666666667</v>
      </c>
      <c r="Q315" s="42">
        <v>0.49513888888888885</v>
      </c>
      <c r="R315" s="42">
        <v>0.62708333333333333</v>
      </c>
      <c r="S315" s="42">
        <v>0.74305555555555547</v>
      </c>
      <c r="T315" s="42">
        <v>0.87013888888888891</v>
      </c>
      <c r="U315" s="42"/>
      <c r="V315" s="42"/>
      <c r="W315" s="42"/>
      <c r="X315" s="42"/>
      <c r="Y315" s="42"/>
      <c r="Z315" s="42"/>
      <c r="AA315" s="42"/>
      <c r="AB315" s="42"/>
      <c r="AC315" s="43"/>
      <c r="AD315" s="44"/>
      <c r="AE315" s="44"/>
      <c r="AF315" s="44"/>
      <c r="AG315" s="438">
        <v>0.30972222222222223</v>
      </c>
      <c r="AH315" s="438">
        <v>0.43472222222222223</v>
      </c>
      <c r="AI315" s="438">
        <v>0.55625000000000002</v>
      </c>
      <c r="AJ315" s="438">
        <v>0.68472222222222223</v>
      </c>
      <c r="AK315" s="438">
        <v>0.80972222222222223</v>
      </c>
      <c r="AL315" s="438">
        <v>0.9375</v>
      </c>
      <c r="AM315" s="438"/>
      <c r="AN315" s="438"/>
      <c r="AO315" s="438"/>
      <c r="AP315" s="439"/>
      <c r="AQ315" s="439"/>
    </row>
    <row r="316" spans="1:44" ht="18.75" hidden="1" customHeight="1">
      <c r="A316" s="19" t="s">
        <v>372</v>
      </c>
      <c r="B316" s="435" t="s">
        <v>375</v>
      </c>
      <c r="C316" s="435">
        <v>20</v>
      </c>
      <c r="D316" s="19">
        <v>103</v>
      </c>
      <c r="E316" s="36" t="s">
        <v>178</v>
      </c>
      <c r="F316" s="108" t="s">
        <v>2</v>
      </c>
      <c r="G316" s="296" t="s">
        <v>178</v>
      </c>
      <c r="H316" s="297">
        <v>0.25694444444444448</v>
      </c>
      <c r="I316" s="296" t="s">
        <v>179</v>
      </c>
      <c r="J316" s="297">
        <v>0.88194444444444453</v>
      </c>
      <c r="K316" s="26">
        <f t="shared" si="7"/>
        <v>0</v>
      </c>
      <c r="L316" s="361"/>
      <c r="M316" s="300"/>
      <c r="N316" s="361"/>
      <c r="O316" s="300"/>
      <c r="P316" s="41">
        <v>0.25694444444444448</v>
      </c>
      <c r="Q316" s="42">
        <v>0.40833333333333338</v>
      </c>
      <c r="R316" s="42">
        <v>0.56041666666666667</v>
      </c>
      <c r="S316" s="42">
        <v>0.72013888888888899</v>
      </c>
      <c r="T316" s="42">
        <v>0.88194444444444453</v>
      </c>
      <c r="U316" s="42"/>
      <c r="V316" s="42"/>
      <c r="W316" s="42"/>
      <c r="X316" s="42"/>
      <c r="Y316" s="42"/>
      <c r="Z316" s="42"/>
      <c r="AA316" s="42"/>
      <c r="AB316" s="42"/>
      <c r="AC316" s="43"/>
      <c r="AD316" s="44"/>
      <c r="AE316" s="44"/>
      <c r="AF316" s="44"/>
      <c r="AG316" s="438">
        <v>0.33333333333333331</v>
      </c>
      <c r="AH316" s="438">
        <v>0.4861111111111111</v>
      </c>
      <c r="AI316" s="438">
        <v>0.64513888888888882</v>
      </c>
      <c r="AJ316" s="438">
        <v>0.80069444444444438</v>
      </c>
      <c r="AK316" s="438"/>
      <c r="AL316" s="438"/>
      <c r="AM316" s="438"/>
      <c r="AN316" s="438"/>
      <c r="AO316" s="438"/>
      <c r="AP316" s="439"/>
      <c r="AQ316" s="439"/>
    </row>
    <row r="317" spans="1:44" ht="18.75" hidden="1" customHeight="1">
      <c r="A317" s="19" t="s">
        <v>372</v>
      </c>
      <c r="B317" s="435" t="s">
        <v>375</v>
      </c>
      <c r="C317" s="435">
        <v>21</v>
      </c>
      <c r="D317" s="19">
        <v>103</v>
      </c>
      <c r="E317" s="36" t="s">
        <v>178</v>
      </c>
      <c r="F317" s="108" t="s">
        <v>2</v>
      </c>
      <c r="G317" s="296" t="s">
        <v>178</v>
      </c>
      <c r="H317" s="297">
        <v>0.27777777777777779</v>
      </c>
      <c r="I317" s="296" t="s">
        <v>179</v>
      </c>
      <c r="J317" s="297">
        <v>0.90416666666666667</v>
      </c>
      <c r="K317" s="26">
        <f t="shared" si="7"/>
        <v>0</v>
      </c>
      <c r="L317" s="362"/>
      <c r="M317" s="283"/>
      <c r="N317" s="362"/>
      <c r="O317" s="283"/>
      <c r="P317" s="41">
        <v>0.27777777777777779</v>
      </c>
      <c r="Q317" s="42">
        <v>0.43055555555555558</v>
      </c>
      <c r="R317" s="42">
        <v>0.58263888888888882</v>
      </c>
      <c r="S317" s="73">
        <v>0.73819444444444438</v>
      </c>
      <c r="T317" s="42">
        <v>0.90416666666666667</v>
      </c>
      <c r="U317" s="42"/>
      <c r="V317" s="42"/>
      <c r="W317" s="42"/>
      <c r="X317" s="42"/>
      <c r="Y317" s="42"/>
      <c r="Z317" s="42"/>
      <c r="AA317" s="42"/>
      <c r="AB317" s="42"/>
      <c r="AC317" s="43" t="s">
        <v>384</v>
      </c>
      <c r="AD317" s="44"/>
      <c r="AE317" s="44"/>
      <c r="AF317" s="44"/>
      <c r="AG317" s="438">
        <v>0.35416666666666669</v>
      </c>
      <c r="AH317" s="438">
        <v>0.5083333333333333</v>
      </c>
      <c r="AI317" s="447">
        <v>0.66319444444444442</v>
      </c>
      <c r="AJ317" s="438">
        <v>0.82291666666666663</v>
      </c>
      <c r="AK317" s="438"/>
      <c r="AL317" s="438"/>
      <c r="AM317" s="438"/>
      <c r="AN317" s="438"/>
      <c r="AO317" s="438"/>
      <c r="AP317" s="448" t="s">
        <v>195</v>
      </c>
      <c r="AQ317" s="439"/>
    </row>
    <row r="318" spans="1:44" ht="18.75" hidden="1" customHeight="1">
      <c r="A318" s="19" t="s">
        <v>372</v>
      </c>
      <c r="B318" s="435" t="s">
        <v>375</v>
      </c>
      <c r="C318" s="435">
        <v>22</v>
      </c>
      <c r="D318" s="19">
        <v>103</v>
      </c>
      <c r="E318" s="36" t="s">
        <v>178</v>
      </c>
      <c r="F318" s="108" t="s">
        <v>2</v>
      </c>
      <c r="G318" s="296" t="s">
        <v>178</v>
      </c>
      <c r="H318" s="297">
        <v>0.2986111111111111</v>
      </c>
      <c r="I318" s="296" t="s">
        <v>178</v>
      </c>
      <c r="J318" s="297">
        <v>0.92638888888888893</v>
      </c>
      <c r="K318" s="26">
        <f t="shared" si="7"/>
        <v>0</v>
      </c>
      <c r="L318" s="362"/>
      <c r="M318" s="283" t="s">
        <v>467</v>
      </c>
      <c r="N318" s="362"/>
      <c r="O318" s="283" t="s">
        <v>467</v>
      </c>
      <c r="P318" s="41">
        <v>0.2986111111111111</v>
      </c>
      <c r="Q318" s="42">
        <v>0.45277777777777778</v>
      </c>
      <c r="R318" s="42">
        <v>0.60486111111111118</v>
      </c>
      <c r="S318" s="42">
        <v>0.76458333333333339</v>
      </c>
      <c r="T318" s="42">
        <v>0.92638888888888893</v>
      </c>
      <c r="U318" s="42"/>
      <c r="V318" s="42"/>
      <c r="W318" s="42"/>
      <c r="X318" s="42"/>
      <c r="Y318" s="42"/>
      <c r="Z318" s="42"/>
      <c r="AA318" s="42"/>
      <c r="AB318" s="42"/>
      <c r="AC318" s="43"/>
      <c r="AD318" s="44"/>
      <c r="AE318" s="44"/>
      <c r="AF318" s="44"/>
      <c r="AG318" s="438">
        <v>0.3756944444444445</v>
      </c>
      <c r="AH318" s="438">
        <v>0.53055555555555556</v>
      </c>
      <c r="AI318" s="438">
        <v>0.68402777777777779</v>
      </c>
      <c r="AJ318" s="438">
        <v>0.84513888888888899</v>
      </c>
      <c r="AK318" s="438"/>
      <c r="AL318" s="438"/>
      <c r="AM318" s="438"/>
      <c r="AN318" s="438"/>
      <c r="AO318" s="438"/>
      <c r="AP318" s="448"/>
      <c r="AQ318" s="439"/>
    </row>
    <row r="319" spans="1:44" ht="18.75" hidden="1" customHeight="1">
      <c r="A319" s="19" t="s">
        <v>372</v>
      </c>
      <c r="B319" s="435" t="s">
        <v>375</v>
      </c>
      <c r="C319" s="435">
        <v>23</v>
      </c>
      <c r="D319" s="19">
        <v>103</v>
      </c>
      <c r="E319" s="36" t="s">
        <v>178</v>
      </c>
      <c r="F319" s="108" t="s">
        <v>2</v>
      </c>
      <c r="G319" s="296" t="s">
        <v>2</v>
      </c>
      <c r="H319" s="297">
        <v>0.25347222222222221</v>
      </c>
      <c r="I319" s="296" t="s">
        <v>17</v>
      </c>
      <c r="J319" s="297">
        <v>0.86736111111111114</v>
      </c>
      <c r="K319" s="26">
        <f t="shared" si="7"/>
        <v>0</v>
      </c>
      <c r="L319" s="361"/>
      <c r="M319" s="300"/>
      <c r="N319" s="361"/>
      <c r="O319" s="300"/>
      <c r="P319" s="41">
        <v>0.31944444444444448</v>
      </c>
      <c r="Q319" s="42">
        <v>0.47152777777777777</v>
      </c>
      <c r="R319" s="42">
        <v>0.63055555555555554</v>
      </c>
      <c r="S319" s="42">
        <v>0.78680555555555554</v>
      </c>
      <c r="T319" s="42"/>
      <c r="U319" s="42"/>
      <c r="V319" s="42"/>
      <c r="W319" s="42"/>
      <c r="X319" s="42"/>
      <c r="Y319" s="42"/>
      <c r="Z319" s="42"/>
      <c r="AA319" s="42"/>
      <c r="AB319" s="42"/>
      <c r="AC319" s="43"/>
      <c r="AD319" s="44"/>
      <c r="AE319" s="44"/>
      <c r="AF319" s="44"/>
      <c r="AG319" s="438">
        <v>0.25347222222222221</v>
      </c>
      <c r="AH319" s="438">
        <v>0.3972222222222222</v>
      </c>
      <c r="AI319" s="438">
        <v>0.55625000000000002</v>
      </c>
      <c r="AJ319" s="438">
        <v>0.70833333333333337</v>
      </c>
      <c r="AK319" s="438">
        <v>0.86736111111111114</v>
      </c>
      <c r="AL319" s="438"/>
      <c r="AM319" s="438"/>
      <c r="AN319" s="438"/>
      <c r="AO319" s="438"/>
      <c r="AP319" s="439"/>
      <c r="AQ319" s="439"/>
    </row>
    <row r="320" spans="1:44" ht="18.75" hidden="1" customHeight="1">
      <c r="A320" s="19" t="s">
        <v>372</v>
      </c>
      <c r="B320" s="435" t="s">
        <v>375</v>
      </c>
      <c r="C320" s="435">
        <v>24</v>
      </c>
      <c r="D320" s="19">
        <v>103</v>
      </c>
      <c r="E320" s="36" t="s">
        <v>178</v>
      </c>
      <c r="F320" s="108" t="s">
        <v>2</v>
      </c>
      <c r="G320" s="296" t="s">
        <v>2</v>
      </c>
      <c r="H320" s="297">
        <v>0.27083333333333331</v>
      </c>
      <c r="I320" s="296" t="s">
        <v>17</v>
      </c>
      <c r="J320" s="297">
        <v>0.88958333333333339</v>
      </c>
      <c r="K320" s="26">
        <f t="shared" si="7"/>
        <v>0</v>
      </c>
      <c r="L320" s="361"/>
      <c r="M320" s="300"/>
      <c r="N320" s="361"/>
      <c r="O320" s="300"/>
      <c r="P320" s="41">
        <v>0.34027777777777773</v>
      </c>
      <c r="Q320" s="42">
        <v>0.49374999999999997</v>
      </c>
      <c r="R320" s="42">
        <v>0.65277777777777779</v>
      </c>
      <c r="S320" s="42">
        <v>0.80902777777777779</v>
      </c>
      <c r="T320" s="42"/>
      <c r="U320" s="42"/>
      <c r="V320" s="42"/>
      <c r="W320" s="42"/>
      <c r="X320" s="42"/>
      <c r="Y320" s="42"/>
      <c r="Z320" s="42"/>
      <c r="AA320" s="42"/>
      <c r="AB320" s="42"/>
      <c r="AC320" s="43"/>
      <c r="AD320" s="44"/>
      <c r="AE320" s="44"/>
      <c r="AF320" s="44"/>
      <c r="AG320" s="438">
        <v>0.27083333333333331</v>
      </c>
      <c r="AH320" s="438">
        <v>0.41875000000000001</v>
      </c>
      <c r="AI320" s="438">
        <v>0.57847222222222217</v>
      </c>
      <c r="AJ320" s="438">
        <v>0.73055555555555562</v>
      </c>
      <c r="AK320" s="438">
        <v>0.88958333333333339</v>
      </c>
      <c r="AL320" s="438"/>
      <c r="AM320" s="438"/>
      <c r="AN320" s="438"/>
      <c r="AO320" s="438"/>
      <c r="AP320" s="439"/>
      <c r="AQ320" s="439"/>
    </row>
    <row r="321" spans="1:43" ht="18.75" hidden="1" customHeight="1">
      <c r="A321" s="19" t="s">
        <v>372</v>
      </c>
      <c r="B321" s="435" t="s">
        <v>375</v>
      </c>
      <c r="C321" s="435">
        <v>25</v>
      </c>
      <c r="D321" s="19">
        <v>103</v>
      </c>
      <c r="E321" s="36" t="s">
        <v>178</v>
      </c>
      <c r="F321" s="108" t="s">
        <v>2</v>
      </c>
      <c r="G321" s="296" t="s">
        <v>2</v>
      </c>
      <c r="H321" s="297">
        <v>0.29166666666666669</v>
      </c>
      <c r="I321" s="296" t="s">
        <v>2</v>
      </c>
      <c r="J321" s="297">
        <v>0.91180555555555554</v>
      </c>
      <c r="K321" s="26">
        <f t="shared" si="7"/>
        <v>0</v>
      </c>
      <c r="L321" s="362"/>
      <c r="M321" s="283" t="s">
        <v>467</v>
      </c>
      <c r="N321" s="362"/>
      <c r="O321" s="283" t="s">
        <v>467</v>
      </c>
      <c r="P321" s="41">
        <v>0.36319444444444443</v>
      </c>
      <c r="Q321" s="42">
        <v>0.51597222222222217</v>
      </c>
      <c r="R321" s="42">
        <v>0.67499999999999993</v>
      </c>
      <c r="S321" s="42">
        <v>0.83124999999999993</v>
      </c>
      <c r="T321" s="42"/>
      <c r="U321" s="42"/>
      <c r="V321" s="42"/>
      <c r="W321" s="42"/>
      <c r="X321" s="42"/>
      <c r="Y321" s="42"/>
      <c r="Z321" s="42"/>
      <c r="AA321" s="42"/>
      <c r="AB321" s="42"/>
      <c r="AC321" s="43"/>
      <c r="AD321" s="44"/>
      <c r="AE321" s="44"/>
      <c r="AF321" s="44"/>
      <c r="AG321" s="438">
        <v>0.29166666666666669</v>
      </c>
      <c r="AH321" s="438">
        <v>0.44097222222222227</v>
      </c>
      <c r="AI321" s="438">
        <v>0.60069444444444442</v>
      </c>
      <c r="AJ321" s="438">
        <v>0.75277777777777777</v>
      </c>
      <c r="AK321" s="438">
        <v>0.91180555555555554</v>
      </c>
      <c r="AL321" s="438"/>
      <c r="AM321" s="438"/>
      <c r="AN321" s="438"/>
      <c r="AO321" s="438"/>
      <c r="AP321" s="439"/>
      <c r="AQ321" s="439"/>
    </row>
    <row r="322" spans="1:43" ht="18.75" hidden="1" customHeight="1">
      <c r="A322" s="19" t="s">
        <v>372</v>
      </c>
      <c r="B322" s="554" t="s">
        <v>565</v>
      </c>
      <c r="C322" s="435">
        <v>26</v>
      </c>
      <c r="D322" s="21">
        <v>103</v>
      </c>
      <c r="E322" s="36" t="s">
        <v>178</v>
      </c>
      <c r="F322" s="108" t="s">
        <v>2</v>
      </c>
      <c r="G322" s="296" t="s">
        <v>2</v>
      </c>
      <c r="H322" s="297">
        <v>0.3125</v>
      </c>
      <c r="I322" s="296" t="s">
        <v>2</v>
      </c>
      <c r="J322" s="297">
        <v>0.93402777777777779</v>
      </c>
      <c r="K322" s="26">
        <f t="shared" si="7"/>
        <v>0</v>
      </c>
      <c r="L322" s="361"/>
      <c r="M322" s="300"/>
      <c r="N322" s="361"/>
      <c r="O322" s="300"/>
      <c r="P322" s="41">
        <v>0.38611111111111113</v>
      </c>
      <c r="Q322" s="42">
        <v>0.53819444444444442</v>
      </c>
      <c r="R322" s="42">
        <v>0.6972222222222223</v>
      </c>
      <c r="S322" s="42">
        <v>0.8534722222222223</v>
      </c>
      <c r="T322" s="42"/>
      <c r="U322" s="42"/>
      <c r="V322" s="42"/>
      <c r="W322" s="42"/>
      <c r="X322" s="42"/>
      <c r="Y322" s="42"/>
      <c r="Z322" s="42"/>
      <c r="AA322" s="42"/>
      <c r="AB322" s="42"/>
      <c r="AC322" s="43"/>
      <c r="AD322" s="44"/>
      <c r="AE322" s="44"/>
      <c r="AF322" s="44"/>
      <c r="AG322" s="438">
        <v>0.3125</v>
      </c>
      <c r="AH322" s="438">
        <v>0.46388888888888885</v>
      </c>
      <c r="AI322" s="438">
        <v>0.62291666666666667</v>
      </c>
      <c r="AJ322" s="438">
        <v>0.77500000000000002</v>
      </c>
      <c r="AK322" s="438">
        <v>0.93402777777777779</v>
      </c>
      <c r="AL322" s="438"/>
      <c r="AM322" s="438"/>
      <c r="AN322" s="438"/>
      <c r="AO322" s="438"/>
      <c r="AP322" s="439"/>
      <c r="AQ322" s="439"/>
    </row>
    <row r="323" spans="1:43" ht="18.75" hidden="1" customHeight="1">
      <c r="A323" s="19" t="s">
        <v>372</v>
      </c>
      <c r="B323" s="435" t="s">
        <v>375</v>
      </c>
      <c r="C323" s="435">
        <v>27</v>
      </c>
      <c r="D323" s="440">
        <v>385</v>
      </c>
      <c r="E323" s="36" t="s">
        <v>11</v>
      </c>
      <c r="F323" s="456" t="s">
        <v>75</v>
      </c>
      <c r="G323" s="296" t="s">
        <v>11</v>
      </c>
      <c r="H323" s="297">
        <v>0.26805555555555555</v>
      </c>
      <c r="I323" s="296" t="s">
        <v>133</v>
      </c>
      <c r="J323" s="297">
        <v>0.89027777777777783</v>
      </c>
      <c r="K323" s="26">
        <f t="shared" si="7"/>
        <v>0</v>
      </c>
      <c r="L323" s="361"/>
      <c r="M323" s="300"/>
      <c r="N323" s="361"/>
      <c r="O323" s="300"/>
      <c r="P323" s="449">
        <v>0.26805555555555555</v>
      </c>
      <c r="Q323" s="442">
        <v>0.4236111111111111</v>
      </c>
      <c r="R323" s="442">
        <v>0.58263888888888882</v>
      </c>
      <c r="S323" s="442">
        <v>0.73472222222222217</v>
      </c>
      <c r="T323" s="442">
        <v>0.89027777777777783</v>
      </c>
      <c r="U323" s="442"/>
      <c r="V323" s="442"/>
      <c r="W323" s="442"/>
      <c r="X323" s="444"/>
      <c r="Y323" s="444"/>
      <c r="Z323" s="444"/>
      <c r="AA323" s="444"/>
      <c r="AB323" s="444"/>
      <c r="AC323" s="446"/>
      <c r="AD323" s="446"/>
      <c r="AE323" s="446"/>
      <c r="AF323" s="446"/>
      <c r="AG323" s="438">
        <v>0.33749999999999997</v>
      </c>
      <c r="AH323" s="438">
        <v>0.48958333333333331</v>
      </c>
      <c r="AI323" s="438">
        <v>0.64861111111111114</v>
      </c>
      <c r="AJ323" s="438">
        <v>0.8041666666666667</v>
      </c>
      <c r="AK323" s="438"/>
      <c r="AL323" s="438"/>
      <c r="AM323" s="438"/>
      <c r="AN323" s="438"/>
      <c r="AO323" s="438"/>
      <c r="AP323" s="439"/>
      <c r="AQ323" s="439"/>
    </row>
    <row r="324" spans="1:43" ht="18.75" hidden="1" customHeight="1">
      <c r="A324" s="19" t="s">
        <v>372</v>
      </c>
      <c r="B324" s="435" t="s">
        <v>375</v>
      </c>
      <c r="C324" s="435">
        <v>28</v>
      </c>
      <c r="D324" s="440">
        <v>385</v>
      </c>
      <c r="E324" s="36" t="s">
        <v>11</v>
      </c>
      <c r="F324" s="456" t="s">
        <v>75</v>
      </c>
      <c r="G324" s="296" t="s">
        <v>11</v>
      </c>
      <c r="H324" s="297">
        <v>0.28750000000000003</v>
      </c>
      <c r="I324" s="296" t="s">
        <v>133</v>
      </c>
      <c r="J324" s="297">
        <v>0.90972222222222221</v>
      </c>
      <c r="K324" s="26">
        <f t="shared" si="7"/>
        <v>0</v>
      </c>
      <c r="L324" s="402"/>
      <c r="M324" s="283" t="s">
        <v>467</v>
      </c>
      <c r="N324" s="402"/>
      <c r="O324" s="283" t="s">
        <v>467</v>
      </c>
      <c r="P324" s="449">
        <v>0.28750000000000003</v>
      </c>
      <c r="Q324" s="442">
        <v>0.44305555555555554</v>
      </c>
      <c r="R324" s="442">
        <v>0.6020833333333333</v>
      </c>
      <c r="S324" s="442">
        <v>0.75416666666666676</v>
      </c>
      <c r="T324" s="442">
        <v>0.90972222222222221</v>
      </c>
      <c r="U324" s="442"/>
      <c r="V324" s="442"/>
      <c r="W324" s="442"/>
      <c r="X324" s="444"/>
      <c r="Y324" s="444"/>
      <c r="Z324" s="444"/>
      <c r="AA324" s="444"/>
      <c r="AB324" s="444"/>
      <c r="AC324" s="446"/>
      <c r="AD324" s="446"/>
      <c r="AE324" s="446"/>
      <c r="AF324" s="446"/>
      <c r="AG324" s="438">
        <v>0.35694444444444445</v>
      </c>
      <c r="AH324" s="438">
        <v>0.50902777777777775</v>
      </c>
      <c r="AI324" s="438">
        <v>0.66805555555555562</v>
      </c>
      <c r="AJ324" s="438">
        <v>0.82361111111111107</v>
      </c>
      <c r="AK324" s="438"/>
      <c r="AL324" s="438"/>
      <c r="AM324" s="438"/>
      <c r="AN324" s="438"/>
      <c r="AO324" s="438"/>
      <c r="AP324" s="439"/>
      <c r="AQ324" s="439"/>
    </row>
    <row r="325" spans="1:43" ht="18.75" hidden="1" customHeight="1">
      <c r="A325" s="19" t="s">
        <v>372</v>
      </c>
      <c r="B325" s="435" t="s">
        <v>375</v>
      </c>
      <c r="C325" s="435">
        <v>29</v>
      </c>
      <c r="D325" s="440">
        <v>385</v>
      </c>
      <c r="E325" s="36" t="s">
        <v>11</v>
      </c>
      <c r="F325" s="456" t="s">
        <v>75</v>
      </c>
      <c r="G325" s="296" t="s">
        <v>11</v>
      </c>
      <c r="H325" s="297">
        <v>0.30694444444444441</v>
      </c>
      <c r="I325" s="296" t="s">
        <v>133</v>
      </c>
      <c r="J325" s="297">
        <v>0.9291666666666667</v>
      </c>
      <c r="K325" s="26">
        <f t="shared" si="7"/>
        <v>0</v>
      </c>
      <c r="L325" s="362"/>
      <c r="M325" s="283"/>
      <c r="N325" s="362"/>
      <c r="O325" s="283"/>
      <c r="P325" s="449">
        <v>0.30694444444444441</v>
      </c>
      <c r="Q325" s="442">
        <v>0.46249999999999997</v>
      </c>
      <c r="R325" s="442">
        <v>0.62152777777777779</v>
      </c>
      <c r="S325" s="442">
        <v>0.77361111111111114</v>
      </c>
      <c r="T325" s="442">
        <v>0.9291666666666667</v>
      </c>
      <c r="U325" s="442"/>
      <c r="V325" s="442"/>
      <c r="W325" s="442"/>
      <c r="X325" s="444"/>
      <c r="Y325" s="444"/>
      <c r="Z325" s="444"/>
      <c r="AA325" s="444"/>
      <c r="AB325" s="444"/>
      <c r="AC325" s="450"/>
      <c r="AD325" s="446"/>
      <c r="AE325" s="446"/>
      <c r="AF325" s="446"/>
      <c r="AG325" s="438">
        <v>0.37638888888888888</v>
      </c>
      <c r="AH325" s="438">
        <v>0.52847222222222223</v>
      </c>
      <c r="AI325" s="438">
        <v>0.6875</v>
      </c>
      <c r="AJ325" s="438">
        <v>0.84305555555555556</v>
      </c>
      <c r="AK325" s="438"/>
      <c r="AL325" s="438"/>
      <c r="AM325" s="438"/>
      <c r="AN325" s="438"/>
      <c r="AO325" s="438"/>
      <c r="AP325" s="439"/>
      <c r="AQ325" s="439"/>
    </row>
    <row r="326" spans="1:43" ht="18.75" hidden="1" customHeight="1">
      <c r="A326" s="19" t="s">
        <v>372</v>
      </c>
      <c r="B326" s="435" t="s">
        <v>375</v>
      </c>
      <c r="C326" s="435">
        <v>30</v>
      </c>
      <c r="D326" s="440">
        <v>385</v>
      </c>
      <c r="E326" s="36" t="s">
        <v>11</v>
      </c>
      <c r="F326" s="456" t="s">
        <v>75</v>
      </c>
      <c r="G326" s="296" t="s">
        <v>11</v>
      </c>
      <c r="H326" s="297">
        <v>0.3263888888888889</v>
      </c>
      <c r="I326" s="296" t="s">
        <v>133</v>
      </c>
      <c r="J326" s="297">
        <v>0.94861111111111107</v>
      </c>
      <c r="K326" s="26">
        <f t="shared" si="7"/>
        <v>0</v>
      </c>
      <c r="L326" s="361"/>
      <c r="M326" s="300"/>
      <c r="N326" s="361"/>
      <c r="O326" s="300"/>
      <c r="P326" s="449">
        <v>0.3263888888888889</v>
      </c>
      <c r="Q326" s="442">
        <v>0.48194444444444445</v>
      </c>
      <c r="R326" s="442">
        <v>0.64097222222222217</v>
      </c>
      <c r="S326" s="442">
        <v>0.79305555555555562</v>
      </c>
      <c r="T326" s="442">
        <v>0.94861111111111107</v>
      </c>
      <c r="U326" s="442"/>
      <c r="V326" s="442"/>
      <c r="W326" s="442"/>
      <c r="X326" s="444"/>
      <c r="Y326" s="444"/>
      <c r="Z326" s="444"/>
      <c r="AA326" s="444"/>
      <c r="AB326" s="444"/>
      <c r="AC326" s="450"/>
      <c r="AD326" s="446"/>
      <c r="AE326" s="446"/>
      <c r="AF326" s="446"/>
      <c r="AG326" s="438">
        <v>0.39583333333333331</v>
      </c>
      <c r="AH326" s="438">
        <v>0.54791666666666672</v>
      </c>
      <c r="AI326" s="438">
        <v>0.70694444444444438</v>
      </c>
      <c r="AJ326" s="438">
        <v>0.86249999999999993</v>
      </c>
      <c r="AK326" s="438"/>
      <c r="AL326" s="438"/>
      <c r="AM326" s="438"/>
      <c r="AN326" s="438"/>
      <c r="AO326" s="438"/>
      <c r="AP326" s="439"/>
      <c r="AQ326" s="439"/>
    </row>
    <row r="327" spans="1:43" ht="18.75" hidden="1" customHeight="1">
      <c r="A327" s="19" t="s">
        <v>372</v>
      </c>
      <c r="B327" s="554" t="s">
        <v>565</v>
      </c>
      <c r="C327" s="435">
        <v>31</v>
      </c>
      <c r="D327" s="440">
        <v>385</v>
      </c>
      <c r="E327" s="36" t="s">
        <v>11</v>
      </c>
      <c r="F327" s="456" t="s">
        <v>75</v>
      </c>
      <c r="G327" s="296" t="s">
        <v>75</v>
      </c>
      <c r="H327" s="297">
        <v>0.25972222222222224</v>
      </c>
      <c r="I327" s="296" t="s">
        <v>41</v>
      </c>
      <c r="J327" s="297">
        <v>0.88194444444444453</v>
      </c>
      <c r="K327" s="26">
        <f t="shared" si="7"/>
        <v>0</v>
      </c>
      <c r="L327" s="361"/>
      <c r="M327" s="300"/>
      <c r="N327" s="361"/>
      <c r="O327" s="300"/>
      <c r="P327" s="449">
        <v>0.34583333333333338</v>
      </c>
      <c r="Q327" s="442">
        <v>0.49791666666666662</v>
      </c>
      <c r="R327" s="442">
        <v>0.65694444444444444</v>
      </c>
      <c r="S327" s="442">
        <v>0.8125</v>
      </c>
      <c r="T327" s="442"/>
      <c r="U327" s="442"/>
      <c r="V327" s="442"/>
      <c r="W327" s="442"/>
      <c r="X327" s="444"/>
      <c r="Y327" s="444"/>
      <c r="Z327" s="444"/>
      <c r="AA327" s="444"/>
      <c r="AB327" s="444"/>
      <c r="AC327" s="450"/>
      <c r="AD327" s="446"/>
      <c r="AE327" s="446"/>
      <c r="AF327" s="446"/>
      <c r="AG327" s="438">
        <v>0.25972222222222224</v>
      </c>
      <c r="AH327" s="438">
        <v>0.4152777777777778</v>
      </c>
      <c r="AI327" s="438">
        <v>0.57430555555555551</v>
      </c>
      <c r="AJ327" s="438">
        <v>0.72638888888888886</v>
      </c>
      <c r="AK327" s="438">
        <v>0.88194444444444453</v>
      </c>
      <c r="AL327" s="438"/>
      <c r="AM327" s="438"/>
      <c r="AN327" s="438"/>
      <c r="AO327" s="438"/>
      <c r="AP327" s="439"/>
      <c r="AQ327" s="439"/>
    </row>
    <row r="328" spans="1:43" ht="18.75" hidden="1" customHeight="1">
      <c r="A328" s="19" t="s">
        <v>372</v>
      </c>
      <c r="B328" s="554" t="s">
        <v>565</v>
      </c>
      <c r="C328" s="435">
        <v>32</v>
      </c>
      <c r="D328" s="440">
        <v>385</v>
      </c>
      <c r="E328" s="36" t="s">
        <v>11</v>
      </c>
      <c r="F328" s="456" t="s">
        <v>75</v>
      </c>
      <c r="G328" s="296" t="s">
        <v>75</v>
      </c>
      <c r="H328" s="297">
        <v>0.27916666666666667</v>
      </c>
      <c r="I328" s="296" t="s">
        <v>41</v>
      </c>
      <c r="J328" s="297">
        <v>0.90138888888888891</v>
      </c>
      <c r="K328" s="26">
        <f t="shared" si="7"/>
        <v>0</v>
      </c>
      <c r="L328" s="362"/>
      <c r="M328" s="283"/>
      <c r="N328" s="362"/>
      <c r="O328" s="283"/>
      <c r="P328" s="449">
        <v>0.36527777777777781</v>
      </c>
      <c r="Q328" s="442">
        <v>0.51736111111111105</v>
      </c>
      <c r="R328" s="442">
        <v>0.67638888888888893</v>
      </c>
      <c r="S328" s="442">
        <v>0.83194444444444438</v>
      </c>
      <c r="T328" s="442"/>
      <c r="U328" s="442"/>
      <c r="V328" s="442"/>
      <c r="W328" s="442"/>
      <c r="X328" s="444"/>
      <c r="Y328" s="444"/>
      <c r="Z328" s="444"/>
      <c r="AA328" s="444"/>
      <c r="AB328" s="444"/>
      <c r="AC328" s="450"/>
      <c r="AD328" s="446"/>
      <c r="AE328" s="446"/>
      <c r="AF328" s="446"/>
      <c r="AG328" s="438">
        <v>0.27916666666666667</v>
      </c>
      <c r="AH328" s="438">
        <v>0.43472222222222223</v>
      </c>
      <c r="AI328" s="438">
        <v>0.59375</v>
      </c>
      <c r="AJ328" s="438">
        <v>0.74583333333333324</v>
      </c>
      <c r="AK328" s="438">
        <v>0.90138888888888891</v>
      </c>
      <c r="AL328" s="438"/>
      <c r="AM328" s="438"/>
      <c r="AN328" s="438"/>
      <c r="AO328" s="438"/>
      <c r="AP328" s="439"/>
      <c r="AQ328" s="439"/>
    </row>
    <row r="329" spans="1:43" ht="18.75" hidden="1" customHeight="1">
      <c r="A329" s="19" t="s">
        <v>372</v>
      </c>
      <c r="B329" s="435" t="s">
        <v>375</v>
      </c>
      <c r="C329" s="435">
        <v>33</v>
      </c>
      <c r="D329" s="440">
        <v>385</v>
      </c>
      <c r="E329" s="36" t="s">
        <v>11</v>
      </c>
      <c r="F329" s="456" t="s">
        <v>75</v>
      </c>
      <c r="G329" s="296" t="s">
        <v>75</v>
      </c>
      <c r="H329" s="297">
        <v>0.2986111111111111</v>
      </c>
      <c r="I329" s="296" t="s">
        <v>41</v>
      </c>
      <c r="J329" s="297">
        <v>0.92083333333333339</v>
      </c>
      <c r="K329" s="26">
        <f t="shared" si="7"/>
        <v>0</v>
      </c>
      <c r="L329" s="362"/>
      <c r="M329" s="283" t="s">
        <v>467</v>
      </c>
      <c r="N329" s="362"/>
      <c r="O329" s="283" t="s">
        <v>467</v>
      </c>
      <c r="P329" s="449">
        <v>0.38472222222222219</v>
      </c>
      <c r="Q329" s="442">
        <v>0.53680555555555554</v>
      </c>
      <c r="R329" s="442">
        <v>0.6958333333333333</v>
      </c>
      <c r="S329" s="442">
        <v>0.85138888888888886</v>
      </c>
      <c r="T329" s="442"/>
      <c r="U329" s="442"/>
      <c r="V329" s="442"/>
      <c r="W329" s="442"/>
      <c r="X329" s="444"/>
      <c r="Y329" s="444"/>
      <c r="Z329" s="444"/>
      <c r="AA329" s="444"/>
      <c r="AB329" s="444"/>
      <c r="AC329" s="450"/>
      <c r="AD329" s="446"/>
      <c r="AE329" s="446"/>
      <c r="AF329" s="446"/>
      <c r="AG329" s="438">
        <v>0.2986111111111111</v>
      </c>
      <c r="AH329" s="438">
        <v>0.45416666666666666</v>
      </c>
      <c r="AI329" s="438">
        <v>0.61319444444444449</v>
      </c>
      <c r="AJ329" s="438">
        <v>0.76527777777777783</v>
      </c>
      <c r="AK329" s="438">
        <v>0.92083333333333339</v>
      </c>
      <c r="AL329" s="438"/>
      <c r="AM329" s="438"/>
      <c r="AN329" s="438"/>
      <c r="AO329" s="438"/>
      <c r="AP329" s="439"/>
      <c r="AQ329" s="439"/>
    </row>
    <row r="330" spans="1:43" ht="18.75" hidden="1" customHeight="1">
      <c r="A330" s="19" t="s">
        <v>372</v>
      </c>
      <c r="B330" s="435" t="s">
        <v>375</v>
      </c>
      <c r="C330" s="435">
        <v>34</v>
      </c>
      <c r="D330" s="440">
        <v>385</v>
      </c>
      <c r="E330" s="36" t="s">
        <v>11</v>
      </c>
      <c r="F330" s="456" t="s">
        <v>75</v>
      </c>
      <c r="G330" s="296" t="s">
        <v>75</v>
      </c>
      <c r="H330" s="297">
        <v>0.31805555555555554</v>
      </c>
      <c r="I330" s="296" t="s">
        <v>41</v>
      </c>
      <c r="J330" s="297">
        <v>0.94027777777777777</v>
      </c>
      <c r="K330" s="26">
        <f t="shared" si="7"/>
        <v>0</v>
      </c>
      <c r="L330" s="362"/>
      <c r="M330" s="283"/>
      <c r="N330" s="362"/>
      <c r="O330" s="283"/>
      <c r="P330" s="449">
        <v>0.40416666666666662</v>
      </c>
      <c r="Q330" s="442">
        <v>0.55625000000000002</v>
      </c>
      <c r="R330" s="442">
        <v>0.71527777777777779</v>
      </c>
      <c r="S330" s="442">
        <v>0.87083333333333324</v>
      </c>
      <c r="T330" s="442"/>
      <c r="U330" s="442"/>
      <c r="V330" s="442"/>
      <c r="W330" s="442"/>
      <c r="X330" s="444"/>
      <c r="Y330" s="444"/>
      <c r="Z330" s="444"/>
      <c r="AA330" s="444"/>
      <c r="AB330" s="444"/>
      <c r="AC330" s="450"/>
      <c r="AD330" s="446"/>
      <c r="AE330" s="446"/>
      <c r="AF330" s="446"/>
      <c r="AG330" s="438">
        <v>0.31805555555555554</v>
      </c>
      <c r="AH330" s="438">
        <v>0.47361111111111115</v>
      </c>
      <c r="AI330" s="438">
        <v>0.63263888888888886</v>
      </c>
      <c r="AJ330" s="438">
        <v>0.78472222222222221</v>
      </c>
      <c r="AK330" s="438">
        <v>0.94027777777777777</v>
      </c>
      <c r="AL330" s="438"/>
      <c r="AM330" s="438"/>
      <c r="AN330" s="438"/>
      <c r="AO330" s="438"/>
      <c r="AP330" s="439"/>
      <c r="AQ330" s="439"/>
    </row>
    <row r="331" spans="1:43" ht="19.5" hidden="1" customHeight="1">
      <c r="A331" s="19" t="s">
        <v>372</v>
      </c>
      <c r="B331" s="435" t="s">
        <v>375</v>
      </c>
      <c r="C331" s="435">
        <v>35</v>
      </c>
      <c r="D331" s="19">
        <v>535</v>
      </c>
      <c r="E331" s="83" t="s">
        <v>11</v>
      </c>
      <c r="F331" s="183" t="s">
        <v>386</v>
      </c>
      <c r="G331" s="296" t="s">
        <v>501</v>
      </c>
      <c r="H331" s="297">
        <v>0.26041666666666669</v>
      </c>
      <c r="I331" s="296" t="s">
        <v>11</v>
      </c>
      <c r="J331" s="297">
        <v>0.86319444444444438</v>
      </c>
      <c r="K331" s="26">
        <f t="shared" si="7"/>
        <v>0</v>
      </c>
      <c r="L331" s="368"/>
      <c r="M331" s="298"/>
      <c r="N331" s="368"/>
      <c r="O331" s="298"/>
      <c r="P331" s="533">
        <v>0.26041666666666669</v>
      </c>
      <c r="Q331" s="460">
        <v>0.39999999999999997</v>
      </c>
      <c r="R331" s="460">
        <v>0.55486111111111114</v>
      </c>
      <c r="S331" s="460">
        <v>0.7006944444444444</v>
      </c>
      <c r="T331" s="460">
        <v>0.86319444444444438</v>
      </c>
      <c r="U331" s="534"/>
      <c r="V331" s="534"/>
      <c r="W331" s="461"/>
      <c r="X331" s="461"/>
      <c r="Y331" s="461"/>
      <c r="Z331" s="461"/>
      <c r="AA331" s="461"/>
      <c r="AB331" s="461"/>
      <c r="AC331" s="535" t="s">
        <v>342</v>
      </c>
      <c r="AD331" s="462"/>
      <c r="AE331" s="462"/>
      <c r="AF331" s="462"/>
      <c r="AG331" s="436">
        <v>0.32361111111111113</v>
      </c>
      <c r="AH331" s="436">
        <v>0.46875</v>
      </c>
      <c r="AI331" s="436">
        <v>0.62361111111111112</v>
      </c>
      <c r="AJ331" s="436">
        <v>0.78055555555555556</v>
      </c>
      <c r="AK331" s="436"/>
      <c r="AL331" s="436"/>
      <c r="AM331" s="436"/>
      <c r="AN331" s="436"/>
      <c r="AO331" s="436"/>
      <c r="AP331" s="501"/>
      <c r="AQ331" s="501"/>
    </row>
    <row r="332" spans="1:43" ht="18.75" hidden="1" customHeight="1">
      <c r="A332" s="19" t="s">
        <v>372</v>
      </c>
      <c r="B332" s="435" t="s">
        <v>375</v>
      </c>
      <c r="C332" s="435">
        <v>36</v>
      </c>
      <c r="D332" s="19">
        <v>515</v>
      </c>
      <c r="E332" s="36" t="s">
        <v>11</v>
      </c>
      <c r="F332" s="51" t="s">
        <v>387</v>
      </c>
      <c r="G332" s="296" t="s">
        <v>11</v>
      </c>
      <c r="H332" s="297">
        <v>0.25833333333333336</v>
      </c>
      <c r="I332" s="296" t="s">
        <v>547</v>
      </c>
      <c r="J332" s="297">
        <v>0.87222222222222223</v>
      </c>
      <c r="K332" s="26">
        <f t="shared" si="7"/>
        <v>0</v>
      </c>
      <c r="L332" s="361"/>
      <c r="M332" s="300"/>
      <c r="N332" s="361"/>
      <c r="O332" s="300"/>
      <c r="P332" s="449">
        <v>0.25833333333333336</v>
      </c>
      <c r="Q332" s="442">
        <v>0.40833333333333338</v>
      </c>
      <c r="R332" s="443">
        <v>0.56319444444444444</v>
      </c>
      <c r="S332" s="443">
        <v>0.70972222222222225</v>
      </c>
      <c r="T332" s="443">
        <v>0.87222222222222223</v>
      </c>
      <c r="U332" s="472"/>
      <c r="V332" s="472"/>
      <c r="W332" s="444"/>
      <c r="X332" s="444"/>
      <c r="Y332" s="444"/>
      <c r="Z332" s="444"/>
      <c r="AA332" s="444"/>
      <c r="AB332" s="444"/>
      <c r="AC332" s="450" t="s">
        <v>388</v>
      </c>
      <c r="AD332" s="450"/>
      <c r="AE332" s="450"/>
      <c r="AF332" s="450"/>
      <c r="AG332" s="447">
        <v>0.33055555555555555</v>
      </c>
      <c r="AH332" s="447">
        <v>0.47569444444444442</v>
      </c>
      <c r="AI332" s="454">
        <v>0.63055555555555554</v>
      </c>
      <c r="AJ332" s="438">
        <v>0.78819444444444453</v>
      </c>
      <c r="AK332" s="438"/>
      <c r="AL332" s="438"/>
      <c r="AM332" s="438"/>
      <c r="AN332" s="438"/>
      <c r="AO332" s="438"/>
      <c r="AP332" s="474" t="s">
        <v>388</v>
      </c>
      <c r="AQ332" s="474"/>
    </row>
    <row r="333" spans="1:43" ht="18.75" hidden="1" customHeight="1">
      <c r="A333" s="19" t="s">
        <v>372</v>
      </c>
      <c r="B333" s="435" t="s">
        <v>375</v>
      </c>
      <c r="C333" s="435">
        <v>37</v>
      </c>
      <c r="D333" s="19">
        <v>535</v>
      </c>
      <c r="E333" s="36" t="s">
        <v>11</v>
      </c>
      <c r="F333" s="51" t="s">
        <v>386</v>
      </c>
      <c r="G333" s="296" t="s">
        <v>11</v>
      </c>
      <c r="H333" s="297">
        <v>0.26666666666666666</v>
      </c>
      <c r="I333" s="296" t="s">
        <v>11</v>
      </c>
      <c r="J333" s="297">
        <v>0.88124999999999998</v>
      </c>
      <c r="K333" s="26">
        <f t="shared" si="7"/>
        <v>0</v>
      </c>
      <c r="L333" s="362"/>
      <c r="M333" s="283" t="s">
        <v>467</v>
      </c>
      <c r="N333" s="362"/>
      <c r="O333" s="283" t="s">
        <v>467</v>
      </c>
      <c r="P333" s="449">
        <v>0.26666666666666666</v>
      </c>
      <c r="Q333" s="442">
        <v>0.41666666666666669</v>
      </c>
      <c r="R333" s="442">
        <v>0.57152777777777775</v>
      </c>
      <c r="S333" s="442">
        <v>0.71875</v>
      </c>
      <c r="T333" s="442">
        <v>0.88124999999999998</v>
      </c>
      <c r="U333" s="472"/>
      <c r="V333" s="472"/>
      <c r="W333" s="444"/>
      <c r="X333" s="444"/>
      <c r="Y333" s="444"/>
      <c r="Z333" s="444"/>
      <c r="AA333" s="444"/>
      <c r="AB333" s="444"/>
      <c r="AC333" s="450"/>
      <c r="AD333" s="450"/>
      <c r="AE333" s="450"/>
      <c r="AF333" s="450"/>
      <c r="AG333" s="438">
        <v>0.34027777777777773</v>
      </c>
      <c r="AH333" s="438">
        <v>0.48541666666666666</v>
      </c>
      <c r="AI333" s="438">
        <v>0.64027777777777783</v>
      </c>
      <c r="AJ333" s="438">
        <v>0.79861111111111116</v>
      </c>
      <c r="AK333" s="438"/>
      <c r="AL333" s="438"/>
      <c r="AM333" s="438"/>
      <c r="AN333" s="438"/>
      <c r="AO333" s="438"/>
      <c r="AP333" s="474"/>
      <c r="AQ333" s="474"/>
    </row>
    <row r="334" spans="1:43" ht="18.75" hidden="1" customHeight="1">
      <c r="A334" s="19" t="s">
        <v>372</v>
      </c>
      <c r="B334" s="435" t="s">
        <v>375</v>
      </c>
      <c r="C334" s="435">
        <v>38</v>
      </c>
      <c r="D334" s="19">
        <v>543</v>
      </c>
      <c r="E334" s="36" t="s">
        <v>11</v>
      </c>
      <c r="F334" s="51" t="s">
        <v>389</v>
      </c>
      <c r="G334" s="296" t="s">
        <v>11</v>
      </c>
      <c r="H334" s="297">
        <v>0.27499999999999997</v>
      </c>
      <c r="I334" s="296" t="s">
        <v>11</v>
      </c>
      <c r="J334" s="297">
        <v>0.89027777777777783</v>
      </c>
      <c r="K334" s="26">
        <f t="shared" si="7"/>
        <v>0</v>
      </c>
      <c r="L334" s="361"/>
      <c r="M334" s="300"/>
      <c r="N334" s="361"/>
      <c r="O334" s="300"/>
      <c r="P334" s="451">
        <v>0.27499999999999997</v>
      </c>
      <c r="Q334" s="442">
        <v>0.42499999999999999</v>
      </c>
      <c r="R334" s="442">
        <v>0.57986111111111105</v>
      </c>
      <c r="S334" s="442">
        <v>0.72777777777777775</v>
      </c>
      <c r="T334" s="442">
        <v>0.89027777777777783</v>
      </c>
      <c r="U334" s="472"/>
      <c r="V334" s="472"/>
      <c r="W334" s="444"/>
      <c r="X334" s="444"/>
      <c r="Y334" s="444"/>
      <c r="Z334" s="444"/>
      <c r="AA334" s="444"/>
      <c r="AB334" s="444"/>
      <c r="AC334" s="445"/>
      <c r="AD334" s="450"/>
      <c r="AE334" s="450"/>
      <c r="AF334" s="450"/>
      <c r="AG334" s="438">
        <v>0.34583333333333338</v>
      </c>
      <c r="AH334" s="438">
        <v>0.4909722222222222</v>
      </c>
      <c r="AI334" s="438">
        <v>0.64583333333333337</v>
      </c>
      <c r="AJ334" s="438">
        <v>0.80486111111111114</v>
      </c>
      <c r="AK334" s="438"/>
      <c r="AL334" s="438"/>
      <c r="AM334" s="438"/>
      <c r="AN334" s="438"/>
      <c r="AO334" s="438"/>
      <c r="AP334" s="474"/>
      <c r="AQ334" s="474"/>
    </row>
    <row r="335" spans="1:43" ht="18.75" hidden="1" customHeight="1">
      <c r="A335" s="19" t="s">
        <v>372</v>
      </c>
      <c r="B335" s="435" t="s">
        <v>375</v>
      </c>
      <c r="C335" s="435">
        <v>39</v>
      </c>
      <c r="D335" s="19">
        <v>535</v>
      </c>
      <c r="E335" s="36" t="s">
        <v>11</v>
      </c>
      <c r="F335" s="51" t="s">
        <v>386</v>
      </c>
      <c r="G335" s="296" t="s">
        <v>511</v>
      </c>
      <c r="H335" s="297">
        <v>0.27638888888888885</v>
      </c>
      <c r="I335" s="296" t="s">
        <v>11</v>
      </c>
      <c r="J335" s="297">
        <v>0.89930555555555547</v>
      </c>
      <c r="K335" s="26">
        <f t="shared" si="7"/>
        <v>0</v>
      </c>
      <c r="L335" s="361"/>
      <c r="M335" s="300"/>
      <c r="N335" s="361"/>
      <c r="O335" s="300"/>
      <c r="P335" s="441">
        <v>0.27638888888888885</v>
      </c>
      <c r="Q335" s="442">
        <v>0.43333333333333335</v>
      </c>
      <c r="R335" s="442">
        <v>0.58819444444444446</v>
      </c>
      <c r="S335" s="442">
        <v>0.7368055555555556</v>
      </c>
      <c r="T335" s="442">
        <v>0.89930555555555547</v>
      </c>
      <c r="U335" s="472"/>
      <c r="V335" s="472"/>
      <c r="W335" s="444"/>
      <c r="X335" s="444"/>
      <c r="Y335" s="444"/>
      <c r="Z335" s="444"/>
      <c r="AA335" s="444"/>
      <c r="AB335" s="444"/>
      <c r="AC335" s="445" t="s">
        <v>391</v>
      </c>
      <c r="AD335" s="450"/>
      <c r="AE335" s="450"/>
      <c r="AF335" s="450"/>
      <c r="AG335" s="438">
        <v>0.35694444444444445</v>
      </c>
      <c r="AH335" s="438">
        <v>0.50208333333333333</v>
      </c>
      <c r="AI335" s="438">
        <v>0.65694444444444444</v>
      </c>
      <c r="AJ335" s="438">
        <v>0.81666666666666676</v>
      </c>
      <c r="AK335" s="438"/>
      <c r="AL335" s="438"/>
      <c r="AM335" s="438"/>
      <c r="AN335" s="438"/>
      <c r="AO335" s="438"/>
      <c r="AP335" s="474"/>
      <c r="AQ335" s="474"/>
    </row>
    <row r="336" spans="1:43" ht="18.75" hidden="1" customHeight="1">
      <c r="A336" s="19" t="s">
        <v>372</v>
      </c>
      <c r="B336" s="435" t="s">
        <v>375</v>
      </c>
      <c r="C336" s="435">
        <v>40</v>
      </c>
      <c r="D336" s="19">
        <v>522</v>
      </c>
      <c r="E336" s="36" t="s">
        <v>11</v>
      </c>
      <c r="F336" s="51" t="s">
        <v>270</v>
      </c>
      <c r="G336" s="296" t="s">
        <v>11</v>
      </c>
      <c r="H336" s="297">
        <v>0.29166666666666669</v>
      </c>
      <c r="I336" s="296" t="s">
        <v>11</v>
      </c>
      <c r="J336" s="297">
        <v>0.90833333333333333</v>
      </c>
      <c r="K336" s="26">
        <f t="shared" si="7"/>
        <v>0</v>
      </c>
      <c r="L336" s="361"/>
      <c r="M336" s="300"/>
      <c r="N336" s="361"/>
      <c r="O336" s="300"/>
      <c r="P336" s="449">
        <v>0.29166666666666669</v>
      </c>
      <c r="Q336" s="442">
        <v>0.44166666666666665</v>
      </c>
      <c r="R336" s="442">
        <v>0.59652777777777777</v>
      </c>
      <c r="S336" s="442">
        <v>0.74583333333333324</v>
      </c>
      <c r="T336" s="442">
        <v>0.90833333333333333</v>
      </c>
      <c r="U336" s="472"/>
      <c r="V336" s="472"/>
      <c r="W336" s="444"/>
      <c r="X336" s="444"/>
      <c r="Y336" s="444"/>
      <c r="Z336" s="444"/>
      <c r="AA336" s="444"/>
      <c r="AB336" s="444"/>
      <c r="AC336" s="450"/>
      <c r="AD336" s="450"/>
      <c r="AE336" s="450"/>
      <c r="AF336" s="450"/>
      <c r="AG336" s="438">
        <v>0.36249999999999999</v>
      </c>
      <c r="AH336" s="438">
        <v>0.50763888888888886</v>
      </c>
      <c r="AI336" s="438">
        <v>0.66249999999999998</v>
      </c>
      <c r="AJ336" s="438">
        <v>0.82291666666666663</v>
      </c>
      <c r="AK336" s="438"/>
      <c r="AL336" s="438"/>
      <c r="AM336" s="438"/>
      <c r="AN336" s="438"/>
      <c r="AO336" s="438"/>
      <c r="AP336" s="474"/>
      <c r="AQ336" s="474"/>
    </row>
    <row r="337" spans="1:43" ht="18.75" hidden="1" customHeight="1">
      <c r="A337" s="19" t="s">
        <v>372</v>
      </c>
      <c r="B337" s="435" t="s">
        <v>375</v>
      </c>
      <c r="C337" s="435">
        <v>41</v>
      </c>
      <c r="D337" s="19">
        <v>535</v>
      </c>
      <c r="E337" s="36" t="s">
        <v>11</v>
      </c>
      <c r="F337" s="51" t="s">
        <v>386</v>
      </c>
      <c r="G337" s="296" t="s">
        <v>11</v>
      </c>
      <c r="H337" s="297">
        <v>0.3</v>
      </c>
      <c r="I337" s="296" t="s">
        <v>11</v>
      </c>
      <c r="J337" s="297">
        <v>0.91736111111111107</v>
      </c>
      <c r="K337" s="26">
        <f t="shared" si="7"/>
        <v>0</v>
      </c>
      <c r="L337" s="362"/>
      <c r="M337" s="283" t="s">
        <v>467</v>
      </c>
      <c r="N337" s="362"/>
      <c r="O337" s="283" t="s">
        <v>467</v>
      </c>
      <c r="P337" s="449">
        <v>0.3</v>
      </c>
      <c r="Q337" s="442">
        <v>0.45</v>
      </c>
      <c r="R337" s="442">
        <v>0.60486111111111118</v>
      </c>
      <c r="S337" s="442">
        <v>0.75486111111111109</v>
      </c>
      <c r="T337" s="442">
        <v>0.91736111111111107</v>
      </c>
      <c r="U337" s="472"/>
      <c r="V337" s="472"/>
      <c r="W337" s="444"/>
      <c r="X337" s="444"/>
      <c r="Y337" s="444"/>
      <c r="Z337" s="444"/>
      <c r="AA337" s="444"/>
      <c r="AB337" s="444"/>
      <c r="AC337" s="450"/>
      <c r="AD337" s="450"/>
      <c r="AE337" s="450"/>
      <c r="AF337" s="450"/>
      <c r="AG337" s="438">
        <v>0.37361111111111112</v>
      </c>
      <c r="AH337" s="438">
        <v>0.51874999999999993</v>
      </c>
      <c r="AI337" s="438">
        <v>0.67361111111111116</v>
      </c>
      <c r="AJ337" s="438">
        <v>0.83472222222222225</v>
      </c>
      <c r="AK337" s="438"/>
      <c r="AL337" s="438"/>
      <c r="AM337" s="438"/>
      <c r="AN337" s="438"/>
      <c r="AO337" s="438"/>
      <c r="AP337" s="474"/>
      <c r="AQ337" s="474"/>
    </row>
    <row r="338" spans="1:43" ht="18.75" hidden="1" customHeight="1">
      <c r="A338" s="19" t="s">
        <v>372</v>
      </c>
      <c r="B338" s="435" t="s">
        <v>375</v>
      </c>
      <c r="C338" s="435">
        <v>42</v>
      </c>
      <c r="D338" s="19" t="s">
        <v>392</v>
      </c>
      <c r="E338" s="36" t="s">
        <v>11</v>
      </c>
      <c r="F338" s="51" t="s">
        <v>393</v>
      </c>
      <c r="G338" s="296" t="s">
        <v>11</v>
      </c>
      <c r="H338" s="297">
        <v>0.30833333333333335</v>
      </c>
      <c r="I338" s="296" t="s">
        <v>11</v>
      </c>
      <c r="J338" s="297">
        <v>0.9243055555555556</v>
      </c>
      <c r="K338" s="26">
        <f t="shared" si="7"/>
        <v>0</v>
      </c>
      <c r="L338" s="361"/>
      <c r="M338" s="300"/>
      <c r="N338" s="361"/>
      <c r="O338" s="300"/>
      <c r="P338" s="449">
        <v>0.30833333333333335</v>
      </c>
      <c r="Q338" s="443">
        <v>0.45833333333333331</v>
      </c>
      <c r="R338" s="442">
        <v>0.61319444444444449</v>
      </c>
      <c r="S338" s="443">
        <v>0.76388888888888884</v>
      </c>
      <c r="T338" s="442">
        <v>0.9243055555555556</v>
      </c>
      <c r="U338" s="472"/>
      <c r="V338" s="472"/>
      <c r="W338" s="444"/>
      <c r="X338" s="444"/>
      <c r="Y338" s="444"/>
      <c r="Z338" s="444"/>
      <c r="AA338" s="444"/>
      <c r="AB338" s="444"/>
      <c r="AC338" s="450" t="s">
        <v>394</v>
      </c>
      <c r="AD338" s="450"/>
      <c r="AE338" s="450"/>
      <c r="AF338" s="450"/>
      <c r="AG338" s="438">
        <v>0.37986111111111115</v>
      </c>
      <c r="AH338" s="447">
        <v>0.52500000000000002</v>
      </c>
      <c r="AI338" s="438">
        <v>0.67986111111111114</v>
      </c>
      <c r="AJ338" s="447">
        <v>0.84166666666666667</v>
      </c>
      <c r="AK338" s="438"/>
      <c r="AL338" s="438"/>
      <c r="AM338" s="438"/>
      <c r="AN338" s="438"/>
      <c r="AO338" s="438"/>
      <c r="AP338" s="474" t="s">
        <v>395</v>
      </c>
      <c r="AQ338" s="474"/>
    </row>
    <row r="339" spans="1:43" ht="18.75" hidden="1" customHeight="1">
      <c r="A339" s="19" t="s">
        <v>372</v>
      </c>
      <c r="B339" s="435" t="s">
        <v>375</v>
      </c>
      <c r="C339" s="435">
        <v>43</v>
      </c>
      <c r="D339" s="19">
        <v>535</v>
      </c>
      <c r="E339" s="201" t="s">
        <v>11</v>
      </c>
      <c r="F339" s="51" t="s">
        <v>386</v>
      </c>
      <c r="G339" s="296" t="s">
        <v>11</v>
      </c>
      <c r="H339" s="297">
        <v>0.31666666666666665</v>
      </c>
      <c r="I339" s="296" t="s">
        <v>11</v>
      </c>
      <c r="J339" s="297">
        <v>0.93472222222222223</v>
      </c>
      <c r="K339" s="26">
        <f t="shared" si="7"/>
        <v>0</v>
      </c>
      <c r="L339" s="361"/>
      <c r="M339" s="300"/>
      <c r="N339" s="361"/>
      <c r="O339" s="300"/>
      <c r="P339" s="449">
        <v>0.31666666666666665</v>
      </c>
      <c r="Q339" s="442">
        <v>0.46666666666666662</v>
      </c>
      <c r="R339" s="442">
        <v>0.62152777777777779</v>
      </c>
      <c r="S339" s="442">
        <v>0.7729166666666667</v>
      </c>
      <c r="T339" s="442">
        <v>0.93472222222222223</v>
      </c>
      <c r="U339" s="472"/>
      <c r="V339" s="472"/>
      <c r="W339" s="444"/>
      <c r="X339" s="444"/>
      <c r="Y339" s="444"/>
      <c r="Z339" s="444"/>
      <c r="AA339" s="444"/>
      <c r="AB339" s="444"/>
      <c r="AC339" s="450"/>
      <c r="AD339" s="450"/>
      <c r="AE339" s="450"/>
      <c r="AF339" s="450"/>
      <c r="AG339" s="438">
        <v>0.39027777777777778</v>
      </c>
      <c r="AH339" s="438">
        <v>0.53541666666666665</v>
      </c>
      <c r="AI339" s="438">
        <v>0.69027777777777777</v>
      </c>
      <c r="AJ339" s="438">
        <v>0.85277777777777775</v>
      </c>
      <c r="AK339" s="438"/>
      <c r="AL339" s="438"/>
      <c r="AM339" s="438"/>
      <c r="AN339" s="438"/>
      <c r="AO339" s="438"/>
      <c r="AP339" s="474"/>
      <c r="AQ339" s="474"/>
    </row>
    <row r="340" spans="1:43" ht="18.75" hidden="1" customHeight="1">
      <c r="A340" s="19" t="s">
        <v>372</v>
      </c>
      <c r="B340" s="435" t="s">
        <v>375</v>
      </c>
      <c r="C340" s="435">
        <v>44</v>
      </c>
      <c r="D340" s="19">
        <v>541</v>
      </c>
      <c r="E340" s="36" t="s">
        <v>11</v>
      </c>
      <c r="F340" s="51" t="s">
        <v>396</v>
      </c>
      <c r="G340" s="296" t="s">
        <v>512</v>
      </c>
      <c r="H340" s="297">
        <v>0.25347222222222221</v>
      </c>
      <c r="I340" s="296" t="s">
        <v>512</v>
      </c>
      <c r="J340" s="297">
        <v>0.85972222222222217</v>
      </c>
      <c r="K340" s="26">
        <f t="shared" si="7"/>
        <v>0</v>
      </c>
      <c r="L340" s="361"/>
      <c r="M340" s="300"/>
      <c r="N340" s="361"/>
      <c r="O340" s="300"/>
      <c r="P340" s="449">
        <v>0.32500000000000001</v>
      </c>
      <c r="Q340" s="442">
        <v>0.47500000000000003</v>
      </c>
      <c r="R340" s="442">
        <v>0.62986111111111109</v>
      </c>
      <c r="S340" s="442">
        <v>0.78194444444444444</v>
      </c>
      <c r="T340" s="442"/>
      <c r="U340" s="472"/>
      <c r="V340" s="472"/>
      <c r="W340" s="444"/>
      <c r="X340" s="444"/>
      <c r="Y340" s="444"/>
      <c r="Z340" s="444"/>
      <c r="AA340" s="444"/>
      <c r="AB340" s="444"/>
      <c r="AC340" s="450"/>
      <c r="AD340" s="450"/>
      <c r="AE340" s="450"/>
      <c r="AF340" s="450"/>
      <c r="AG340" s="438">
        <v>0.25347222222222221</v>
      </c>
      <c r="AH340" s="438">
        <v>0.39652777777777781</v>
      </c>
      <c r="AI340" s="438">
        <v>0.54166666666666663</v>
      </c>
      <c r="AJ340" s="438">
        <v>0.6972222222222223</v>
      </c>
      <c r="AK340" s="438">
        <v>0.85972222222222217</v>
      </c>
      <c r="AL340" s="438"/>
      <c r="AM340" s="438"/>
      <c r="AN340" s="438"/>
      <c r="AO340" s="438"/>
      <c r="AP340" s="474"/>
      <c r="AQ340" s="474"/>
    </row>
    <row r="341" spans="1:43" ht="18.75" hidden="1" customHeight="1">
      <c r="A341" s="19" t="s">
        <v>372</v>
      </c>
      <c r="B341" s="435" t="s">
        <v>375</v>
      </c>
      <c r="C341" s="435">
        <v>45</v>
      </c>
      <c r="D341" s="19">
        <v>535</v>
      </c>
      <c r="E341" s="36" t="s">
        <v>11</v>
      </c>
      <c r="F341" s="51" t="s">
        <v>386</v>
      </c>
      <c r="G341" s="296" t="s">
        <v>513</v>
      </c>
      <c r="H341" s="297">
        <v>0.25833333333333336</v>
      </c>
      <c r="I341" s="296" t="s">
        <v>513</v>
      </c>
      <c r="J341" s="297">
        <v>0.87083333333333324</v>
      </c>
      <c r="K341" s="26">
        <f t="shared" si="7"/>
        <v>0</v>
      </c>
      <c r="L341" s="361"/>
      <c r="M341" s="300"/>
      <c r="N341" s="361"/>
      <c r="O341" s="300"/>
      <c r="P341" s="449">
        <v>0.33333333333333331</v>
      </c>
      <c r="Q341" s="442">
        <v>0.48333333333333334</v>
      </c>
      <c r="R341" s="442">
        <v>0.6381944444444444</v>
      </c>
      <c r="S341" s="442">
        <v>0.7909722222222223</v>
      </c>
      <c r="T341" s="442"/>
      <c r="U341" s="472"/>
      <c r="V341" s="472"/>
      <c r="W341" s="444"/>
      <c r="X341" s="444"/>
      <c r="Y341" s="444"/>
      <c r="Z341" s="444"/>
      <c r="AA341" s="444"/>
      <c r="AB341" s="444"/>
      <c r="AC341" s="450"/>
      <c r="AD341" s="450"/>
      <c r="AE341" s="450"/>
      <c r="AF341" s="450"/>
      <c r="AG341" s="438">
        <v>0.25833333333333336</v>
      </c>
      <c r="AH341" s="438">
        <v>0.4069444444444445</v>
      </c>
      <c r="AI341" s="438">
        <v>0.55208333333333337</v>
      </c>
      <c r="AJ341" s="438">
        <v>0.70833333333333337</v>
      </c>
      <c r="AK341" s="438">
        <v>0.87083333333333324</v>
      </c>
      <c r="AL341" s="438"/>
      <c r="AM341" s="438"/>
      <c r="AN341" s="438"/>
      <c r="AO341" s="438"/>
      <c r="AP341" s="474"/>
      <c r="AQ341" s="474"/>
    </row>
    <row r="342" spans="1:43" ht="18.75" hidden="1" customHeight="1">
      <c r="A342" s="19" t="s">
        <v>372</v>
      </c>
      <c r="B342" s="435" t="s">
        <v>375</v>
      </c>
      <c r="C342" s="435">
        <v>46</v>
      </c>
      <c r="D342" s="19" t="s">
        <v>399</v>
      </c>
      <c r="E342" s="36" t="s">
        <v>11</v>
      </c>
      <c r="F342" s="51" t="s">
        <v>400</v>
      </c>
      <c r="G342" s="296" t="s">
        <v>514</v>
      </c>
      <c r="H342" s="297">
        <v>0.26458333333333334</v>
      </c>
      <c r="I342" s="296" t="s">
        <v>514</v>
      </c>
      <c r="J342" s="297">
        <v>0.87916666666666676</v>
      </c>
      <c r="K342" s="26">
        <f t="shared" si="7"/>
        <v>0</v>
      </c>
      <c r="L342" s="361"/>
      <c r="M342" s="300"/>
      <c r="N342" s="361"/>
      <c r="O342" s="300"/>
      <c r="P342" s="449">
        <v>0.34166666666666662</v>
      </c>
      <c r="Q342" s="442">
        <v>0.4916666666666667</v>
      </c>
      <c r="R342" s="442">
        <v>0.64652777777777781</v>
      </c>
      <c r="S342" s="442">
        <v>0.79999999999999993</v>
      </c>
      <c r="T342" s="442"/>
      <c r="U342" s="472"/>
      <c r="V342" s="472"/>
      <c r="W342" s="444"/>
      <c r="X342" s="444"/>
      <c r="Y342" s="444"/>
      <c r="Z342" s="444"/>
      <c r="AA342" s="444"/>
      <c r="AB342" s="444"/>
      <c r="AC342" s="450"/>
      <c r="AD342" s="450"/>
      <c r="AE342" s="450"/>
      <c r="AF342" s="450"/>
      <c r="AG342" s="438">
        <v>0.26458333333333334</v>
      </c>
      <c r="AH342" s="438">
        <v>0.4145833333333333</v>
      </c>
      <c r="AI342" s="438">
        <v>0.55972222222222223</v>
      </c>
      <c r="AJ342" s="438">
        <v>0.71666666666666667</v>
      </c>
      <c r="AK342" s="438">
        <v>0.87916666666666676</v>
      </c>
      <c r="AL342" s="438"/>
      <c r="AM342" s="438"/>
      <c r="AN342" s="438"/>
      <c r="AO342" s="438"/>
      <c r="AP342" s="474"/>
      <c r="AQ342" s="474"/>
    </row>
    <row r="343" spans="1:43" ht="18.75" hidden="1" customHeight="1">
      <c r="A343" s="19" t="s">
        <v>372</v>
      </c>
      <c r="B343" s="435" t="s">
        <v>375</v>
      </c>
      <c r="C343" s="435">
        <v>47</v>
      </c>
      <c r="D343" s="19">
        <v>535</v>
      </c>
      <c r="E343" s="36" t="s">
        <v>11</v>
      </c>
      <c r="F343" s="51" t="s">
        <v>386</v>
      </c>
      <c r="G343" s="296" t="s">
        <v>513</v>
      </c>
      <c r="H343" s="297">
        <v>0.27361111111111108</v>
      </c>
      <c r="I343" s="296" t="s">
        <v>513</v>
      </c>
      <c r="J343" s="297">
        <v>0.88888888888888884</v>
      </c>
      <c r="K343" s="26">
        <f t="shared" si="7"/>
        <v>0</v>
      </c>
      <c r="L343" s="362" t="s">
        <v>467</v>
      </c>
      <c r="M343" s="283" t="s">
        <v>467</v>
      </c>
      <c r="N343" s="362" t="s">
        <v>467</v>
      </c>
      <c r="O343" s="283" t="s">
        <v>467</v>
      </c>
      <c r="P343" s="449">
        <v>0.35000000000000003</v>
      </c>
      <c r="Q343" s="442">
        <v>0.5</v>
      </c>
      <c r="R343" s="442">
        <v>0.65486111111111112</v>
      </c>
      <c r="S343" s="442">
        <v>0.80902777777777779</v>
      </c>
      <c r="T343" s="442"/>
      <c r="U343" s="472"/>
      <c r="V343" s="472"/>
      <c r="W343" s="444"/>
      <c r="X343" s="444"/>
      <c r="Y343" s="444"/>
      <c r="Z343" s="444"/>
      <c r="AA343" s="444"/>
      <c r="AB343" s="444"/>
      <c r="AC343" s="450"/>
      <c r="AD343" s="450"/>
      <c r="AE343" s="450"/>
      <c r="AF343" s="450"/>
      <c r="AG343" s="438">
        <v>0.27361111111111108</v>
      </c>
      <c r="AH343" s="438">
        <v>0.4236111111111111</v>
      </c>
      <c r="AI343" s="438">
        <v>0.56874999999999998</v>
      </c>
      <c r="AJ343" s="438">
        <v>0.72638888888888886</v>
      </c>
      <c r="AK343" s="438">
        <v>0.88888888888888884</v>
      </c>
      <c r="AL343" s="438"/>
      <c r="AM343" s="438"/>
      <c r="AN343" s="438"/>
      <c r="AO343" s="438"/>
      <c r="AP343" s="474"/>
      <c r="AQ343" s="474"/>
    </row>
    <row r="344" spans="1:43" ht="18.75" hidden="1" customHeight="1">
      <c r="A344" s="19" t="s">
        <v>372</v>
      </c>
      <c r="B344" s="435" t="s">
        <v>375</v>
      </c>
      <c r="C344" s="435">
        <v>48</v>
      </c>
      <c r="D344" s="19" t="s">
        <v>548</v>
      </c>
      <c r="E344" s="36" t="s">
        <v>11</v>
      </c>
      <c r="F344" s="51" t="s">
        <v>403</v>
      </c>
      <c r="G344" s="296" t="s">
        <v>515</v>
      </c>
      <c r="H344" s="297">
        <v>0.28472222222222221</v>
      </c>
      <c r="I344" s="296" t="s">
        <v>515</v>
      </c>
      <c r="J344" s="297">
        <v>0.89722222222222225</v>
      </c>
      <c r="K344" s="26">
        <f t="shared" si="7"/>
        <v>0</v>
      </c>
      <c r="L344" s="361"/>
      <c r="M344" s="300"/>
      <c r="N344" s="361"/>
      <c r="O344" s="300"/>
      <c r="P344" s="441">
        <v>0.35833333333333334</v>
      </c>
      <c r="Q344" s="442">
        <v>0.5083333333333333</v>
      </c>
      <c r="R344" s="443">
        <v>0.66319444444444442</v>
      </c>
      <c r="S344" s="442">
        <v>0.81805555555555554</v>
      </c>
      <c r="T344" s="442"/>
      <c r="U344" s="472"/>
      <c r="V344" s="472"/>
      <c r="W344" s="444"/>
      <c r="X344" s="444"/>
      <c r="Y344" s="444"/>
      <c r="Z344" s="444"/>
      <c r="AA344" s="444"/>
      <c r="AB344" s="444"/>
      <c r="AC344" s="445" t="s">
        <v>405</v>
      </c>
      <c r="AD344" s="450" t="s">
        <v>406</v>
      </c>
      <c r="AE344" s="450"/>
      <c r="AF344" s="450"/>
      <c r="AG344" s="438">
        <v>0.28472222222222221</v>
      </c>
      <c r="AH344" s="447">
        <v>0.42986111111111108</v>
      </c>
      <c r="AI344" s="438">
        <v>0.57638888888888895</v>
      </c>
      <c r="AJ344" s="447">
        <v>0.7368055555555556</v>
      </c>
      <c r="AK344" s="438">
        <v>0.89722222222222225</v>
      </c>
      <c r="AL344" s="438"/>
      <c r="AM344" s="438"/>
      <c r="AN344" s="438"/>
      <c r="AO344" s="438"/>
      <c r="AP344" s="474" t="s">
        <v>407</v>
      </c>
      <c r="AQ344" s="474" t="s">
        <v>408</v>
      </c>
    </row>
    <row r="345" spans="1:43" ht="18.75" hidden="1" customHeight="1">
      <c r="A345" s="19" t="s">
        <v>372</v>
      </c>
      <c r="B345" s="435" t="s">
        <v>375</v>
      </c>
      <c r="C345" s="435">
        <v>49</v>
      </c>
      <c r="D345" s="19">
        <v>535</v>
      </c>
      <c r="E345" s="36" t="s">
        <v>11</v>
      </c>
      <c r="F345" s="51" t="s">
        <v>386</v>
      </c>
      <c r="G345" s="296" t="s">
        <v>513</v>
      </c>
      <c r="H345" s="297">
        <v>0.2902777777777778</v>
      </c>
      <c r="I345" s="296" t="s">
        <v>513</v>
      </c>
      <c r="J345" s="297">
        <v>0.90694444444444444</v>
      </c>
      <c r="K345" s="26">
        <f t="shared" si="7"/>
        <v>0</v>
      </c>
      <c r="L345" s="362"/>
      <c r="M345" s="283"/>
      <c r="N345" s="362"/>
      <c r="O345" s="283"/>
      <c r="P345" s="449">
        <v>0.3666666666666667</v>
      </c>
      <c r="Q345" s="442">
        <v>0.51666666666666672</v>
      </c>
      <c r="R345" s="442">
        <v>0.67152777777777783</v>
      </c>
      <c r="S345" s="442">
        <v>0.82708333333333339</v>
      </c>
      <c r="T345" s="442"/>
      <c r="U345" s="472"/>
      <c r="V345" s="472"/>
      <c r="W345" s="444"/>
      <c r="X345" s="444"/>
      <c r="Y345" s="444"/>
      <c r="Z345" s="444"/>
      <c r="AA345" s="444"/>
      <c r="AB345" s="444"/>
      <c r="AC345" s="450"/>
      <c r="AD345" s="450"/>
      <c r="AE345" s="450"/>
      <c r="AF345" s="450"/>
      <c r="AG345" s="438">
        <v>0.2902777777777778</v>
      </c>
      <c r="AH345" s="438">
        <v>0.44027777777777777</v>
      </c>
      <c r="AI345" s="438">
        <v>0.5854166666666667</v>
      </c>
      <c r="AJ345" s="438">
        <v>0.74097222222222225</v>
      </c>
      <c r="AK345" s="438">
        <v>0.90694444444444444</v>
      </c>
      <c r="AL345" s="438"/>
      <c r="AM345" s="438"/>
      <c r="AN345" s="438"/>
      <c r="AO345" s="438"/>
      <c r="AP345" s="474"/>
      <c r="AQ345" s="474"/>
    </row>
    <row r="346" spans="1:43" ht="18.75" hidden="1" customHeight="1">
      <c r="A346" s="19" t="s">
        <v>372</v>
      </c>
      <c r="B346" s="435" t="s">
        <v>375</v>
      </c>
      <c r="C346" s="435">
        <v>50</v>
      </c>
      <c r="D346" s="19">
        <v>522</v>
      </c>
      <c r="E346" s="36" t="s">
        <v>11</v>
      </c>
      <c r="F346" s="51" t="s">
        <v>270</v>
      </c>
      <c r="G346" s="296" t="s">
        <v>270</v>
      </c>
      <c r="H346" s="297">
        <v>0.29583333333333334</v>
      </c>
      <c r="I346" s="296" t="s">
        <v>270</v>
      </c>
      <c r="J346" s="297">
        <v>0.91319444444444453</v>
      </c>
      <c r="K346" s="26">
        <f t="shared" si="7"/>
        <v>0</v>
      </c>
      <c r="L346" s="361"/>
      <c r="M346" s="300"/>
      <c r="N346" s="361"/>
      <c r="O346" s="300"/>
      <c r="P346" s="449">
        <v>0.375</v>
      </c>
      <c r="Q346" s="442">
        <v>0.52500000000000002</v>
      </c>
      <c r="R346" s="442">
        <v>0.6777777777777777</v>
      </c>
      <c r="S346" s="442">
        <v>0.84027777777777779</v>
      </c>
      <c r="T346" s="442"/>
      <c r="U346" s="472"/>
      <c r="V346" s="472"/>
      <c r="W346" s="536"/>
      <c r="X346" s="444"/>
      <c r="Y346" s="444"/>
      <c r="Z346" s="444"/>
      <c r="AA346" s="444"/>
      <c r="AB346" s="444"/>
      <c r="AC346" s="450"/>
      <c r="AD346" s="450"/>
      <c r="AE346" s="450"/>
      <c r="AF346" s="450"/>
      <c r="AG346" s="438">
        <v>0.29583333333333334</v>
      </c>
      <c r="AH346" s="438">
        <v>0.4458333333333333</v>
      </c>
      <c r="AI346" s="438">
        <v>0.59097222222222223</v>
      </c>
      <c r="AJ346" s="438">
        <v>0.75694444444444453</v>
      </c>
      <c r="AK346" s="438">
        <v>0.91319444444444453</v>
      </c>
      <c r="AL346" s="438"/>
      <c r="AM346" s="438"/>
      <c r="AN346" s="438"/>
      <c r="AO346" s="438"/>
      <c r="AP346" s="474"/>
      <c r="AQ346" s="474"/>
    </row>
    <row r="347" spans="1:43" ht="18.75" hidden="1" customHeight="1">
      <c r="A347" s="19" t="s">
        <v>372</v>
      </c>
      <c r="B347" s="435" t="s">
        <v>375</v>
      </c>
      <c r="C347" s="435">
        <v>51</v>
      </c>
      <c r="D347" s="19">
        <v>535</v>
      </c>
      <c r="E347" s="36" t="s">
        <v>11</v>
      </c>
      <c r="F347" s="51" t="s">
        <v>386</v>
      </c>
      <c r="G347" s="296" t="s">
        <v>513</v>
      </c>
      <c r="H347" s="297">
        <v>0.30694444444444441</v>
      </c>
      <c r="I347" s="296" t="s">
        <v>513</v>
      </c>
      <c r="J347" s="297">
        <v>0.92499999999999993</v>
      </c>
      <c r="K347" s="26">
        <f t="shared" si="7"/>
        <v>0</v>
      </c>
      <c r="L347" s="361"/>
      <c r="M347" s="300"/>
      <c r="N347" s="361"/>
      <c r="O347" s="300"/>
      <c r="P347" s="449">
        <v>0.3833333333333333</v>
      </c>
      <c r="Q347" s="442">
        <v>0.53333333333333333</v>
      </c>
      <c r="R347" s="442">
        <v>0.68819444444444444</v>
      </c>
      <c r="S347" s="442">
        <v>0.84513888888888899</v>
      </c>
      <c r="T347" s="442"/>
      <c r="U347" s="472"/>
      <c r="V347" s="472"/>
      <c r="W347" s="536"/>
      <c r="X347" s="444"/>
      <c r="Y347" s="444"/>
      <c r="Z347" s="444"/>
      <c r="AA347" s="444"/>
      <c r="AB347" s="444"/>
      <c r="AC347" s="450"/>
      <c r="AD347" s="450"/>
      <c r="AE347" s="450"/>
      <c r="AF347" s="450"/>
      <c r="AG347" s="438">
        <v>0.30694444444444441</v>
      </c>
      <c r="AH347" s="438">
        <v>0.45694444444444443</v>
      </c>
      <c r="AI347" s="438">
        <v>0.6020833333333333</v>
      </c>
      <c r="AJ347" s="438">
        <v>0.76250000000000007</v>
      </c>
      <c r="AK347" s="438">
        <v>0.92499999999999993</v>
      </c>
      <c r="AL347" s="438"/>
      <c r="AM347" s="438"/>
      <c r="AN347" s="438"/>
      <c r="AO347" s="438"/>
      <c r="AP347" s="474"/>
      <c r="AQ347" s="474"/>
    </row>
    <row r="348" spans="1:43" ht="18.75" hidden="1" customHeight="1">
      <c r="A348" s="19" t="s">
        <v>372</v>
      </c>
      <c r="B348" s="435" t="s">
        <v>375</v>
      </c>
      <c r="C348" s="435">
        <v>52</v>
      </c>
      <c r="D348" s="19">
        <v>511</v>
      </c>
      <c r="E348" s="36" t="s">
        <v>11</v>
      </c>
      <c r="F348" s="51" t="s">
        <v>409</v>
      </c>
      <c r="G348" s="296" t="s">
        <v>516</v>
      </c>
      <c r="H348" s="297">
        <v>0.31319444444444444</v>
      </c>
      <c r="I348" s="296" t="s">
        <v>517</v>
      </c>
      <c r="J348" s="297">
        <v>0.93402777777777779</v>
      </c>
      <c r="K348" s="26">
        <f t="shared" si="7"/>
        <v>0</v>
      </c>
      <c r="L348" s="361"/>
      <c r="M348" s="300"/>
      <c r="N348" s="361"/>
      <c r="O348" s="300"/>
      <c r="P348" s="449">
        <v>0.39166666666666666</v>
      </c>
      <c r="Q348" s="442">
        <v>0.54652777777777783</v>
      </c>
      <c r="R348" s="442">
        <v>0.69513888888888886</v>
      </c>
      <c r="S348" s="442">
        <v>0.85416666666666663</v>
      </c>
      <c r="T348" s="442"/>
      <c r="U348" s="472"/>
      <c r="V348" s="472"/>
      <c r="W348" s="536"/>
      <c r="X348" s="444"/>
      <c r="Y348" s="444"/>
      <c r="Z348" s="444"/>
      <c r="AA348" s="444"/>
      <c r="AB348" s="444"/>
      <c r="AC348" s="450"/>
      <c r="AD348" s="450"/>
      <c r="AE348" s="450"/>
      <c r="AF348" s="450"/>
      <c r="AG348" s="447">
        <v>0.31319444444444444</v>
      </c>
      <c r="AH348" s="447">
        <v>0.45833333333333331</v>
      </c>
      <c r="AI348" s="438">
        <v>0.61041666666666672</v>
      </c>
      <c r="AJ348" s="447">
        <v>0.77083333333333337</v>
      </c>
      <c r="AK348" s="438">
        <v>0.93402777777777779</v>
      </c>
      <c r="AL348" s="438"/>
      <c r="AM348" s="438"/>
      <c r="AN348" s="438"/>
      <c r="AO348" s="438"/>
      <c r="AP348" s="474" t="s">
        <v>412</v>
      </c>
      <c r="AQ348" s="474"/>
    </row>
    <row r="349" spans="1:43" ht="18.75" hidden="1" customHeight="1">
      <c r="A349" s="19" t="s">
        <v>372</v>
      </c>
      <c r="B349" s="435" t="s">
        <v>375</v>
      </c>
      <c r="C349" s="435">
        <v>53</v>
      </c>
      <c r="D349" s="21">
        <v>101</v>
      </c>
      <c r="E349" s="36" t="s">
        <v>3</v>
      </c>
      <c r="F349" s="71" t="s">
        <v>137</v>
      </c>
      <c r="G349" s="296" t="s">
        <v>63</v>
      </c>
      <c r="H349" s="297">
        <v>0.25347222222222221</v>
      </c>
      <c r="I349" s="296" t="s">
        <v>3</v>
      </c>
      <c r="J349" s="297">
        <v>0.84067460317460219</v>
      </c>
      <c r="K349" s="26">
        <f t="shared" si="7"/>
        <v>0</v>
      </c>
      <c r="L349" s="363"/>
      <c r="M349" s="283" t="s">
        <v>467</v>
      </c>
      <c r="N349" s="363"/>
      <c r="O349" s="283" t="s">
        <v>467</v>
      </c>
      <c r="P349" s="449">
        <v>0.25347222222222221</v>
      </c>
      <c r="Q349" s="442">
        <v>0.44027777777777782</v>
      </c>
      <c r="R349" s="442">
        <v>0.63888888888888851</v>
      </c>
      <c r="S349" s="442">
        <v>0.84067460317460219</v>
      </c>
      <c r="T349" s="442"/>
      <c r="U349" s="110"/>
      <c r="V349" s="110"/>
      <c r="W349" s="536"/>
      <c r="X349" s="110"/>
      <c r="Y349" s="110"/>
      <c r="Z349" s="110"/>
      <c r="AA349" s="110"/>
      <c r="AB349" s="110"/>
      <c r="AC349" s="119"/>
      <c r="AD349" s="120"/>
      <c r="AE349" s="120"/>
      <c r="AF349" s="120"/>
      <c r="AG349" s="438">
        <v>0.34097222222222223</v>
      </c>
      <c r="AH349" s="438">
        <v>0.53958333333333319</v>
      </c>
      <c r="AI349" s="438">
        <v>0.73978174603174529</v>
      </c>
      <c r="AJ349" s="438"/>
      <c r="AK349" s="438"/>
      <c r="AL349" s="438"/>
      <c r="AM349" s="438"/>
      <c r="AN349" s="438"/>
      <c r="AO349" s="438"/>
      <c r="AP349" s="439"/>
      <c r="AQ349" s="439"/>
    </row>
    <row r="350" spans="1:43" ht="18.75" hidden="1" customHeight="1">
      <c r="A350" s="19" t="s">
        <v>372</v>
      </c>
      <c r="B350" s="435" t="s">
        <v>375</v>
      </c>
      <c r="C350" s="435">
        <v>54</v>
      </c>
      <c r="D350" s="21">
        <v>101</v>
      </c>
      <c r="E350" s="36" t="s">
        <v>3</v>
      </c>
      <c r="F350" s="71" t="s">
        <v>137</v>
      </c>
      <c r="G350" s="296" t="s">
        <v>3</v>
      </c>
      <c r="H350" s="297">
        <v>0.27847222222222223</v>
      </c>
      <c r="I350" s="296" t="s">
        <v>3</v>
      </c>
      <c r="J350" s="297">
        <v>0.87113095238095128</v>
      </c>
      <c r="K350" s="26">
        <f t="shared" si="7"/>
        <v>0</v>
      </c>
      <c r="L350" s="362"/>
      <c r="M350" s="283"/>
      <c r="N350" s="362"/>
      <c r="O350" s="419"/>
      <c r="P350" s="449">
        <v>0.27847222222222223</v>
      </c>
      <c r="Q350" s="442">
        <v>0.46865079365079371</v>
      </c>
      <c r="R350" s="442">
        <v>0.66726190476190428</v>
      </c>
      <c r="S350" s="442">
        <v>0.87113095238095128</v>
      </c>
      <c r="T350" s="442"/>
      <c r="U350" s="110"/>
      <c r="V350" s="110"/>
      <c r="W350" s="110"/>
      <c r="X350" s="110"/>
      <c r="Y350" s="110"/>
      <c r="Z350" s="110"/>
      <c r="AA350" s="110"/>
      <c r="AB350" s="110"/>
      <c r="AC350" s="119"/>
      <c r="AD350" s="120"/>
      <c r="AE350" s="120"/>
      <c r="AF350" s="120"/>
      <c r="AG350" s="438">
        <v>0.373561507936508</v>
      </c>
      <c r="AH350" s="438">
        <v>0.56795634920634896</v>
      </c>
      <c r="AI350" s="438">
        <v>0.76815476190476106</v>
      </c>
      <c r="AJ350" s="438"/>
      <c r="AK350" s="438"/>
      <c r="AL350" s="438"/>
      <c r="AM350" s="438"/>
      <c r="AN350" s="438"/>
      <c r="AO350" s="438"/>
      <c r="AP350" s="439"/>
      <c r="AQ350" s="439"/>
    </row>
    <row r="351" spans="1:43" ht="18.75" hidden="1" customHeight="1">
      <c r="A351" s="19" t="s">
        <v>372</v>
      </c>
      <c r="B351" s="435" t="s">
        <v>375</v>
      </c>
      <c r="C351" s="435">
        <v>55</v>
      </c>
      <c r="D351" s="21">
        <v>101</v>
      </c>
      <c r="E351" s="36" t="s">
        <v>3</v>
      </c>
      <c r="F351" s="71" t="s">
        <v>137</v>
      </c>
      <c r="G351" s="296" t="s">
        <v>3</v>
      </c>
      <c r="H351" s="297">
        <v>0.3034722222222222</v>
      </c>
      <c r="I351" s="296" t="s">
        <v>3</v>
      </c>
      <c r="J351" s="297">
        <v>0.90367063492063371</v>
      </c>
      <c r="K351" s="26">
        <f t="shared" si="7"/>
        <v>0</v>
      </c>
      <c r="L351" s="362"/>
      <c r="M351" s="283"/>
      <c r="N351" s="362"/>
      <c r="O351" s="419"/>
      <c r="P351" s="449">
        <v>0.3034722222222222</v>
      </c>
      <c r="Q351" s="442">
        <v>0.49702380952380959</v>
      </c>
      <c r="R351" s="442">
        <v>0.69563492063492005</v>
      </c>
      <c r="S351" s="442">
        <v>0.90367063492063371</v>
      </c>
      <c r="T351" s="442"/>
      <c r="U351" s="110"/>
      <c r="V351" s="110"/>
      <c r="W351" s="110"/>
      <c r="X351" s="110"/>
      <c r="Y351" s="110"/>
      <c r="Z351" s="110"/>
      <c r="AA351" s="110"/>
      <c r="AB351" s="110"/>
      <c r="AC351" s="119"/>
      <c r="AD351" s="120"/>
      <c r="AE351" s="120"/>
      <c r="AF351" s="120"/>
      <c r="AG351" s="438">
        <v>0.40024801587301589</v>
      </c>
      <c r="AH351" s="438">
        <v>0.59632936507936485</v>
      </c>
      <c r="AI351" s="438">
        <v>0.79652777777777684</v>
      </c>
      <c r="AJ351" s="438"/>
      <c r="AK351" s="438"/>
      <c r="AL351" s="438"/>
      <c r="AM351" s="438"/>
      <c r="AN351" s="438"/>
      <c r="AO351" s="438"/>
      <c r="AP351" s="439"/>
      <c r="AQ351" s="439"/>
    </row>
    <row r="352" spans="1:43" ht="18.75" hidden="1" customHeight="1">
      <c r="A352" s="19" t="s">
        <v>372</v>
      </c>
      <c r="B352" s="435" t="s">
        <v>375</v>
      </c>
      <c r="C352" s="435">
        <v>56</v>
      </c>
      <c r="D352" s="21">
        <v>101</v>
      </c>
      <c r="E352" s="36" t="s">
        <v>3</v>
      </c>
      <c r="F352" s="71" t="s">
        <v>137</v>
      </c>
      <c r="G352" s="296" t="s">
        <v>3</v>
      </c>
      <c r="H352" s="297">
        <v>0.31597222222222221</v>
      </c>
      <c r="I352" s="296" t="s">
        <v>3</v>
      </c>
      <c r="J352" s="297">
        <v>0.92013888888888884</v>
      </c>
      <c r="K352" s="26">
        <f t="shared" si="7"/>
        <v>0</v>
      </c>
      <c r="L352" s="362"/>
      <c r="M352" s="283" t="s">
        <v>467</v>
      </c>
      <c r="N352" s="362"/>
      <c r="O352" s="419" t="s">
        <v>467</v>
      </c>
      <c r="P352" s="449">
        <v>0.31597222222222221</v>
      </c>
      <c r="Q352" s="442">
        <v>0.51121031746031753</v>
      </c>
      <c r="R352" s="442">
        <v>0.70982142857142794</v>
      </c>
      <c r="S352" s="443">
        <v>0.92013888888888884</v>
      </c>
      <c r="T352" s="442"/>
      <c r="U352" s="110"/>
      <c r="V352" s="110"/>
      <c r="W352" s="110"/>
      <c r="X352" s="110"/>
      <c r="Y352" s="110"/>
      <c r="Z352" s="110"/>
      <c r="AA352" s="110"/>
      <c r="AB352" s="110"/>
      <c r="AC352" s="119" t="s">
        <v>340</v>
      </c>
      <c r="AD352" s="120"/>
      <c r="AE352" s="120"/>
      <c r="AF352" s="120"/>
      <c r="AG352" s="438">
        <v>0.41359126984126987</v>
      </c>
      <c r="AH352" s="438">
        <v>0.61051587301587273</v>
      </c>
      <c r="AI352" s="438">
        <v>0.81071428571428483</v>
      </c>
      <c r="AJ352" s="438"/>
      <c r="AK352" s="438"/>
      <c r="AL352" s="438"/>
      <c r="AM352" s="438"/>
      <c r="AN352" s="438"/>
      <c r="AO352" s="438"/>
      <c r="AP352" s="439"/>
      <c r="AQ352" s="439"/>
    </row>
    <row r="353" spans="1:43" ht="18.75" hidden="1" customHeight="1">
      <c r="A353" s="19" t="s">
        <v>372</v>
      </c>
      <c r="B353" s="435" t="s">
        <v>375</v>
      </c>
      <c r="C353" s="435">
        <v>57</v>
      </c>
      <c r="D353" s="21">
        <v>101</v>
      </c>
      <c r="E353" s="36" t="s">
        <v>63</v>
      </c>
      <c r="F353" s="71" t="s">
        <v>137</v>
      </c>
      <c r="G353" s="296" t="s">
        <v>3</v>
      </c>
      <c r="H353" s="297">
        <v>0.32847222222222222</v>
      </c>
      <c r="I353" s="296" t="s">
        <v>3</v>
      </c>
      <c r="J353" s="297">
        <v>0.9375</v>
      </c>
      <c r="K353" s="26">
        <f t="shared" si="7"/>
        <v>0</v>
      </c>
      <c r="L353" s="363"/>
      <c r="M353" s="299"/>
      <c r="N353" s="363"/>
      <c r="O353" s="420"/>
      <c r="P353" s="449">
        <v>0.32847222222222222</v>
      </c>
      <c r="Q353" s="442">
        <v>0.52539682539682542</v>
      </c>
      <c r="R353" s="442">
        <v>0.72400793650793582</v>
      </c>
      <c r="S353" s="443">
        <v>0.9375</v>
      </c>
      <c r="T353" s="442"/>
      <c r="U353" s="110"/>
      <c r="V353" s="110"/>
      <c r="W353" s="110"/>
      <c r="X353" s="110"/>
      <c r="Y353" s="110"/>
      <c r="Z353" s="110"/>
      <c r="AA353" s="110"/>
      <c r="AB353" s="110"/>
      <c r="AC353" s="119" t="s">
        <v>340</v>
      </c>
      <c r="AD353" s="120"/>
      <c r="AE353" s="120"/>
      <c r="AF353" s="120"/>
      <c r="AG353" s="438">
        <v>0.42693452380952379</v>
      </c>
      <c r="AH353" s="438">
        <v>0.62470238095238062</v>
      </c>
      <c r="AI353" s="438">
        <v>0.82490079365079261</v>
      </c>
      <c r="AJ353" s="438"/>
      <c r="AK353" s="438"/>
      <c r="AL353" s="438"/>
      <c r="AM353" s="438"/>
      <c r="AN353" s="438"/>
      <c r="AO353" s="438"/>
      <c r="AP353" s="439"/>
      <c r="AQ353" s="439"/>
    </row>
    <row r="354" spans="1:43" ht="18.75" hidden="1" customHeight="1">
      <c r="A354" s="19" t="s">
        <v>372</v>
      </c>
      <c r="B354" s="554" t="s">
        <v>565</v>
      </c>
      <c r="C354" s="435">
        <v>58</v>
      </c>
      <c r="D354" s="19" t="s">
        <v>343</v>
      </c>
      <c r="E354" s="36" t="s">
        <v>11</v>
      </c>
      <c r="F354" s="51" t="s">
        <v>63</v>
      </c>
      <c r="G354" s="296" t="s">
        <v>518</v>
      </c>
      <c r="H354" s="297">
        <v>0.25694444444444448</v>
      </c>
      <c r="I354" s="296" t="s">
        <v>63</v>
      </c>
      <c r="J354" s="297">
        <v>0.85763888888888884</v>
      </c>
      <c r="K354" s="26">
        <f t="shared" si="7"/>
        <v>0</v>
      </c>
      <c r="L354" s="362"/>
      <c r="M354" s="283"/>
      <c r="N354" s="362"/>
      <c r="O354" s="419"/>
      <c r="P354" s="114">
        <v>0.25</v>
      </c>
      <c r="Q354" s="110">
        <v>0.40812908496732053</v>
      </c>
      <c r="R354" s="415"/>
      <c r="S354" s="110">
        <v>0.77430555555555547</v>
      </c>
      <c r="T354" s="110"/>
      <c r="U354" s="110"/>
      <c r="V354" s="110"/>
      <c r="W354" s="110"/>
      <c r="X354" s="110"/>
      <c r="Y354" s="110"/>
      <c r="Z354" s="110"/>
      <c r="AA354" s="110"/>
      <c r="AB354" s="110"/>
      <c r="AC354" s="558" t="s">
        <v>549</v>
      </c>
      <c r="AD354" s="119"/>
      <c r="AE354" s="119"/>
      <c r="AF354" s="119"/>
      <c r="AG354" s="121">
        <v>0.31760620915032689</v>
      </c>
      <c r="AH354" s="121">
        <v>0.49305555555555558</v>
      </c>
      <c r="AI354" s="121">
        <v>0.68055555555555547</v>
      </c>
      <c r="AJ354" s="121">
        <v>0.86458333333333337</v>
      </c>
      <c r="AK354" s="438"/>
      <c r="AL354" s="438"/>
      <c r="AM354" s="438"/>
      <c r="AN354" s="438"/>
      <c r="AO354" s="438"/>
      <c r="AP354" s="439"/>
      <c r="AQ354" s="439"/>
    </row>
    <row r="355" spans="1:43" ht="18.75" hidden="1" customHeight="1">
      <c r="A355" s="19" t="s">
        <v>372</v>
      </c>
      <c r="B355" s="435" t="s">
        <v>375</v>
      </c>
      <c r="C355" s="435">
        <v>59</v>
      </c>
      <c r="D355" s="19" t="s">
        <v>343</v>
      </c>
      <c r="E355" s="36" t="s">
        <v>11</v>
      </c>
      <c r="F355" s="51" t="s">
        <v>63</v>
      </c>
      <c r="G355" s="296" t="s">
        <v>11</v>
      </c>
      <c r="H355" s="297">
        <v>0.25</v>
      </c>
      <c r="I355" s="296" t="s">
        <v>63</v>
      </c>
      <c r="J355" s="297">
        <v>0.86805555555555602</v>
      </c>
      <c r="K355" s="26">
        <f t="shared" si="7"/>
        <v>0</v>
      </c>
      <c r="L355" s="361"/>
      <c r="M355" s="300"/>
      <c r="N355" s="361"/>
      <c r="O355" s="421"/>
      <c r="P355" s="114">
        <v>0.25694444444444448</v>
      </c>
      <c r="Q355" s="110">
        <v>0.41875000000000029</v>
      </c>
      <c r="R355" s="110">
        <v>0.60069444444444442</v>
      </c>
      <c r="S355" s="110">
        <v>0.78516203703703691</v>
      </c>
      <c r="T355" s="110"/>
      <c r="U355" s="110"/>
      <c r="V355" s="110"/>
      <c r="W355" s="110"/>
      <c r="X355" s="110"/>
      <c r="Y355" s="110"/>
      <c r="Z355" s="110"/>
      <c r="AA355" s="110"/>
      <c r="AB355" s="110"/>
      <c r="AC355" s="558" t="s">
        <v>550</v>
      </c>
      <c r="AD355" s="120"/>
      <c r="AE355" s="120"/>
      <c r="AF355" s="120"/>
      <c r="AG355" s="121">
        <v>0.32822712418300665</v>
      </c>
      <c r="AH355" s="121">
        <v>0.50347222222222221</v>
      </c>
      <c r="AI355" s="121">
        <v>0.69174768518518515</v>
      </c>
      <c r="AJ355" s="121">
        <v>0.875</v>
      </c>
      <c r="AK355" s="438"/>
      <c r="AL355" s="438"/>
      <c r="AM355" s="438"/>
      <c r="AN355" s="438"/>
      <c r="AO355" s="438"/>
      <c r="AP355" s="439"/>
      <c r="AQ355" s="439"/>
    </row>
    <row r="356" spans="1:43" ht="18.75" hidden="1" customHeight="1">
      <c r="A356" s="19" t="s">
        <v>372</v>
      </c>
      <c r="B356" s="435" t="s">
        <v>375</v>
      </c>
      <c r="C356" s="435">
        <v>60</v>
      </c>
      <c r="D356" s="19" t="s">
        <v>343</v>
      </c>
      <c r="E356" s="36" t="s">
        <v>11</v>
      </c>
      <c r="F356" s="51" t="s">
        <v>63</v>
      </c>
      <c r="G356" s="296" t="s">
        <v>11</v>
      </c>
      <c r="H356" s="297">
        <v>0.26041666666666669</v>
      </c>
      <c r="I356" s="296" t="s">
        <v>63</v>
      </c>
      <c r="J356" s="297">
        <v>0.87847222222222199</v>
      </c>
      <c r="K356" s="26">
        <f t="shared" si="7"/>
        <v>0</v>
      </c>
      <c r="L356" s="362" t="s">
        <v>65</v>
      </c>
      <c r="M356" s="283" t="s">
        <v>467</v>
      </c>
      <c r="N356" s="375"/>
      <c r="O356" s="419"/>
      <c r="P356" s="109">
        <v>0.24652777777777779</v>
      </c>
      <c r="Q356" s="110">
        <v>0.42937091503268004</v>
      </c>
      <c r="R356" s="110">
        <v>0.61111111111111105</v>
      </c>
      <c r="S356" s="110">
        <v>0.79601851851851835</v>
      </c>
      <c r="T356" s="110"/>
      <c r="U356" s="110"/>
      <c r="V356" s="110"/>
      <c r="W356" s="110"/>
      <c r="X356" s="110"/>
      <c r="Y356" s="110"/>
      <c r="Z356" s="110"/>
      <c r="AA356" s="110"/>
      <c r="AB356" s="110"/>
      <c r="AC356" s="119"/>
      <c r="AD356" s="120"/>
      <c r="AE356" s="120"/>
      <c r="AF356" s="120"/>
      <c r="AG356" s="121">
        <v>0.3388480392156864</v>
      </c>
      <c r="AH356" s="121">
        <v>0.51388888888888884</v>
      </c>
      <c r="AI356" s="121">
        <v>0.70293981481481482</v>
      </c>
      <c r="AJ356" s="121">
        <v>0.88541666666666663</v>
      </c>
      <c r="AK356" s="438"/>
      <c r="AL356" s="438"/>
      <c r="AM356" s="438"/>
      <c r="AN356" s="438"/>
      <c r="AO356" s="438"/>
      <c r="AP356" s="439"/>
      <c r="AQ356" s="439"/>
    </row>
    <row r="357" spans="1:43" ht="18.75" hidden="1" customHeight="1">
      <c r="A357" s="19" t="s">
        <v>372</v>
      </c>
      <c r="B357" s="435" t="s">
        <v>375</v>
      </c>
      <c r="C357" s="435">
        <v>61</v>
      </c>
      <c r="D357" s="19" t="s">
        <v>343</v>
      </c>
      <c r="E357" s="36" t="s">
        <v>11</v>
      </c>
      <c r="F357" s="51" t="s">
        <v>63</v>
      </c>
      <c r="G357" s="296" t="s">
        <v>11</v>
      </c>
      <c r="H357" s="297">
        <v>0.27083333333333331</v>
      </c>
      <c r="I357" s="296" t="s">
        <v>63</v>
      </c>
      <c r="J357" s="297">
        <v>0.88888888888888895</v>
      </c>
      <c r="K357" s="26">
        <f t="shared" si="7"/>
        <v>0</v>
      </c>
      <c r="L357" s="362"/>
      <c r="M357" s="283"/>
      <c r="N357" s="375" t="s">
        <v>65</v>
      </c>
      <c r="O357" s="419" t="s">
        <v>467</v>
      </c>
      <c r="P357" s="109">
        <v>0.25943627450980394</v>
      </c>
      <c r="Q357" s="110">
        <v>0.4399918300653598</v>
      </c>
      <c r="R357" s="110">
        <v>0.62152777777777768</v>
      </c>
      <c r="S357" s="110">
        <v>0.80687499999999979</v>
      </c>
      <c r="T357" s="110"/>
      <c r="U357" s="110"/>
      <c r="V357" s="110"/>
      <c r="W357" s="110"/>
      <c r="X357" s="110"/>
      <c r="Y357" s="110"/>
      <c r="Z357" s="110"/>
      <c r="AA357" s="110"/>
      <c r="AB357" s="110"/>
      <c r="AC357" s="119"/>
      <c r="AD357" s="120"/>
      <c r="AE357" s="120"/>
      <c r="AF357" s="120"/>
      <c r="AG357" s="121">
        <v>0.34946895424836616</v>
      </c>
      <c r="AH357" s="121">
        <v>0.52430555555555547</v>
      </c>
      <c r="AI357" s="121">
        <v>0.7141319444444445</v>
      </c>
      <c r="AJ357" s="121">
        <v>0.89583333333333326</v>
      </c>
      <c r="AK357" s="438"/>
      <c r="AL357" s="438"/>
      <c r="AM357" s="438"/>
      <c r="AN357" s="438"/>
      <c r="AO357" s="438"/>
      <c r="AP357" s="439"/>
      <c r="AQ357" s="439"/>
    </row>
    <row r="358" spans="1:43" ht="18.75" hidden="1" customHeight="1">
      <c r="A358" s="19" t="s">
        <v>372</v>
      </c>
      <c r="B358" s="435" t="s">
        <v>375</v>
      </c>
      <c r="C358" s="435">
        <v>62</v>
      </c>
      <c r="D358" s="19" t="s">
        <v>418</v>
      </c>
      <c r="E358" s="128" t="s">
        <v>84</v>
      </c>
      <c r="F358" s="272" t="s">
        <v>534</v>
      </c>
      <c r="G358" s="311" t="s">
        <v>84</v>
      </c>
      <c r="H358" s="312">
        <v>0.25347222222222221</v>
      </c>
      <c r="I358" s="311" t="s">
        <v>483</v>
      </c>
      <c r="J358" s="312">
        <v>0.88888888888888884</v>
      </c>
      <c r="K358" s="26">
        <f t="shared" si="7"/>
        <v>0</v>
      </c>
      <c r="L358" s="368"/>
      <c r="M358" s="298"/>
      <c r="N358" s="368"/>
      <c r="O358" s="417"/>
      <c r="P358" s="105">
        <v>0.25347222222222221</v>
      </c>
      <c r="Q358" s="106">
        <v>0.3923611111111111</v>
      </c>
      <c r="R358" s="106">
        <v>0.52916666666666667</v>
      </c>
      <c r="S358" s="106">
        <v>0.6791666666666667</v>
      </c>
      <c r="T358" s="106">
        <v>0.82037037037037053</v>
      </c>
      <c r="U358" s="106"/>
      <c r="V358" s="106"/>
      <c r="W358" s="106"/>
      <c r="X358" s="106"/>
      <c r="Y358" s="106"/>
      <c r="Z358" s="106"/>
      <c r="AA358" s="106"/>
      <c r="AB358" s="106"/>
      <c r="AC358" s="213"/>
      <c r="AD358" s="214"/>
      <c r="AE358" s="214"/>
      <c r="AF358" s="214"/>
      <c r="AG358" s="436">
        <v>0.32291666666666669</v>
      </c>
      <c r="AH358" s="436">
        <v>0.46180555555555547</v>
      </c>
      <c r="AI358" s="436">
        <v>0.60902777777777783</v>
      </c>
      <c r="AJ358" s="436">
        <v>0.75</v>
      </c>
      <c r="AK358" s="436">
        <v>0.89374999999999993</v>
      </c>
      <c r="AL358" s="436"/>
      <c r="AM358" s="436"/>
      <c r="AN358" s="436"/>
      <c r="AO358" s="436"/>
      <c r="AP358" s="437"/>
      <c r="AQ358" s="437"/>
    </row>
    <row r="359" spans="1:43" ht="18.75" hidden="1" customHeight="1">
      <c r="A359" s="19" t="s">
        <v>372</v>
      </c>
      <c r="B359" s="435" t="s">
        <v>375</v>
      </c>
      <c r="C359" s="435">
        <v>63</v>
      </c>
      <c r="D359" s="19" t="s">
        <v>418</v>
      </c>
      <c r="E359" s="74" t="s">
        <v>84</v>
      </c>
      <c r="F359" s="267" t="s">
        <v>534</v>
      </c>
      <c r="G359" s="296" t="s">
        <v>84</v>
      </c>
      <c r="H359" s="297">
        <v>0.2673611111111111</v>
      </c>
      <c r="I359" s="296" t="s">
        <v>483</v>
      </c>
      <c r="J359" s="297">
        <v>0.90972222222222221</v>
      </c>
      <c r="K359" s="26">
        <f t="shared" si="7"/>
        <v>0</v>
      </c>
      <c r="L359" s="361"/>
      <c r="M359" s="300"/>
      <c r="N359" s="361"/>
      <c r="O359" s="421"/>
      <c r="P359" s="109">
        <v>0.27083333333333331</v>
      </c>
      <c r="Q359" s="110">
        <v>0.40972222222222221</v>
      </c>
      <c r="R359" s="110">
        <v>0.54652777777777783</v>
      </c>
      <c r="S359" s="110">
        <v>0.6967592592592593</v>
      </c>
      <c r="T359" s="110">
        <v>0.83842592592592613</v>
      </c>
      <c r="U359" s="110"/>
      <c r="V359" s="110"/>
      <c r="W359" s="110"/>
      <c r="X359" s="110"/>
      <c r="Y359" s="110"/>
      <c r="Z359" s="110"/>
      <c r="AA359" s="110"/>
      <c r="AB359" s="110"/>
      <c r="AC359" s="119"/>
      <c r="AD359" s="120"/>
      <c r="AE359" s="120"/>
      <c r="AF359" s="120"/>
      <c r="AG359" s="438">
        <v>0.34027777777777773</v>
      </c>
      <c r="AH359" s="438">
        <v>0.47916666666666657</v>
      </c>
      <c r="AI359" s="438">
        <v>0.62638888888888899</v>
      </c>
      <c r="AJ359" s="438">
        <v>0.7680555555555556</v>
      </c>
      <c r="AK359" s="438">
        <v>0.91319444444444453</v>
      </c>
      <c r="AL359" s="438"/>
      <c r="AM359" s="438"/>
      <c r="AN359" s="438"/>
      <c r="AO359" s="438"/>
      <c r="AP359" s="439"/>
      <c r="AQ359" s="439"/>
    </row>
    <row r="360" spans="1:43" ht="18.75" hidden="1" customHeight="1">
      <c r="A360" s="19" t="s">
        <v>417</v>
      </c>
      <c r="B360" s="435" t="s">
        <v>375</v>
      </c>
      <c r="C360" s="435">
        <v>64</v>
      </c>
      <c r="D360" s="19" t="s">
        <v>418</v>
      </c>
      <c r="E360" s="74" t="s">
        <v>84</v>
      </c>
      <c r="F360" s="267" t="s">
        <v>534</v>
      </c>
      <c r="G360" s="296" t="s">
        <v>84</v>
      </c>
      <c r="H360" s="297">
        <v>0.28472222222222221</v>
      </c>
      <c r="I360" s="296" t="s">
        <v>502</v>
      </c>
      <c r="J360" s="297">
        <v>0.85069444444444453</v>
      </c>
      <c r="K360" s="26">
        <f t="shared" si="7"/>
        <v>0</v>
      </c>
      <c r="L360" s="362"/>
      <c r="M360" s="319" t="s">
        <v>467</v>
      </c>
      <c r="N360" s="362"/>
      <c r="O360" s="421"/>
      <c r="P360" s="109">
        <v>0.28819444444444442</v>
      </c>
      <c r="Q360" s="110">
        <v>0.42708333333333331</v>
      </c>
      <c r="R360" s="110">
        <v>0.56388888888888899</v>
      </c>
      <c r="S360" s="110">
        <v>0.7143518518518519</v>
      </c>
      <c r="T360" s="110">
        <v>0.85648148148148173</v>
      </c>
      <c r="U360" s="110"/>
      <c r="V360" s="110"/>
      <c r="W360" s="110"/>
      <c r="X360" s="110"/>
      <c r="Y360" s="110"/>
      <c r="Z360" s="110"/>
      <c r="AA360" s="110"/>
      <c r="AB360" s="110"/>
      <c r="AC360" s="119"/>
      <c r="AD360" s="120"/>
      <c r="AE360" s="120"/>
      <c r="AF360" s="120"/>
      <c r="AG360" s="438">
        <v>0.35763888888888884</v>
      </c>
      <c r="AH360" s="438">
        <v>0.49652777777777768</v>
      </c>
      <c r="AI360" s="438">
        <v>0.64375000000000016</v>
      </c>
      <c r="AJ360" s="438">
        <v>0.7861111111111112</v>
      </c>
      <c r="AK360" s="438">
        <v>0.93055555555555547</v>
      </c>
      <c r="AL360" s="438"/>
      <c r="AM360" s="438"/>
      <c r="AN360" s="438"/>
      <c r="AO360" s="438"/>
      <c r="AP360" s="439"/>
      <c r="AQ360" s="439"/>
    </row>
    <row r="361" spans="1:43" ht="18.75" hidden="1" customHeight="1">
      <c r="A361" s="19" t="s">
        <v>417</v>
      </c>
      <c r="B361" s="435" t="s">
        <v>375</v>
      </c>
      <c r="C361" s="435">
        <v>65</v>
      </c>
      <c r="D361" s="19" t="s">
        <v>418</v>
      </c>
      <c r="E361" s="74" t="s">
        <v>84</v>
      </c>
      <c r="F361" s="267" t="s">
        <v>534</v>
      </c>
      <c r="G361" s="296" t="s">
        <v>84</v>
      </c>
      <c r="H361" s="297">
        <v>0.30208333333333331</v>
      </c>
      <c r="I361" s="296" t="s">
        <v>483</v>
      </c>
      <c r="J361" s="297">
        <v>0.93055555555555547</v>
      </c>
      <c r="K361" s="26">
        <f t="shared" si="7"/>
        <v>0</v>
      </c>
      <c r="L361" s="363"/>
      <c r="M361" s="300"/>
      <c r="N361" s="363"/>
      <c r="O361" s="419" t="s">
        <v>467</v>
      </c>
      <c r="P361" s="109">
        <v>0.30555555555555552</v>
      </c>
      <c r="Q361" s="110">
        <v>0.44444444444444442</v>
      </c>
      <c r="R361" s="110">
        <v>0.58125000000000016</v>
      </c>
      <c r="S361" s="110">
        <v>0.73194444444444451</v>
      </c>
      <c r="T361" s="110">
        <v>0.875</v>
      </c>
      <c r="U361" s="110"/>
      <c r="V361" s="110"/>
      <c r="W361" s="110"/>
      <c r="X361" s="110"/>
      <c r="Y361" s="110"/>
      <c r="Z361" s="110"/>
      <c r="AA361" s="110"/>
      <c r="AB361" s="110"/>
      <c r="AC361" s="119"/>
      <c r="AD361" s="120"/>
      <c r="AE361" s="120"/>
      <c r="AF361" s="120"/>
      <c r="AG361" s="438">
        <v>0.37499999999999994</v>
      </c>
      <c r="AH361" s="438">
        <v>0.51388888888888884</v>
      </c>
      <c r="AI361" s="438">
        <v>0.66111111111111132</v>
      </c>
      <c r="AJ361" s="438">
        <v>0.80416666666666681</v>
      </c>
      <c r="AK361" s="438"/>
      <c r="AL361" s="438"/>
      <c r="AM361" s="438"/>
      <c r="AN361" s="438"/>
      <c r="AO361" s="438"/>
      <c r="AP361" s="439"/>
      <c r="AQ361" s="439"/>
    </row>
    <row r="362" spans="1:43" ht="18.75" hidden="1" customHeight="1">
      <c r="A362" s="19" t="s">
        <v>372</v>
      </c>
      <c r="B362" s="435" t="s">
        <v>375</v>
      </c>
      <c r="C362" s="435">
        <v>66</v>
      </c>
      <c r="D362" s="21">
        <v>190</v>
      </c>
      <c r="E362" s="36" t="s">
        <v>3</v>
      </c>
      <c r="F362" s="108" t="s">
        <v>8</v>
      </c>
      <c r="G362" s="296" t="s">
        <v>3</v>
      </c>
      <c r="H362" s="297">
        <v>0.25625000000000003</v>
      </c>
      <c r="I362" s="296" t="s">
        <v>76</v>
      </c>
      <c r="J362" s="297">
        <v>0.88541666666666663</v>
      </c>
      <c r="K362" s="26">
        <f t="shared" si="7"/>
        <v>0</v>
      </c>
      <c r="L362" s="361"/>
      <c r="M362" s="300"/>
      <c r="N362" s="361"/>
      <c r="O362" s="421"/>
      <c r="P362" s="109">
        <v>0.25625000000000003</v>
      </c>
      <c r="Q362" s="110">
        <v>0.39097222222222222</v>
      </c>
      <c r="R362" s="110">
        <v>0.52638888888888891</v>
      </c>
      <c r="S362" s="110">
        <v>0.6694444444444444</v>
      </c>
      <c r="T362" s="110">
        <v>0.81388888888888899</v>
      </c>
      <c r="U362" s="110"/>
      <c r="V362" s="110"/>
      <c r="W362" s="110"/>
      <c r="X362" s="110"/>
      <c r="Y362" s="110"/>
      <c r="Z362" s="110"/>
      <c r="AA362" s="110"/>
      <c r="AB362" s="110"/>
      <c r="AC362" s="119"/>
      <c r="AD362" s="120"/>
      <c r="AE362" s="120"/>
      <c r="AF362" s="120"/>
      <c r="AG362" s="121">
        <v>0.31875000000000003</v>
      </c>
      <c r="AH362" s="121">
        <v>0.4604166666666667</v>
      </c>
      <c r="AI362" s="121">
        <v>0.60277777777777775</v>
      </c>
      <c r="AJ362" s="121">
        <v>0.7416666666666667</v>
      </c>
      <c r="AK362" s="121">
        <v>0.88541666666666663</v>
      </c>
      <c r="AL362" s="438"/>
      <c r="AM362" s="438"/>
      <c r="AN362" s="438"/>
      <c r="AO362" s="438"/>
      <c r="AP362" s="439"/>
      <c r="AQ362" s="439"/>
    </row>
    <row r="363" spans="1:43" ht="18.75" hidden="1" customHeight="1">
      <c r="A363" s="19" t="s">
        <v>372</v>
      </c>
      <c r="B363" s="435" t="s">
        <v>375</v>
      </c>
      <c r="C363" s="435">
        <v>67</v>
      </c>
      <c r="D363" s="21">
        <v>190</v>
      </c>
      <c r="E363" s="36" t="s">
        <v>3</v>
      </c>
      <c r="F363" s="108" t="s">
        <v>8</v>
      </c>
      <c r="G363" s="296" t="s">
        <v>3</v>
      </c>
      <c r="H363" s="297">
        <v>0.27291666666666664</v>
      </c>
      <c r="I363" s="296" t="s">
        <v>76</v>
      </c>
      <c r="J363" s="297">
        <v>0.90277777777777779</v>
      </c>
      <c r="K363" s="26">
        <f t="shared" si="7"/>
        <v>0</v>
      </c>
      <c r="L363" s="362"/>
      <c r="M363" s="283"/>
      <c r="N363" s="362"/>
      <c r="O363" s="419"/>
      <c r="P363" s="109">
        <v>0.27291666666666664</v>
      </c>
      <c r="Q363" s="110">
        <v>0.40833333333333338</v>
      </c>
      <c r="R363" s="110">
        <v>0.54375000000000007</v>
      </c>
      <c r="S363" s="110">
        <v>0.6875</v>
      </c>
      <c r="T363" s="110">
        <v>0.83194444444444438</v>
      </c>
      <c r="U363" s="110"/>
      <c r="V363" s="110"/>
      <c r="W363" s="110"/>
      <c r="X363" s="110"/>
      <c r="Y363" s="110"/>
      <c r="Z363" s="110"/>
      <c r="AA363" s="110"/>
      <c r="AB363" s="110"/>
      <c r="AC363" s="119"/>
      <c r="AD363" s="120"/>
      <c r="AE363" s="120"/>
      <c r="AF363" s="120"/>
      <c r="AG363" s="121">
        <v>0.3354166666666667</v>
      </c>
      <c r="AH363" s="121">
        <v>0.4777777777777778</v>
      </c>
      <c r="AI363" s="121">
        <v>0.62083333333333335</v>
      </c>
      <c r="AJ363" s="121">
        <v>0.7597222222222223</v>
      </c>
      <c r="AK363" s="121">
        <v>0.90277777777777779</v>
      </c>
      <c r="AL363" s="438"/>
      <c r="AM363" s="438"/>
      <c r="AN363" s="438"/>
      <c r="AO363" s="438"/>
      <c r="AP363" s="439"/>
      <c r="AQ363" s="439"/>
    </row>
    <row r="364" spans="1:43" ht="18.75" hidden="1" customHeight="1">
      <c r="A364" s="19" t="s">
        <v>372</v>
      </c>
      <c r="B364" s="435" t="s">
        <v>375</v>
      </c>
      <c r="C364" s="435">
        <v>68</v>
      </c>
      <c r="D364" s="21">
        <v>190</v>
      </c>
      <c r="E364" s="36" t="s">
        <v>3</v>
      </c>
      <c r="F364" s="108" t="s">
        <v>8</v>
      </c>
      <c r="G364" s="296" t="s">
        <v>3</v>
      </c>
      <c r="H364" s="297">
        <v>0.28958333333333336</v>
      </c>
      <c r="I364" s="296" t="s">
        <v>76</v>
      </c>
      <c r="J364" s="297">
        <v>0.92013888888888884</v>
      </c>
      <c r="K364" s="26">
        <f t="shared" si="7"/>
        <v>0</v>
      </c>
      <c r="L364" s="362"/>
      <c r="M364" s="283" t="s">
        <v>467</v>
      </c>
      <c r="N364" s="362"/>
      <c r="O364" s="419" t="s">
        <v>467</v>
      </c>
      <c r="P364" s="109">
        <v>0.28958333333333336</v>
      </c>
      <c r="Q364" s="110">
        <v>0.42569444444444443</v>
      </c>
      <c r="R364" s="110">
        <v>0.56111111111111112</v>
      </c>
      <c r="S364" s="110">
        <v>0.7055555555555556</v>
      </c>
      <c r="T364" s="110">
        <v>0.85</v>
      </c>
      <c r="U364" s="110"/>
      <c r="V364" s="110"/>
      <c r="W364" s="110"/>
      <c r="X364" s="110"/>
      <c r="Y364" s="110"/>
      <c r="Z364" s="110"/>
      <c r="AA364" s="110"/>
      <c r="AB364" s="110"/>
      <c r="AC364" s="119"/>
      <c r="AD364" s="120"/>
      <c r="AE364" s="120"/>
      <c r="AF364" s="120"/>
      <c r="AG364" s="121">
        <v>0.35486111111111113</v>
      </c>
      <c r="AH364" s="121">
        <v>0.49513888888888885</v>
      </c>
      <c r="AI364" s="121">
        <v>0.6381944444444444</v>
      </c>
      <c r="AJ364" s="121">
        <v>0.77777777777777779</v>
      </c>
      <c r="AK364" s="121">
        <v>0.92013888888888884</v>
      </c>
      <c r="AL364" s="438"/>
      <c r="AM364" s="438"/>
      <c r="AN364" s="438"/>
      <c r="AO364" s="438"/>
      <c r="AP364" s="439"/>
      <c r="AQ364" s="439"/>
    </row>
    <row r="365" spans="1:43" ht="18.75" hidden="1" customHeight="1">
      <c r="A365" s="19" t="s">
        <v>372</v>
      </c>
      <c r="B365" s="435" t="s">
        <v>375</v>
      </c>
      <c r="C365" s="435">
        <v>69</v>
      </c>
      <c r="D365" s="21">
        <v>190</v>
      </c>
      <c r="E365" s="36" t="s">
        <v>3</v>
      </c>
      <c r="F365" s="108" t="s">
        <v>8</v>
      </c>
      <c r="G365" s="296" t="s">
        <v>3</v>
      </c>
      <c r="H365" s="297">
        <v>0.30555555555555552</v>
      </c>
      <c r="I365" s="296" t="s">
        <v>8</v>
      </c>
      <c r="J365" s="297">
        <v>0.9375</v>
      </c>
      <c r="K365" s="26">
        <f t="shared" si="7"/>
        <v>0</v>
      </c>
      <c r="L365" s="362"/>
      <c r="M365" s="283"/>
      <c r="N365" s="362"/>
      <c r="O365" s="283"/>
      <c r="P365" s="109">
        <v>0.30555555555555552</v>
      </c>
      <c r="Q365" s="110">
        <v>0.44305555555555554</v>
      </c>
      <c r="R365" s="110">
        <v>0.57847222222222217</v>
      </c>
      <c r="S365" s="110">
        <v>0.72361111111111109</v>
      </c>
      <c r="T365" s="110">
        <v>0.86805555555555547</v>
      </c>
      <c r="U365" s="110"/>
      <c r="V365" s="110"/>
      <c r="W365" s="110"/>
      <c r="X365" s="110"/>
      <c r="Y365" s="110"/>
      <c r="Z365" s="110"/>
      <c r="AA365" s="110"/>
      <c r="AB365" s="110"/>
      <c r="AC365" s="119"/>
      <c r="AD365" s="120"/>
      <c r="AE365" s="120"/>
      <c r="AF365" s="120"/>
      <c r="AG365" s="121">
        <v>0.3743055555555555</v>
      </c>
      <c r="AH365" s="121">
        <v>0.51250000000000007</v>
      </c>
      <c r="AI365" s="121">
        <v>0.65625</v>
      </c>
      <c r="AJ365" s="121">
        <v>0.79583333333333339</v>
      </c>
      <c r="AK365" s="121">
        <v>0.9375</v>
      </c>
      <c r="AL365" s="438"/>
      <c r="AM365" s="438"/>
      <c r="AN365" s="438"/>
      <c r="AO365" s="438"/>
      <c r="AP365" s="439"/>
      <c r="AQ365" s="439"/>
    </row>
    <row r="366" spans="1:43" ht="18.75" hidden="1" customHeight="1">
      <c r="A366" s="19" t="s">
        <v>372</v>
      </c>
      <c r="B366" s="435" t="s">
        <v>375</v>
      </c>
      <c r="C366" s="435">
        <v>70</v>
      </c>
      <c r="D366" s="19" t="s">
        <v>30</v>
      </c>
      <c r="E366" s="74" t="s">
        <v>2</v>
      </c>
      <c r="F366" s="51" t="s">
        <v>258</v>
      </c>
      <c r="G366" s="296" t="s">
        <v>519</v>
      </c>
      <c r="H366" s="297">
        <v>0.25625000000000003</v>
      </c>
      <c r="I366" s="296" t="s">
        <v>519</v>
      </c>
      <c r="J366" s="297">
        <v>0.86805555555555547</v>
      </c>
      <c r="K366" s="26">
        <f t="shared" si="7"/>
        <v>0</v>
      </c>
      <c r="L366" s="362"/>
      <c r="M366" s="283"/>
      <c r="N366" s="362"/>
      <c r="O366" s="283"/>
      <c r="P366" s="109">
        <v>0.3263888888888889</v>
      </c>
      <c r="Q366" s="110">
        <v>0.47569444444444442</v>
      </c>
      <c r="R366" s="110">
        <v>0.63402777777777775</v>
      </c>
      <c r="S366" s="110">
        <v>0.79375000000000007</v>
      </c>
      <c r="T366" s="110"/>
      <c r="U366" s="110"/>
      <c r="V366" s="110"/>
      <c r="W366" s="110"/>
      <c r="X366" s="110"/>
      <c r="Y366" s="110"/>
      <c r="Z366" s="110"/>
      <c r="AA366" s="110"/>
      <c r="AB366" s="110"/>
      <c r="AC366" s="119"/>
      <c r="AD366" s="120"/>
      <c r="AE366" s="120"/>
      <c r="AF366" s="120"/>
      <c r="AG366" s="121">
        <v>0.25625000000000003</v>
      </c>
      <c r="AH366" s="121">
        <v>0.39999999999999997</v>
      </c>
      <c r="AI366" s="121">
        <v>0.54861111111111105</v>
      </c>
      <c r="AJ366" s="121">
        <v>0.7104166666666667</v>
      </c>
      <c r="AK366" s="121">
        <v>0.86805555555555547</v>
      </c>
      <c r="AL366" s="121"/>
      <c r="AM366" s="121"/>
      <c r="AN366" s="121"/>
      <c r="AO366" s="121"/>
      <c r="AP366" s="439"/>
      <c r="AQ366" s="439"/>
    </row>
    <row r="367" spans="1:43" ht="18.75" hidden="1" customHeight="1">
      <c r="A367" s="19" t="s">
        <v>372</v>
      </c>
      <c r="B367" s="435" t="s">
        <v>375</v>
      </c>
      <c r="C367" s="435">
        <v>71</v>
      </c>
      <c r="D367" s="19" t="s">
        <v>30</v>
      </c>
      <c r="E367" s="74" t="s">
        <v>2</v>
      </c>
      <c r="F367" s="51" t="s">
        <v>258</v>
      </c>
      <c r="G367" s="296" t="s">
        <v>519</v>
      </c>
      <c r="H367" s="297">
        <v>0.27013888888888887</v>
      </c>
      <c r="I367" s="296" t="s">
        <v>519</v>
      </c>
      <c r="J367" s="297">
        <v>0.8833333333333333</v>
      </c>
      <c r="K367" s="26">
        <f t="shared" si="7"/>
        <v>0</v>
      </c>
      <c r="L367" s="363"/>
      <c r="M367" s="299"/>
      <c r="N367" s="363"/>
      <c r="O367" s="299"/>
      <c r="P367" s="109">
        <v>0.34375</v>
      </c>
      <c r="Q367" s="110">
        <v>0.49305555555555558</v>
      </c>
      <c r="R367" s="110">
        <v>0.64861111111111114</v>
      </c>
      <c r="S367" s="110">
        <v>0.8041666666666667</v>
      </c>
      <c r="T367" s="110"/>
      <c r="U367" s="110"/>
      <c r="V367" s="110"/>
      <c r="W367" s="110"/>
      <c r="X367" s="110"/>
      <c r="Y367" s="110"/>
      <c r="Z367" s="110"/>
      <c r="AA367" s="110"/>
      <c r="AB367" s="110"/>
      <c r="AC367" s="119"/>
      <c r="AD367" s="120"/>
      <c r="AE367" s="120"/>
      <c r="AF367" s="120"/>
      <c r="AG367" s="121">
        <v>0.27013888888888887</v>
      </c>
      <c r="AH367" s="121">
        <v>0.4145833333333333</v>
      </c>
      <c r="AI367" s="121">
        <v>0.56388888888888888</v>
      </c>
      <c r="AJ367" s="121">
        <v>0.72638888888888886</v>
      </c>
      <c r="AK367" s="121">
        <v>0.8833333333333333</v>
      </c>
      <c r="AL367" s="121"/>
      <c r="AM367" s="121"/>
      <c r="AN367" s="121"/>
      <c r="AO367" s="121"/>
      <c r="AP367" s="439"/>
      <c r="AQ367" s="439"/>
    </row>
    <row r="368" spans="1:43" ht="18.75" hidden="1" customHeight="1">
      <c r="A368" s="19" t="s">
        <v>372</v>
      </c>
      <c r="B368" s="435" t="s">
        <v>375</v>
      </c>
      <c r="C368" s="435">
        <v>72</v>
      </c>
      <c r="D368" s="19" t="s">
        <v>30</v>
      </c>
      <c r="E368" s="74" t="s">
        <v>2</v>
      </c>
      <c r="F368" s="51" t="s">
        <v>258</v>
      </c>
      <c r="G368" s="296" t="s">
        <v>519</v>
      </c>
      <c r="H368" s="297">
        <v>0.28402777777777777</v>
      </c>
      <c r="I368" s="296" t="s">
        <v>519</v>
      </c>
      <c r="J368" s="297">
        <v>0.89930555555555547</v>
      </c>
      <c r="K368" s="26">
        <f t="shared" si="7"/>
        <v>0</v>
      </c>
      <c r="L368" s="362"/>
      <c r="M368" s="283" t="s">
        <v>467</v>
      </c>
      <c r="N368" s="362"/>
      <c r="O368" s="283" t="s">
        <v>467</v>
      </c>
      <c r="P368" s="109">
        <v>0.35416666666666669</v>
      </c>
      <c r="Q368" s="110">
        <v>0.50416666666666665</v>
      </c>
      <c r="R368" s="110">
        <v>0.66597222222222219</v>
      </c>
      <c r="S368" s="110">
        <v>0.8222222222222223</v>
      </c>
      <c r="T368" s="110"/>
      <c r="U368" s="110"/>
      <c r="V368" s="110"/>
      <c r="W368" s="110"/>
      <c r="X368" s="110"/>
      <c r="Y368" s="110"/>
      <c r="Z368" s="110"/>
      <c r="AA368" s="110"/>
      <c r="AB368" s="110"/>
      <c r="AC368" s="119"/>
      <c r="AD368" s="120"/>
      <c r="AE368" s="120"/>
      <c r="AF368" s="120"/>
      <c r="AG368" s="121">
        <v>0.28402777777777777</v>
      </c>
      <c r="AH368" s="121">
        <v>0.4291666666666667</v>
      </c>
      <c r="AI368" s="121">
        <v>0.57986111111111105</v>
      </c>
      <c r="AJ368" s="121">
        <v>0.74236111111111114</v>
      </c>
      <c r="AK368" s="121">
        <v>0.89930555555555547</v>
      </c>
      <c r="AL368" s="121"/>
      <c r="AM368" s="121"/>
      <c r="AN368" s="121"/>
      <c r="AO368" s="121"/>
      <c r="AP368" s="439"/>
      <c r="AQ368" s="439"/>
    </row>
    <row r="369" spans="1:45" ht="18.75" hidden="1" customHeight="1">
      <c r="A369" s="19" t="s">
        <v>372</v>
      </c>
      <c r="B369" s="435" t="s">
        <v>375</v>
      </c>
      <c r="C369" s="435">
        <v>73</v>
      </c>
      <c r="D369" s="19" t="s">
        <v>30</v>
      </c>
      <c r="E369" s="74" t="s">
        <v>2</v>
      </c>
      <c r="F369" s="51" t="s">
        <v>258</v>
      </c>
      <c r="G369" s="296" t="s">
        <v>519</v>
      </c>
      <c r="H369" s="297">
        <v>0.2986111111111111</v>
      </c>
      <c r="I369" s="296" t="s">
        <v>519</v>
      </c>
      <c r="J369" s="297">
        <v>0.91319444444444453</v>
      </c>
      <c r="K369" s="26">
        <f t="shared" si="7"/>
        <v>0</v>
      </c>
      <c r="L369" s="363"/>
      <c r="M369" s="299"/>
      <c r="N369" s="363"/>
      <c r="O369" s="299"/>
      <c r="P369" s="114">
        <v>0.375</v>
      </c>
      <c r="Q369" s="110">
        <v>0.51944444444444449</v>
      </c>
      <c r="R369" s="110">
        <v>0.67708333333333337</v>
      </c>
      <c r="S369" s="110">
        <v>0.83819444444444446</v>
      </c>
      <c r="T369" s="110"/>
      <c r="U369" s="110"/>
      <c r="V369" s="110"/>
      <c r="W369" s="110"/>
      <c r="X369" s="110"/>
      <c r="Y369" s="110"/>
      <c r="Z369" s="110"/>
      <c r="AA369" s="110"/>
      <c r="AB369" s="110"/>
      <c r="AC369" s="216" t="s">
        <v>262</v>
      </c>
      <c r="AD369" s="119"/>
      <c r="AE369" s="119"/>
      <c r="AF369" s="119"/>
      <c r="AG369" s="212">
        <v>0.2986111111111111</v>
      </c>
      <c r="AH369" s="121">
        <v>0.44375000000000003</v>
      </c>
      <c r="AI369" s="121">
        <v>0.59861111111111109</v>
      </c>
      <c r="AJ369" s="121">
        <v>0.7583333333333333</v>
      </c>
      <c r="AK369" s="121">
        <v>0.91319444444444453</v>
      </c>
      <c r="AL369" s="121"/>
      <c r="AM369" s="121"/>
      <c r="AN369" s="121"/>
      <c r="AO369" s="121"/>
      <c r="AP369" s="448" t="s">
        <v>263</v>
      </c>
      <c r="AQ369" s="448"/>
    </row>
    <row r="370" spans="1:45" ht="18.75" hidden="1" customHeight="1">
      <c r="A370" s="19" t="s">
        <v>372</v>
      </c>
      <c r="B370" s="435" t="s">
        <v>375</v>
      </c>
      <c r="C370" s="435">
        <v>74</v>
      </c>
      <c r="D370" s="19">
        <v>970</v>
      </c>
      <c r="E370" s="74" t="s">
        <v>17</v>
      </c>
      <c r="F370" s="51" t="s">
        <v>420</v>
      </c>
      <c r="G370" s="296" t="s">
        <v>519</v>
      </c>
      <c r="H370" s="297">
        <v>0.3125</v>
      </c>
      <c r="I370" s="296" t="s">
        <v>519</v>
      </c>
      <c r="J370" s="297">
        <v>0.93055555555555547</v>
      </c>
      <c r="K370" s="26">
        <f t="shared" si="7"/>
        <v>0</v>
      </c>
      <c r="L370" s="361"/>
      <c r="M370" s="300"/>
      <c r="N370" s="361"/>
      <c r="O370" s="300"/>
      <c r="P370" s="109">
        <v>0.38194444444444442</v>
      </c>
      <c r="Q370" s="110">
        <v>0.53263888888888888</v>
      </c>
      <c r="R370" s="110">
        <v>0.69097222222222221</v>
      </c>
      <c r="S370" s="110">
        <v>0.85416666666666663</v>
      </c>
      <c r="T370" s="110"/>
      <c r="U370" s="110"/>
      <c r="V370" s="110"/>
      <c r="W370" s="110"/>
      <c r="X370" s="110"/>
      <c r="Y370" s="110"/>
      <c r="Z370" s="110"/>
      <c r="AA370" s="110"/>
      <c r="AB370" s="110"/>
      <c r="AC370" s="119"/>
      <c r="AD370" s="119"/>
      <c r="AE370" s="119"/>
      <c r="AF370" s="119"/>
      <c r="AG370" s="121">
        <v>0.3125</v>
      </c>
      <c r="AH370" s="121">
        <v>0.45833333333333331</v>
      </c>
      <c r="AI370" s="121">
        <v>0.61458333333333337</v>
      </c>
      <c r="AJ370" s="121">
        <v>0.77430555555555547</v>
      </c>
      <c r="AK370" s="121">
        <v>0.93055555555555547</v>
      </c>
      <c r="AL370" s="121"/>
      <c r="AM370" s="121"/>
      <c r="AN370" s="121"/>
      <c r="AO370" s="121"/>
      <c r="AP370" s="448"/>
      <c r="AQ370" s="448"/>
    </row>
    <row r="371" spans="1:45" ht="18.75" hidden="1" customHeight="1">
      <c r="A371" s="19" t="s">
        <v>372</v>
      </c>
      <c r="B371" s="435" t="s">
        <v>375</v>
      </c>
      <c r="C371" s="435">
        <v>75</v>
      </c>
      <c r="D371" s="124" t="s">
        <v>421</v>
      </c>
      <c r="E371" s="518" t="s">
        <v>10</v>
      </c>
      <c r="F371" s="519" t="s">
        <v>422</v>
      </c>
      <c r="G371" s="296" t="s">
        <v>10</v>
      </c>
      <c r="H371" s="297">
        <v>0.25694444444444448</v>
      </c>
      <c r="I371" s="296" t="s">
        <v>422</v>
      </c>
      <c r="J371" s="297">
        <v>0.875</v>
      </c>
      <c r="K371" s="26">
        <f t="shared" si="7"/>
        <v>0</v>
      </c>
      <c r="L371" s="361"/>
      <c r="M371" s="300"/>
      <c r="N371" s="361"/>
      <c r="O371" s="300"/>
      <c r="P371" s="41">
        <v>0.25694444444444448</v>
      </c>
      <c r="Q371" s="42">
        <v>0.33333333333333331</v>
      </c>
      <c r="R371" s="42">
        <v>0.4236111111111111</v>
      </c>
      <c r="S371" s="42">
        <v>0.50694444444444442</v>
      </c>
      <c r="T371" s="42">
        <v>0.59375</v>
      </c>
      <c r="U371" s="42">
        <v>0.67361111111111116</v>
      </c>
      <c r="V371" s="42">
        <v>0.75694444444444453</v>
      </c>
      <c r="W371" s="42">
        <v>0.84027777777777779</v>
      </c>
      <c r="X371" s="42"/>
      <c r="Y371" s="42"/>
      <c r="Z371" s="42"/>
      <c r="AA371" s="42"/>
      <c r="AB371" s="42"/>
      <c r="AC371" s="446"/>
      <c r="AD371" s="446"/>
      <c r="AE371" s="446"/>
      <c r="AF371" s="446"/>
      <c r="AG371" s="438">
        <v>0.29166666666666669</v>
      </c>
      <c r="AH371" s="438">
        <v>0.375</v>
      </c>
      <c r="AI371" s="438">
        <v>0.45833333333333331</v>
      </c>
      <c r="AJ371" s="438">
        <v>0.53819444444444442</v>
      </c>
      <c r="AK371" s="438">
        <v>0.625</v>
      </c>
      <c r="AL371" s="438">
        <v>0.70833333333333337</v>
      </c>
      <c r="AM371" s="438">
        <v>0.79166666666666663</v>
      </c>
      <c r="AN371" s="438">
        <v>0.875</v>
      </c>
      <c r="AO371" s="438"/>
      <c r="AP371" s="474"/>
      <c r="AQ371" s="477"/>
      <c r="AS371" s="202"/>
    </row>
    <row r="372" spans="1:45" ht="18.75" hidden="1" customHeight="1">
      <c r="A372" s="19" t="s">
        <v>372</v>
      </c>
      <c r="B372" s="435" t="s">
        <v>375</v>
      </c>
      <c r="C372" s="435">
        <v>76</v>
      </c>
      <c r="D372" s="124" t="s">
        <v>423</v>
      </c>
      <c r="E372" s="518" t="s">
        <v>10</v>
      </c>
      <c r="F372" s="519" t="s">
        <v>424</v>
      </c>
      <c r="G372" s="296" t="s">
        <v>476</v>
      </c>
      <c r="H372" s="297">
        <v>0.28472222222222221</v>
      </c>
      <c r="I372" s="296" t="s">
        <v>515</v>
      </c>
      <c r="J372" s="297">
        <v>0.91666666666666663</v>
      </c>
      <c r="K372" s="26">
        <f t="shared" si="7"/>
        <v>0</v>
      </c>
      <c r="L372" s="361"/>
      <c r="M372" s="300"/>
      <c r="N372" s="361"/>
      <c r="O372" s="300"/>
      <c r="P372" s="41">
        <v>0.28472222222222221</v>
      </c>
      <c r="Q372" s="73">
        <v>0.36805555555555558</v>
      </c>
      <c r="R372" s="42">
        <v>0.4513888888888889</v>
      </c>
      <c r="S372" s="73">
        <v>0.53472222222222221</v>
      </c>
      <c r="T372" s="42">
        <v>0.62152777777777779</v>
      </c>
      <c r="U372" s="73">
        <v>0.70138888888888884</v>
      </c>
      <c r="V372" s="73">
        <v>0.78472222222222221</v>
      </c>
      <c r="W372" s="42">
        <v>0.86805555555555547</v>
      </c>
      <c r="X372" s="42"/>
      <c r="Y372" s="42"/>
      <c r="Z372" s="42"/>
      <c r="AA372" s="42"/>
      <c r="AB372" s="42"/>
      <c r="AC372" s="450" t="s">
        <v>425</v>
      </c>
      <c r="AD372" s="446"/>
      <c r="AE372" s="446"/>
      <c r="AF372" s="446"/>
      <c r="AG372" s="438">
        <v>0.33333333333333331</v>
      </c>
      <c r="AH372" s="447">
        <v>0.40972222222222227</v>
      </c>
      <c r="AI372" s="438">
        <v>0.49652777777777773</v>
      </c>
      <c r="AJ372" s="447">
        <v>0.56944444444444442</v>
      </c>
      <c r="AK372" s="438">
        <v>0.66666666666666663</v>
      </c>
      <c r="AL372" s="447">
        <v>0.74305555555555547</v>
      </c>
      <c r="AM372" s="447">
        <v>0.82638888888888884</v>
      </c>
      <c r="AN372" s="438">
        <v>0.91666666666666663</v>
      </c>
      <c r="AO372" s="438"/>
      <c r="AP372" s="474" t="s">
        <v>426</v>
      </c>
      <c r="AQ372" s="477"/>
      <c r="AS372" s="202"/>
    </row>
    <row r="373" spans="1:45" ht="18.75" hidden="1" customHeight="1">
      <c r="A373" s="19" t="s">
        <v>372</v>
      </c>
      <c r="B373" s="435" t="s">
        <v>375</v>
      </c>
      <c r="C373" s="435">
        <v>77</v>
      </c>
      <c r="D373" s="124" t="s">
        <v>427</v>
      </c>
      <c r="E373" s="518" t="s">
        <v>428</v>
      </c>
      <c r="F373" s="537" t="s">
        <v>422</v>
      </c>
      <c r="G373" s="296" t="s">
        <v>422</v>
      </c>
      <c r="H373" s="297">
        <v>0.28472222222222221</v>
      </c>
      <c r="I373" s="296" t="s">
        <v>476</v>
      </c>
      <c r="J373" s="297">
        <v>0.91666666666666663</v>
      </c>
      <c r="K373" s="26">
        <f t="shared" si="7"/>
        <v>0</v>
      </c>
      <c r="L373" s="361"/>
      <c r="M373" s="300"/>
      <c r="N373" s="361"/>
      <c r="O373" s="300"/>
      <c r="P373" s="240">
        <v>0.31944444444444448</v>
      </c>
      <c r="Q373" s="42">
        <v>0.40972222222222227</v>
      </c>
      <c r="R373" s="73">
        <v>0.4861111111111111</v>
      </c>
      <c r="S373" s="42">
        <v>0.57291666666666663</v>
      </c>
      <c r="T373" s="42">
        <v>0.65972222222222221</v>
      </c>
      <c r="U373" s="73">
        <v>0.73611111111111116</v>
      </c>
      <c r="V373" s="42">
        <v>0.82638888888888884</v>
      </c>
      <c r="W373" s="42">
        <v>0.91666666666666663</v>
      </c>
      <c r="X373" s="42"/>
      <c r="Y373" s="42"/>
      <c r="Z373" s="42"/>
      <c r="AA373" s="42"/>
      <c r="AB373" s="42"/>
      <c r="AC373" s="450" t="s">
        <v>429</v>
      </c>
      <c r="AD373" s="445" t="s">
        <v>430</v>
      </c>
      <c r="AE373" s="445"/>
      <c r="AF373" s="446"/>
      <c r="AG373" s="447">
        <v>0.28472222222222221</v>
      </c>
      <c r="AH373" s="454">
        <v>0.375</v>
      </c>
      <c r="AI373" s="447">
        <v>0.4513888888888889</v>
      </c>
      <c r="AJ373" s="438">
        <v>0.54166666666666663</v>
      </c>
      <c r="AK373" s="438">
        <v>0.62847222222222221</v>
      </c>
      <c r="AL373" s="447">
        <v>0.70138888888888884</v>
      </c>
      <c r="AM373" s="438">
        <v>0.79166666666666663</v>
      </c>
      <c r="AN373" s="438">
        <v>0.875</v>
      </c>
      <c r="AO373" s="438"/>
      <c r="AP373" s="474" t="s">
        <v>431</v>
      </c>
      <c r="AQ373" s="474" t="s">
        <v>432</v>
      </c>
      <c r="AS373" s="202"/>
    </row>
    <row r="374" spans="1:45" ht="19.5" hidden="1" customHeight="1" thickBot="1">
      <c r="A374" s="146" t="s">
        <v>372</v>
      </c>
      <c r="B374" s="485" t="s">
        <v>375</v>
      </c>
      <c r="C374" s="485">
        <v>78</v>
      </c>
      <c r="D374" s="486">
        <v>1000</v>
      </c>
      <c r="E374" s="487" t="s">
        <v>171</v>
      </c>
      <c r="F374" s="488" t="s">
        <v>137</v>
      </c>
      <c r="G374" s="307" t="s">
        <v>171</v>
      </c>
      <c r="H374" s="308">
        <v>0.28472222222222221</v>
      </c>
      <c r="I374" s="307" t="s">
        <v>139</v>
      </c>
      <c r="J374" s="308">
        <v>0.89583333333333337</v>
      </c>
      <c r="K374" s="153">
        <f t="shared" si="7"/>
        <v>0</v>
      </c>
      <c r="L374" s="380"/>
      <c r="M374" s="310"/>
      <c r="N374" s="380"/>
      <c r="O374" s="310"/>
      <c r="P374" s="154">
        <v>0.28472222222222221</v>
      </c>
      <c r="Q374" s="155">
        <v>0.3923611111111111</v>
      </c>
      <c r="R374" s="155">
        <v>0.49652777777777773</v>
      </c>
      <c r="S374" s="155">
        <v>0.61805555555555558</v>
      </c>
      <c r="T374" s="155">
        <v>0.73263888888888884</v>
      </c>
      <c r="U374" s="155">
        <v>0.84375</v>
      </c>
      <c r="V374" s="155"/>
      <c r="W374" s="538"/>
      <c r="X374" s="538"/>
      <c r="Y374" s="538"/>
      <c r="Z374" s="538"/>
      <c r="AA374" s="538"/>
      <c r="AB374" s="538"/>
      <c r="AC374" s="489"/>
      <c r="AD374" s="490"/>
      <c r="AE374" s="490"/>
      <c r="AF374" s="490"/>
      <c r="AG374" s="160">
        <v>0.33333333333333331</v>
      </c>
      <c r="AH374" s="160">
        <v>0.44444444444444442</v>
      </c>
      <c r="AI374" s="160">
        <v>0.54166666666666663</v>
      </c>
      <c r="AJ374" s="160">
        <v>0.67013888888888884</v>
      </c>
      <c r="AK374" s="160">
        <v>0.78472222222222221</v>
      </c>
      <c r="AL374" s="160">
        <v>0.89583333333333337</v>
      </c>
      <c r="AM374" s="160"/>
      <c r="AN374" s="491"/>
      <c r="AO374" s="491"/>
      <c r="AP374" s="539"/>
      <c r="AQ374" s="539"/>
    </row>
    <row r="375" spans="1:45" ht="18.75" hidden="1" customHeight="1">
      <c r="A375" s="19" t="s">
        <v>433</v>
      </c>
      <c r="B375" s="435" t="s">
        <v>416</v>
      </c>
      <c r="C375" s="494">
        <v>1</v>
      </c>
      <c r="D375" s="19">
        <v>108</v>
      </c>
      <c r="E375" s="167" t="s">
        <v>133</v>
      </c>
      <c r="F375" s="183" t="s">
        <v>17</v>
      </c>
      <c r="G375" s="296" t="s">
        <v>11</v>
      </c>
      <c r="H375" s="297">
        <v>0.25</v>
      </c>
      <c r="I375" s="296" t="s">
        <v>133</v>
      </c>
      <c r="J375" s="297">
        <v>0.90208333333333324</v>
      </c>
      <c r="K375" s="26">
        <f t="shared" si="7"/>
        <v>0</v>
      </c>
      <c r="L375" s="365"/>
      <c r="M375" s="304"/>
      <c r="N375" s="365"/>
      <c r="O375" s="304"/>
      <c r="P375" s="41">
        <v>0.25</v>
      </c>
      <c r="Q375" s="184">
        <v>0.3756944444444445</v>
      </c>
      <c r="R375" s="184">
        <v>0.50763888888888886</v>
      </c>
      <c r="S375" s="184">
        <v>0.63958333333333328</v>
      </c>
      <c r="T375" s="184">
        <v>0.7715277777777777</v>
      </c>
      <c r="U375" s="184">
        <v>0.90208333333333324</v>
      </c>
      <c r="V375" s="184"/>
      <c r="W375" s="184"/>
      <c r="X375" s="184"/>
      <c r="Y375" s="185"/>
      <c r="Z375" s="185"/>
      <c r="AA375" s="185"/>
      <c r="AB375" s="185"/>
      <c r="AC375" s="186"/>
      <c r="AD375" s="186"/>
      <c r="AE375" s="186"/>
      <c r="AF375" s="186"/>
      <c r="AG375" s="465">
        <v>0.30972222222222223</v>
      </c>
      <c r="AH375" s="465">
        <v>0.44166666666666665</v>
      </c>
      <c r="AI375" s="465">
        <v>0.57361111111111118</v>
      </c>
      <c r="AJ375" s="465">
        <v>0.7055555555555556</v>
      </c>
      <c r="AK375" s="465">
        <v>0.83750000000000002</v>
      </c>
      <c r="AL375" s="465"/>
      <c r="AM375" s="465"/>
      <c r="AN375" s="465"/>
      <c r="AO375" s="465"/>
      <c r="AP375" s="439"/>
      <c r="AQ375" s="439"/>
    </row>
    <row r="376" spans="1:45" ht="18.75" hidden="1" customHeight="1">
      <c r="A376" s="19" t="s">
        <v>433</v>
      </c>
      <c r="B376" s="435" t="s">
        <v>416</v>
      </c>
      <c r="C376" s="435">
        <v>2</v>
      </c>
      <c r="D376" s="19">
        <v>108</v>
      </c>
      <c r="E376" s="177" t="s">
        <v>133</v>
      </c>
      <c r="F376" s="51" t="s">
        <v>17</v>
      </c>
      <c r="G376" s="296" t="s">
        <v>11</v>
      </c>
      <c r="H376" s="297">
        <v>0.29166666666666669</v>
      </c>
      <c r="I376" s="296" t="s">
        <v>133</v>
      </c>
      <c r="J376" s="297">
        <v>0.94097222222222221</v>
      </c>
      <c r="K376" s="26">
        <f t="shared" si="7"/>
        <v>0</v>
      </c>
      <c r="L376" s="362"/>
      <c r="M376" s="283"/>
      <c r="N376" s="362"/>
      <c r="O376" s="283"/>
      <c r="P376" s="41">
        <v>0.29166666666666669</v>
      </c>
      <c r="Q376" s="136">
        <v>0.4201388888888889</v>
      </c>
      <c r="R376" s="136">
        <v>0.55208333333333337</v>
      </c>
      <c r="S376" s="136">
        <v>0.68402777777777779</v>
      </c>
      <c r="T376" s="136">
        <v>0.81597222222222221</v>
      </c>
      <c r="U376" s="136">
        <v>0.94097222222222221</v>
      </c>
      <c r="V376" s="136"/>
      <c r="W376" s="136"/>
      <c r="X376" s="136"/>
      <c r="Y376" s="73"/>
      <c r="Z376" s="42"/>
      <c r="AA376" s="42"/>
      <c r="AB376" s="42"/>
      <c r="AC376" s="43"/>
      <c r="AD376" s="43"/>
      <c r="AE376" s="43"/>
      <c r="AF376" s="43"/>
      <c r="AG376" s="438">
        <v>0.35416666666666669</v>
      </c>
      <c r="AH376" s="438">
        <v>0.4861111111111111</v>
      </c>
      <c r="AI376" s="438">
        <v>0.61805555555555558</v>
      </c>
      <c r="AJ376" s="438">
        <v>0.75</v>
      </c>
      <c r="AK376" s="438">
        <v>0.88194444444444453</v>
      </c>
      <c r="AL376" s="438"/>
      <c r="AM376" s="438"/>
      <c r="AN376" s="438"/>
      <c r="AO376" s="438"/>
      <c r="AP376" s="439"/>
      <c r="AQ376" s="439"/>
    </row>
    <row r="377" spans="1:45" ht="18.75" hidden="1" customHeight="1">
      <c r="A377" s="19" t="s">
        <v>433</v>
      </c>
      <c r="B377" s="435" t="s">
        <v>416</v>
      </c>
      <c r="C377" s="435">
        <v>3</v>
      </c>
      <c r="D377" s="19">
        <v>108</v>
      </c>
      <c r="E377" s="177" t="s">
        <v>133</v>
      </c>
      <c r="F377" s="51" t="s">
        <v>17</v>
      </c>
      <c r="G377" s="296" t="s">
        <v>2</v>
      </c>
      <c r="H377" s="297">
        <v>0.25</v>
      </c>
      <c r="I377" s="296" t="s">
        <v>17</v>
      </c>
      <c r="J377" s="297">
        <v>0.90208333333333324</v>
      </c>
      <c r="K377" s="26">
        <f t="shared" si="7"/>
        <v>0</v>
      </c>
      <c r="L377" s="381"/>
      <c r="M377" s="284"/>
      <c r="N377" s="381"/>
      <c r="O377" s="284"/>
      <c r="P377" s="42">
        <v>0.30972222222222223</v>
      </c>
      <c r="Q377" s="136">
        <v>0.44166666666666665</v>
      </c>
      <c r="R377" s="136">
        <v>0.57361111111111118</v>
      </c>
      <c r="S377" s="136">
        <v>0.7055555555555556</v>
      </c>
      <c r="T377" s="136">
        <v>0.83750000000000002</v>
      </c>
      <c r="U377" s="136"/>
      <c r="V377" s="136"/>
      <c r="W377" s="136"/>
      <c r="X377" s="136"/>
      <c r="Y377" s="42"/>
      <c r="Z377" s="42"/>
      <c r="AA377" s="42"/>
      <c r="AB377" s="42"/>
      <c r="AC377" s="43"/>
      <c r="AD377" s="43"/>
      <c r="AE377" s="43"/>
      <c r="AF377" s="43"/>
      <c r="AG377" s="438">
        <v>0.25</v>
      </c>
      <c r="AH377" s="438">
        <v>0.3756944444444445</v>
      </c>
      <c r="AI377" s="438">
        <v>0.50763888888888886</v>
      </c>
      <c r="AJ377" s="438">
        <v>0.63958333333333328</v>
      </c>
      <c r="AK377" s="438">
        <v>0.7715277777777777</v>
      </c>
      <c r="AL377" s="438">
        <v>0.90208333333333324</v>
      </c>
      <c r="AM377" s="438"/>
      <c r="AN377" s="438"/>
      <c r="AO377" s="438"/>
      <c r="AP377" s="439"/>
      <c r="AQ377" s="439"/>
    </row>
    <row r="378" spans="1:45" ht="18.75" hidden="1" customHeight="1">
      <c r="A378" s="19" t="s">
        <v>433</v>
      </c>
      <c r="B378" s="435" t="s">
        <v>416</v>
      </c>
      <c r="C378" s="435">
        <v>4</v>
      </c>
      <c r="D378" s="19">
        <v>108</v>
      </c>
      <c r="E378" s="177" t="s">
        <v>133</v>
      </c>
      <c r="F378" s="51" t="s">
        <v>17</v>
      </c>
      <c r="G378" s="296" t="s">
        <v>2</v>
      </c>
      <c r="H378" s="297">
        <v>0.27083333333333331</v>
      </c>
      <c r="I378" s="296" t="s">
        <v>17</v>
      </c>
      <c r="J378" s="297">
        <v>0.92222222222222217</v>
      </c>
      <c r="K378" s="26">
        <f t="shared" si="7"/>
        <v>0</v>
      </c>
      <c r="L378" s="362"/>
      <c r="M378" s="283" t="s">
        <v>467</v>
      </c>
      <c r="N378" s="362"/>
      <c r="O378" s="283" t="s">
        <v>467</v>
      </c>
      <c r="P378" s="218">
        <v>0.33194444444444443</v>
      </c>
      <c r="Q378" s="136">
        <v>0.46388888888888885</v>
      </c>
      <c r="R378" s="136">
        <v>0.59583333333333333</v>
      </c>
      <c r="S378" s="136">
        <v>0.72777777777777775</v>
      </c>
      <c r="T378" s="136">
        <v>0.85972222222222217</v>
      </c>
      <c r="U378" s="136"/>
      <c r="V378" s="136"/>
      <c r="W378" s="136"/>
      <c r="X378" s="136"/>
      <c r="Y378" s="73"/>
      <c r="Z378" s="42"/>
      <c r="AA378" s="42"/>
      <c r="AB378" s="42"/>
      <c r="AC378" s="43"/>
      <c r="AD378" s="43"/>
      <c r="AE378" s="43"/>
      <c r="AF378" s="43"/>
      <c r="AG378" s="438">
        <v>0.27083333333333331</v>
      </c>
      <c r="AH378" s="438">
        <v>0.3979166666666667</v>
      </c>
      <c r="AI378" s="438">
        <v>0.52986111111111112</v>
      </c>
      <c r="AJ378" s="438">
        <v>0.66180555555555554</v>
      </c>
      <c r="AK378" s="438">
        <v>0.79375000000000007</v>
      </c>
      <c r="AL378" s="438">
        <v>0.92222222222222217</v>
      </c>
      <c r="AM378" s="438"/>
      <c r="AN378" s="438"/>
      <c r="AO378" s="438"/>
      <c r="AP378" s="439"/>
      <c r="AQ378" s="439"/>
    </row>
    <row r="379" spans="1:45" ht="18.75" hidden="1" customHeight="1">
      <c r="A379" s="19" t="s">
        <v>433</v>
      </c>
      <c r="B379" s="435" t="s">
        <v>416</v>
      </c>
      <c r="C379" s="435">
        <v>5</v>
      </c>
      <c r="D379" s="19">
        <v>108</v>
      </c>
      <c r="E379" s="177" t="s">
        <v>133</v>
      </c>
      <c r="F379" s="51" t="s">
        <v>17</v>
      </c>
      <c r="G379" s="296" t="s">
        <v>2</v>
      </c>
      <c r="H379" s="297">
        <v>0.29166666666666669</v>
      </c>
      <c r="I379" s="296" t="s">
        <v>17</v>
      </c>
      <c r="J379" s="297">
        <v>0.94097222222222221</v>
      </c>
      <c r="K379" s="26">
        <f t="shared" si="7"/>
        <v>0</v>
      </c>
      <c r="L379" s="368"/>
      <c r="M379" s="298"/>
      <c r="N379" s="368"/>
      <c r="O379" s="298"/>
      <c r="P379" s="442">
        <v>0.35416666666666669</v>
      </c>
      <c r="Q379" s="442">
        <v>0.4861111111111111</v>
      </c>
      <c r="R379" s="442">
        <v>0.61805555555555558</v>
      </c>
      <c r="S379" s="442">
        <v>0.75</v>
      </c>
      <c r="T379" s="442">
        <v>0.88194444444444453</v>
      </c>
      <c r="U379" s="442"/>
      <c r="V379" s="442"/>
      <c r="W379" s="442"/>
      <c r="X379" s="444"/>
      <c r="Y379" s="444"/>
      <c r="Z379" s="444"/>
      <c r="AA379" s="444"/>
      <c r="AB379" s="444"/>
      <c r="AC379" s="450"/>
      <c r="AD379" s="446"/>
      <c r="AE379" s="446"/>
      <c r="AF379" s="446"/>
      <c r="AG379" s="438">
        <v>0.29166666666666669</v>
      </c>
      <c r="AH379" s="454">
        <v>0.4201388888888889</v>
      </c>
      <c r="AI379" s="454">
        <v>0.55208333333333337</v>
      </c>
      <c r="AJ379" s="454">
        <v>0.68402777777777779</v>
      </c>
      <c r="AK379" s="438">
        <v>0.81597222222222221</v>
      </c>
      <c r="AL379" s="438">
        <v>0.94097222222222221</v>
      </c>
      <c r="AM379" s="438"/>
      <c r="AN379" s="438"/>
      <c r="AO379" s="438"/>
      <c r="AP379" s="474"/>
      <c r="AQ379" s="439"/>
    </row>
    <row r="380" spans="1:45" ht="18.75" hidden="1" customHeight="1">
      <c r="A380" s="19" t="s">
        <v>433</v>
      </c>
      <c r="B380" s="435" t="s">
        <v>416</v>
      </c>
      <c r="C380" s="435">
        <v>6</v>
      </c>
      <c r="D380" s="21">
        <v>104</v>
      </c>
      <c r="E380" s="201" t="s">
        <v>3</v>
      </c>
      <c r="F380" s="37" t="s">
        <v>2</v>
      </c>
      <c r="G380" s="296" t="s">
        <v>2</v>
      </c>
      <c r="H380" s="297">
        <v>0.25138888888888888</v>
      </c>
      <c r="I380" s="296" t="s">
        <v>17</v>
      </c>
      <c r="J380" s="297">
        <v>0.86458333333333337</v>
      </c>
      <c r="K380" s="26">
        <f t="shared" ref="K380:K389" si="8">SUBTOTAL(2,P380:AB380,AG380:AO380)</f>
        <v>0</v>
      </c>
      <c r="L380" s="363"/>
      <c r="M380" s="299"/>
      <c r="N380" s="363"/>
      <c r="O380" s="299"/>
      <c r="P380" s="41">
        <v>0.32430555555555557</v>
      </c>
      <c r="Q380" s="42">
        <v>0.47152777777777782</v>
      </c>
      <c r="R380" s="42">
        <v>0.62430555555555511</v>
      </c>
      <c r="S380" s="42">
        <v>0.78958333333333297</v>
      </c>
      <c r="T380" s="42"/>
      <c r="U380" s="42"/>
      <c r="V380" s="42"/>
      <c r="W380" s="42"/>
      <c r="X380" s="42"/>
      <c r="Y380" s="42"/>
      <c r="Z380" s="42"/>
      <c r="AA380" s="42"/>
      <c r="AB380" s="42"/>
      <c r="AC380" s="43"/>
      <c r="AD380" s="43"/>
      <c r="AE380" s="44"/>
      <c r="AF380" s="44"/>
      <c r="AG380" s="438">
        <v>0.25138888888888888</v>
      </c>
      <c r="AH380" s="438">
        <v>0.39444444444444449</v>
      </c>
      <c r="AI380" s="438">
        <v>0.54166666666666674</v>
      </c>
      <c r="AJ380" s="438">
        <v>0.70277777777777839</v>
      </c>
      <c r="AK380" s="438">
        <v>0.86458333333333337</v>
      </c>
      <c r="AL380" s="438"/>
      <c r="AM380" s="438"/>
      <c r="AN380" s="438"/>
      <c r="AO380" s="438"/>
      <c r="AP380" s="439"/>
      <c r="AQ380" s="439"/>
    </row>
    <row r="381" spans="1:45" ht="18.75" hidden="1" customHeight="1">
      <c r="A381" s="19" t="s">
        <v>433</v>
      </c>
      <c r="B381" s="435" t="s">
        <v>416</v>
      </c>
      <c r="C381" s="435">
        <v>7</v>
      </c>
      <c r="D381" s="21">
        <v>104</v>
      </c>
      <c r="E381" s="36" t="s">
        <v>3</v>
      </c>
      <c r="F381" s="37" t="s">
        <v>2</v>
      </c>
      <c r="G381" s="296" t="s">
        <v>2</v>
      </c>
      <c r="H381" s="297">
        <v>0.26874999999999999</v>
      </c>
      <c r="I381" s="296" t="s">
        <v>17</v>
      </c>
      <c r="J381" s="297">
        <v>0.88194444444444453</v>
      </c>
      <c r="K381" s="26">
        <f t="shared" si="8"/>
        <v>0</v>
      </c>
      <c r="L381" s="362"/>
      <c r="M381" s="283"/>
      <c r="N381" s="362"/>
      <c r="O381" s="283"/>
      <c r="P381" s="41">
        <v>0.33819444444444446</v>
      </c>
      <c r="Q381" s="42">
        <v>0.4868055555555556</v>
      </c>
      <c r="R381" s="42">
        <v>0.63958333333333284</v>
      </c>
      <c r="S381" s="42">
        <v>0.80694444444444413</v>
      </c>
      <c r="T381" s="42"/>
      <c r="U381" s="42"/>
      <c r="V381" s="42"/>
      <c r="W381" s="42"/>
      <c r="X381" s="42"/>
      <c r="Y381" s="42"/>
      <c r="Z381" s="42"/>
      <c r="AA381" s="42"/>
      <c r="AB381" s="42"/>
      <c r="AC381" s="43"/>
      <c r="AD381" s="43"/>
      <c r="AE381" s="44"/>
      <c r="AF381" s="44"/>
      <c r="AG381" s="438">
        <v>0.26874999999999999</v>
      </c>
      <c r="AH381" s="438">
        <v>0.40902777777777782</v>
      </c>
      <c r="AI381" s="438">
        <v>0.55763888888888902</v>
      </c>
      <c r="AJ381" s="438">
        <v>0.72013888888888955</v>
      </c>
      <c r="AK381" s="438">
        <v>0.88194444444444453</v>
      </c>
      <c r="AL381" s="438"/>
      <c r="AM381" s="438"/>
      <c r="AN381" s="438"/>
      <c r="AO381" s="438"/>
      <c r="AP381" s="439"/>
      <c r="AQ381" s="439"/>
    </row>
    <row r="382" spans="1:45" ht="18.75" hidden="1" customHeight="1">
      <c r="A382" s="19" t="s">
        <v>433</v>
      </c>
      <c r="B382" s="435" t="s">
        <v>416</v>
      </c>
      <c r="C382" s="435">
        <v>8</v>
      </c>
      <c r="D382" s="21">
        <v>104</v>
      </c>
      <c r="E382" s="36" t="s">
        <v>3</v>
      </c>
      <c r="F382" s="37" t="s">
        <v>2</v>
      </c>
      <c r="G382" s="296" t="s">
        <v>2</v>
      </c>
      <c r="H382" s="297">
        <v>0.28263888888888888</v>
      </c>
      <c r="I382" s="296" t="s">
        <v>17</v>
      </c>
      <c r="J382" s="297">
        <v>0.89930555555555547</v>
      </c>
      <c r="K382" s="26">
        <f t="shared" si="8"/>
        <v>0</v>
      </c>
      <c r="L382" s="363"/>
      <c r="M382" s="299"/>
      <c r="N382" s="363"/>
      <c r="O382" s="299"/>
      <c r="P382" s="41">
        <v>0.3520833333333333</v>
      </c>
      <c r="Q382" s="42">
        <v>0.50208333333333333</v>
      </c>
      <c r="R382" s="42">
        <v>0.65486111111111056</v>
      </c>
      <c r="S382" s="42">
        <v>0.82430555555555529</v>
      </c>
      <c r="T382" s="42"/>
      <c r="U382" s="42"/>
      <c r="V382" s="42"/>
      <c r="W382" s="42"/>
      <c r="X382" s="42"/>
      <c r="Y382" s="42"/>
      <c r="Z382" s="42"/>
      <c r="AA382" s="42"/>
      <c r="AB382" s="42"/>
      <c r="AC382" s="43"/>
      <c r="AD382" s="43"/>
      <c r="AE382" s="44"/>
      <c r="AF382" s="44"/>
      <c r="AG382" s="438">
        <v>0.28263888888888888</v>
      </c>
      <c r="AH382" s="438">
        <v>0.42361111111111116</v>
      </c>
      <c r="AI382" s="438">
        <v>0.57361111111111129</v>
      </c>
      <c r="AJ382" s="438">
        <v>0.73750000000000071</v>
      </c>
      <c r="AK382" s="438">
        <v>0.89930555555555547</v>
      </c>
      <c r="AL382" s="438"/>
      <c r="AM382" s="438"/>
      <c r="AN382" s="438"/>
      <c r="AO382" s="438"/>
      <c r="AP382" s="439"/>
      <c r="AQ382" s="439"/>
    </row>
    <row r="383" spans="1:45" ht="18.75" hidden="1" customHeight="1">
      <c r="A383" s="19" t="s">
        <v>433</v>
      </c>
      <c r="B383" s="435" t="s">
        <v>416</v>
      </c>
      <c r="C383" s="435">
        <v>9</v>
      </c>
      <c r="D383" s="21">
        <v>104</v>
      </c>
      <c r="E383" s="36" t="s">
        <v>3</v>
      </c>
      <c r="F383" s="37" t="s">
        <v>2</v>
      </c>
      <c r="G383" s="296" t="s">
        <v>2</v>
      </c>
      <c r="H383" s="297">
        <v>0.29652777777777778</v>
      </c>
      <c r="I383" s="296" t="s">
        <v>17</v>
      </c>
      <c r="J383" s="297">
        <v>0.91666666666666663</v>
      </c>
      <c r="K383" s="26">
        <f t="shared" si="8"/>
        <v>0</v>
      </c>
      <c r="L383" s="362"/>
      <c r="M383" s="283" t="s">
        <v>467</v>
      </c>
      <c r="N383" s="362"/>
      <c r="O383" s="283" t="s">
        <v>467</v>
      </c>
      <c r="P383" s="41">
        <v>0.36944444444444446</v>
      </c>
      <c r="Q383" s="42">
        <v>0.51736111111111105</v>
      </c>
      <c r="R383" s="42">
        <v>0.67013888888888828</v>
      </c>
      <c r="S383" s="42">
        <v>0.84166666666666645</v>
      </c>
      <c r="T383" s="42"/>
      <c r="U383" s="42"/>
      <c r="V383" s="42"/>
      <c r="W383" s="42"/>
      <c r="X383" s="42"/>
      <c r="Y383" s="42"/>
      <c r="Z383" s="42"/>
      <c r="AA383" s="42"/>
      <c r="AB383" s="42"/>
      <c r="AC383" s="43"/>
      <c r="AD383" s="43"/>
      <c r="AE383" s="44"/>
      <c r="AF383" s="44"/>
      <c r="AG383" s="438">
        <v>0.29652777777777778</v>
      </c>
      <c r="AH383" s="438">
        <v>0.4381944444444445</v>
      </c>
      <c r="AI383" s="438">
        <v>0.58958333333333357</v>
      </c>
      <c r="AJ383" s="438">
        <v>0.75486111111111187</v>
      </c>
      <c r="AK383" s="438">
        <v>0.91666666666666663</v>
      </c>
      <c r="AL383" s="438"/>
      <c r="AM383" s="438"/>
      <c r="AN383" s="438"/>
      <c r="AO383" s="438"/>
      <c r="AP383" s="439"/>
      <c r="AQ383" s="439"/>
    </row>
    <row r="384" spans="1:45" ht="18.75" hidden="1" customHeight="1">
      <c r="A384" s="19" t="s">
        <v>433</v>
      </c>
      <c r="B384" s="435" t="s">
        <v>416</v>
      </c>
      <c r="C384" s="435">
        <v>10</v>
      </c>
      <c r="D384" s="21">
        <v>104</v>
      </c>
      <c r="E384" s="36" t="s">
        <v>3</v>
      </c>
      <c r="F384" s="37" t="s">
        <v>2</v>
      </c>
      <c r="G384" s="296" t="s">
        <v>2</v>
      </c>
      <c r="H384" s="297">
        <v>0.31041666666666667</v>
      </c>
      <c r="I384" s="296" t="s">
        <v>17</v>
      </c>
      <c r="J384" s="297">
        <v>0.93402777777777779</v>
      </c>
      <c r="K384" s="26">
        <f t="shared" si="8"/>
        <v>0</v>
      </c>
      <c r="L384" s="361"/>
      <c r="M384" s="300"/>
      <c r="N384" s="361"/>
      <c r="O384" s="300"/>
      <c r="P384" s="41">
        <v>0.38194444444444442</v>
      </c>
      <c r="Q384" s="42">
        <v>0.53263888888888877</v>
      </c>
      <c r="R384" s="42">
        <v>0.68541666666666601</v>
      </c>
      <c r="S384" s="42">
        <v>0.85763888888888884</v>
      </c>
      <c r="T384" s="42"/>
      <c r="U384" s="42"/>
      <c r="V384" s="42"/>
      <c r="W384" s="42"/>
      <c r="X384" s="42"/>
      <c r="Y384" s="42"/>
      <c r="Z384" s="42"/>
      <c r="AA384" s="42"/>
      <c r="AB384" s="42"/>
      <c r="AC384" s="43"/>
      <c r="AD384" s="43"/>
      <c r="AE384" s="44"/>
      <c r="AF384" s="44"/>
      <c r="AG384" s="438">
        <v>0.31041666666666667</v>
      </c>
      <c r="AH384" s="438">
        <v>0.45277777777777783</v>
      </c>
      <c r="AI384" s="438">
        <v>0.60555555555555585</v>
      </c>
      <c r="AJ384" s="438">
        <v>0.77222222222222303</v>
      </c>
      <c r="AK384" s="438">
        <v>0.93402777777777779</v>
      </c>
      <c r="AL384" s="438"/>
      <c r="AM384" s="438"/>
      <c r="AN384" s="438"/>
      <c r="AO384" s="438"/>
      <c r="AP384" s="439"/>
      <c r="AQ384" s="439"/>
    </row>
    <row r="385" spans="1:45" ht="18.75" hidden="1" customHeight="1">
      <c r="A385" s="19" t="s">
        <v>434</v>
      </c>
      <c r="B385" s="435" t="s">
        <v>416</v>
      </c>
      <c r="C385" s="435">
        <v>11</v>
      </c>
      <c r="D385" s="19" t="s">
        <v>24</v>
      </c>
      <c r="E385" s="74" t="s">
        <v>2</v>
      </c>
      <c r="F385" s="51" t="s">
        <v>5</v>
      </c>
      <c r="G385" s="296" t="s">
        <v>2</v>
      </c>
      <c r="H385" s="297">
        <v>0.25</v>
      </c>
      <c r="I385" s="296" t="s">
        <v>37</v>
      </c>
      <c r="J385" s="297">
        <v>0.875</v>
      </c>
      <c r="K385" s="26">
        <f t="shared" si="8"/>
        <v>0</v>
      </c>
      <c r="L385" s="362"/>
      <c r="M385" s="283"/>
      <c r="N385" s="362"/>
      <c r="O385" s="283"/>
      <c r="P385" s="451">
        <v>0.25</v>
      </c>
      <c r="Q385" s="452">
        <v>0.38888888888888878</v>
      </c>
      <c r="R385" s="452">
        <v>0.52777777777777768</v>
      </c>
      <c r="S385" s="452">
        <v>0.66666666666666685</v>
      </c>
      <c r="T385" s="442">
        <v>0.80555555555555602</v>
      </c>
      <c r="U385" s="442"/>
      <c r="V385" s="472"/>
      <c r="W385" s="444"/>
      <c r="X385" s="444"/>
      <c r="Y385" s="444"/>
      <c r="Z385" s="444"/>
      <c r="AA385" s="444"/>
      <c r="AB385" s="444"/>
      <c r="AC385" s="450"/>
      <c r="AD385" s="450"/>
      <c r="AE385" s="450"/>
      <c r="AF385" s="450"/>
      <c r="AG385" s="454">
        <v>0.31954365079365077</v>
      </c>
      <c r="AH385" s="454">
        <v>0.45843253968253955</v>
      </c>
      <c r="AI385" s="454">
        <v>0.59732142857142856</v>
      </c>
      <c r="AJ385" s="454">
        <v>0.73621031746031773</v>
      </c>
      <c r="AK385" s="438">
        <v>0.8750992063492069</v>
      </c>
      <c r="AL385" s="438"/>
      <c r="AM385" s="438"/>
      <c r="AN385" s="438"/>
      <c r="AO385" s="438"/>
      <c r="AP385" s="474"/>
      <c r="AQ385" s="474"/>
      <c r="AS385" s="432"/>
    </row>
    <row r="386" spans="1:45" ht="18.75" hidden="1" customHeight="1">
      <c r="A386" s="19" t="s">
        <v>434</v>
      </c>
      <c r="B386" s="435" t="s">
        <v>416</v>
      </c>
      <c r="C386" s="435">
        <v>12</v>
      </c>
      <c r="D386" s="19" t="s">
        <v>24</v>
      </c>
      <c r="E386" s="74" t="s">
        <v>2</v>
      </c>
      <c r="F386" s="51" t="s">
        <v>5</v>
      </c>
      <c r="G386" s="296" t="s">
        <v>2</v>
      </c>
      <c r="H386" s="297">
        <v>0.26944444444444443</v>
      </c>
      <c r="I386" s="296" t="s">
        <v>435</v>
      </c>
      <c r="J386" s="297">
        <v>0.89444444444444438</v>
      </c>
      <c r="K386" s="26">
        <f t="shared" si="8"/>
        <v>0</v>
      </c>
      <c r="L386" s="362"/>
      <c r="M386" s="283" t="s">
        <v>467</v>
      </c>
      <c r="N386" s="362"/>
      <c r="O386" s="283" t="s">
        <v>467</v>
      </c>
      <c r="P386" s="449">
        <v>0.26984126984126983</v>
      </c>
      <c r="Q386" s="442">
        <v>0.40873015873015861</v>
      </c>
      <c r="R386" s="442">
        <v>0.54761904761904756</v>
      </c>
      <c r="S386" s="442">
        <v>0.68650793650793673</v>
      </c>
      <c r="T386" s="442">
        <v>0.82539682539682591</v>
      </c>
      <c r="U386" s="442"/>
      <c r="V386" s="472"/>
      <c r="W386" s="444"/>
      <c r="X386" s="444"/>
      <c r="Y386" s="444"/>
      <c r="Z386" s="444"/>
      <c r="AA386" s="444"/>
      <c r="AB386" s="444"/>
      <c r="AC386" s="450"/>
      <c r="AD386" s="450"/>
      <c r="AE386" s="450"/>
      <c r="AF386" s="450"/>
      <c r="AG386" s="438">
        <v>0.33938492063492059</v>
      </c>
      <c r="AH386" s="438">
        <v>0.47827380952380938</v>
      </c>
      <c r="AI386" s="438">
        <v>0.61716269841269844</v>
      </c>
      <c r="AJ386" s="438">
        <v>0.75605158730158761</v>
      </c>
      <c r="AK386" s="438">
        <v>0.89494047619047679</v>
      </c>
      <c r="AL386" s="438"/>
      <c r="AM386" s="438"/>
      <c r="AN386" s="438"/>
      <c r="AO386" s="438"/>
      <c r="AP386" s="474"/>
      <c r="AQ386" s="474"/>
      <c r="AS386" s="432"/>
    </row>
    <row r="387" spans="1:45" ht="18.75" hidden="1" customHeight="1">
      <c r="A387" s="19" t="s">
        <v>434</v>
      </c>
      <c r="B387" s="435" t="s">
        <v>416</v>
      </c>
      <c r="C387" s="435">
        <v>13</v>
      </c>
      <c r="D387" s="19" t="s">
        <v>24</v>
      </c>
      <c r="E387" s="74" t="s">
        <v>2</v>
      </c>
      <c r="F387" s="51" t="s">
        <v>5</v>
      </c>
      <c r="G387" s="296" t="s">
        <v>2</v>
      </c>
      <c r="H387" s="297">
        <v>0.28958333333333336</v>
      </c>
      <c r="I387" s="296" t="s">
        <v>5</v>
      </c>
      <c r="J387" s="297">
        <v>0.9145833333333333</v>
      </c>
      <c r="K387" s="26">
        <f t="shared" si="8"/>
        <v>0</v>
      </c>
      <c r="L387" s="362"/>
      <c r="M387" s="283"/>
      <c r="N387" s="362"/>
      <c r="O387" s="283"/>
      <c r="P387" s="449">
        <v>0.28968253968253965</v>
      </c>
      <c r="Q387" s="442">
        <v>0.42857142857142844</v>
      </c>
      <c r="R387" s="442">
        <v>0.56746031746031744</v>
      </c>
      <c r="S387" s="442">
        <v>0.70634920634920662</v>
      </c>
      <c r="T387" s="442">
        <v>0.84523809523809579</v>
      </c>
      <c r="U387" s="472"/>
      <c r="V387" s="472"/>
      <c r="W387" s="444"/>
      <c r="X387" s="444"/>
      <c r="Y387" s="444"/>
      <c r="Z387" s="444"/>
      <c r="AA387" s="444"/>
      <c r="AB387" s="444"/>
      <c r="AC387" s="450"/>
      <c r="AD387" s="450"/>
      <c r="AE387" s="450"/>
      <c r="AF387" s="450"/>
      <c r="AG387" s="438">
        <v>0.35922619047619042</v>
      </c>
      <c r="AH387" s="438">
        <v>0.49811507936507921</v>
      </c>
      <c r="AI387" s="438">
        <v>0.63700396825396832</v>
      </c>
      <c r="AJ387" s="438">
        <v>0.77589285714285749</v>
      </c>
      <c r="AK387" s="438">
        <v>0.91478174603174667</v>
      </c>
      <c r="AL387" s="438"/>
      <c r="AM387" s="438"/>
      <c r="AN387" s="438"/>
      <c r="AO387" s="438"/>
      <c r="AP387" s="474"/>
      <c r="AQ387" s="474"/>
    </row>
    <row r="388" spans="1:45" ht="18.75" hidden="1" customHeight="1">
      <c r="A388" s="19" t="s">
        <v>434</v>
      </c>
      <c r="B388" s="435" t="s">
        <v>416</v>
      </c>
      <c r="C388" s="435">
        <v>14</v>
      </c>
      <c r="D388" s="19" t="s">
        <v>24</v>
      </c>
      <c r="E388" s="74" t="s">
        <v>2</v>
      </c>
      <c r="F388" s="51" t="s">
        <v>5</v>
      </c>
      <c r="G388" s="296" t="s">
        <v>2</v>
      </c>
      <c r="H388" s="297">
        <v>0.30902777777777779</v>
      </c>
      <c r="I388" s="296" t="s">
        <v>5</v>
      </c>
      <c r="J388" s="297">
        <v>0.93402777777777779</v>
      </c>
      <c r="K388" s="26">
        <f t="shared" si="8"/>
        <v>0</v>
      </c>
      <c r="L388" s="362"/>
      <c r="M388" s="283"/>
      <c r="N388" s="362"/>
      <c r="O388" s="283"/>
      <c r="P388" s="449">
        <v>0.30952380952380948</v>
      </c>
      <c r="Q388" s="442">
        <v>0.44841269841269826</v>
      </c>
      <c r="R388" s="442">
        <v>0.58730158730158732</v>
      </c>
      <c r="S388" s="442">
        <v>0.7261904761904765</v>
      </c>
      <c r="T388" s="442">
        <v>0.86507936507936567</v>
      </c>
      <c r="U388" s="472"/>
      <c r="V388" s="472"/>
      <c r="W388" s="444"/>
      <c r="X388" s="444"/>
      <c r="Y388" s="444"/>
      <c r="Z388" s="444"/>
      <c r="AA388" s="444"/>
      <c r="AB388" s="444"/>
      <c r="AC388" s="450"/>
      <c r="AD388" s="450"/>
      <c r="AE388" s="450"/>
      <c r="AF388" s="450"/>
      <c r="AG388" s="438">
        <v>0.37906746031746025</v>
      </c>
      <c r="AH388" s="438">
        <v>0.51795634920634903</v>
      </c>
      <c r="AI388" s="438">
        <v>0.6568452380952382</v>
      </c>
      <c r="AJ388" s="438">
        <v>0.79573412698412738</v>
      </c>
      <c r="AK388" s="438">
        <v>0.93462301587301655</v>
      </c>
      <c r="AL388" s="438"/>
      <c r="AM388" s="438"/>
      <c r="AN388" s="438"/>
      <c r="AO388" s="438"/>
      <c r="AP388" s="474"/>
      <c r="AQ388" s="474"/>
    </row>
    <row r="389" spans="1:45" ht="18.75" hidden="1" customHeight="1">
      <c r="A389" s="19" t="s">
        <v>434</v>
      </c>
      <c r="B389" s="435" t="s">
        <v>416</v>
      </c>
      <c r="C389" s="435">
        <v>15</v>
      </c>
      <c r="D389" s="19" t="s">
        <v>24</v>
      </c>
      <c r="E389" s="74" t="s">
        <v>2</v>
      </c>
      <c r="F389" s="51" t="s">
        <v>5</v>
      </c>
      <c r="G389" s="296" t="s">
        <v>520</v>
      </c>
      <c r="H389" s="297">
        <v>0.25347222222222221</v>
      </c>
      <c r="I389" s="296" t="s">
        <v>17</v>
      </c>
      <c r="J389" s="297">
        <v>0.8847222222222223</v>
      </c>
      <c r="K389" s="26">
        <f t="shared" si="8"/>
        <v>0</v>
      </c>
      <c r="L389" s="362"/>
      <c r="M389" s="283"/>
      <c r="N389" s="362"/>
      <c r="O389" s="283"/>
      <c r="P389" s="449">
        <v>0.32936507936507931</v>
      </c>
      <c r="Q389" s="442">
        <v>0.46825396825396809</v>
      </c>
      <c r="R389" s="442">
        <v>0.60714285714285721</v>
      </c>
      <c r="S389" s="442">
        <v>0.74603174603174638</v>
      </c>
      <c r="T389" s="442">
        <v>0.88492063492063555</v>
      </c>
      <c r="U389" s="472"/>
      <c r="V389" s="472"/>
      <c r="W389" s="444"/>
      <c r="X389" s="444"/>
      <c r="Y389" s="444"/>
      <c r="Z389" s="444"/>
      <c r="AA389" s="444"/>
      <c r="AB389" s="444"/>
      <c r="AC389" s="450"/>
      <c r="AD389" s="450"/>
      <c r="AE389" s="450"/>
      <c r="AF389" s="450"/>
      <c r="AG389" s="447">
        <v>0.25347222222222221</v>
      </c>
      <c r="AH389" s="438">
        <v>0.39890873015873007</v>
      </c>
      <c r="AI389" s="438">
        <v>0.53779761904761891</v>
      </c>
      <c r="AJ389" s="438">
        <v>0.67668650793650809</v>
      </c>
      <c r="AK389" s="438">
        <v>0.81557539682539726</v>
      </c>
      <c r="AL389" s="438"/>
      <c r="AM389" s="438"/>
      <c r="AN389" s="438"/>
      <c r="AO389" s="438"/>
      <c r="AP389" s="474" t="s">
        <v>436</v>
      </c>
      <c r="AQ389" s="474"/>
    </row>
    <row r="390" spans="1:45" ht="18.75" hidden="1" customHeight="1">
      <c r="A390" s="19" t="s">
        <v>434</v>
      </c>
      <c r="B390" s="435" t="s">
        <v>416</v>
      </c>
      <c r="C390" s="435">
        <v>16</v>
      </c>
      <c r="D390" s="19" t="s">
        <v>437</v>
      </c>
      <c r="E390" s="74" t="s">
        <v>2</v>
      </c>
      <c r="F390" s="51" t="s">
        <v>438</v>
      </c>
      <c r="G390" s="296" t="s">
        <v>521</v>
      </c>
      <c r="H390" s="297">
        <v>0.27986111111111112</v>
      </c>
      <c r="I390" s="296" t="s">
        <v>17</v>
      </c>
      <c r="J390" s="297">
        <v>0.90416666666666667</v>
      </c>
      <c r="K390" s="26">
        <f t="shared" ref="K390:K404" si="9">SUBTOTAL(2,P390:AB390,AG390:AO390)</f>
        <v>0</v>
      </c>
      <c r="L390" s="361"/>
      <c r="M390" s="300"/>
      <c r="N390" s="361"/>
      <c r="O390" s="300"/>
      <c r="P390" s="441">
        <v>0.34920634920634913</v>
      </c>
      <c r="Q390" s="442">
        <v>0.48809523809523792</v>
      </c>
      <c r="R390" s="442">
        <v>0.62698412698412709</v>
      </c>
      <c r="S390" s="442">
        <v>0.76587301587301626</v>
      </c>
      <c r="T390" s="442">
        <v>0.90476190476190543</v>
      </c>
      <c r="U390" s="472"/>
      <c r="V390" s="472"/>
      <c r="W390" s="444"/>
      <c r="X390" s="444"/>
      <c r="Y390" s="444"/>
      <c r="Z390" s="444"/>
      <c r="AA390" s="444"/>
      <c r="AB390" s="444"/>
      <c r="AC390" s="450" t="s">
        <v>440</v>
      </c>
      <c r="AD390" s="450"/>
      <c r="AE390" s="450"/>
      <c r="AF390" s="450"/>
      <c r="AG390" s="447">
        <v>0.27986111111111112</v>
      </c>
      <c r="AH390" s="447">
        <v>0.4187499999999999</v>
      </c>
      <c r="AI390" s="438">
        <v>0.5576388888888888</v>
      </c>
      <c r="AJ390" s="438">
        <v>0.69652777777777797</v>
      </c>
      <c r="AK390" s="447">
        <v>0.83541666666666714</v>
      </c>
      <c r="AL390" s="438"/>
      <c r="AM390" s="438"/>
      <c r="AN390" s="438"/>
      <c r="AO390" s="438"/>
      <c r="AP390" s="474" t="s">
        <v>440</v>
      </c>
      <c r="AQ390" s="474"/>
    </row>
    <row r="391" spans="1:45" ht="18.75" hidden="1" customHeight="1">
      <c r="A391" s="19" t="s">
        <v>434</v>
      </c>
      <c r="B391" s="435" t="s">
        <v>416</v>
      </c>
      <c r="C391" s="435">
        <v>17</v>
      </c>
      <c r="D391" s="19">
        <v>684</v>
      </c>
      <c r="E391" s="74" t="s">
        <v>2</v>
      </c>
      <c r="F391" s="51" t="s">
        <v>441</v>
      </c>
      <c r="G391" s="296" t="s">
        <v>522</v>
      </c>
      <c r="H391" s="297">
        <v>0.29930555555555555</v>
      </c>
      <c r="I391" s="296" t="s">
        <v>2</v>
      </c>
      <c r="J391" s="297">
        <v>0.9243055555555556</v>
      </c>
      <c r="K391" s="26">
        <f t="shared" si="9"/>
        <v>0</v>
      </c>
      <c r="L391" s="361"/>
      <c r="M391" s="300"/>
      <c r="N391" s="361"/>
      <c r="O391" s="300"/>
      <c r="P391" s="451">
        <v>0.36904761904761896</v>
      </c>
      <c r="Q391" s="452">
        <v>0.5079365079365078</v>
      </c>
      <c r="R391" s="443">
        <v>0.64682539682539697</v>
      </c>
      <c r="S391" s="452">
        <v>0.78571428571428614</v>
      </c>
      <c r="T391" s="452">
        <v>0.92460317460317532</v>
      </c>
      <c r="U391" s="472"/>
      <c r="V391" s="472"/>
      <c r="W391" s="444"/>
      <c r="X391" s="444"/>
      <c r="Y391" s="444"/>
      <c r="Z391" s="444"/>
      <c r="AA391" s="444"/>
      <c r="AB391" s="444"/>
      <c r="AC391" s="445" t="s">
        <v>443</v>
      </c>
      <c r="AD391" s="450"/>
      <c r="AE391" s="450"/>
      <c r="AF391" s="450"/>
      <c r="AG391" s="447">
        <v>0.29970238095238094</v>
      </c>
      <c r="AH391" s="454">
        <v>0.43859126984126973</v>
      </c>
      <c r="AI391" s="454">
        <v>0.57748015873015868</v>
      </c>
      <c r="AJ391" s="447">
        <v>0.71636904761904785</v>
      </c>
      <c r="AK391" s="454">
        <v>0.85525793650793702</v>
      </c>
      <c r="AL391" s="438"/>
      <c r="AM391" s="438"/>
      <c r="AN391" s="438"/>
      <c r="AO391" s="438"/>
      <c r="AP391" s="474" t="s">
        <v>443</v>
      </c>
      <c r="AQ391" s="474"/>
    </row>
    <row r="392" spans="1:45" ht="18.75" hidden="1" customHeight="1">
      <c r="A392" s="19" t="s">
        <v>434</v>
      </c>
      <c r="B392" s="435" t="s">
        <v>416</v>
      </c>
      <c r="C392" s="435">
        <v>18</v>
      </c>
      <c r="D392" s="19" t="s">
        <v>23</v>
      </c>
      <c r="E392" s="74" t="s">
        <v>2</v>
      </c>
      <c r="F392" s="51" t="s">
        <v>444</v>
      </c>
      <c r="G392" s="296" t="s">
        <v>17</v>
      </c>
      <c r="H392" s="297">
        <v>0.31944444444444448</v>
      </c>
      <c r="I392" s="296" t="s">
        <v>17</v>
      </c>
      <c r="J392" s="297">
        <v>0.89930555555555547</v>
      </c>
      <c r="K392" s="26">
        <f t="shared" si="9"/>
        <v>0</v>
      </c>
      <c r="L392" s="361"/>
      <c r="M392" s="300"/>
      <c r="N392" s="361"/>
      <c r="O392" s="421"/>
      <c r="P392" s="449">
        <v>0.31944444444444448</v>
      </c>
      <c r="Q392" s="442">
        <v>0.46319444444444446</v>
      </c>
      <c r="R392" s="442">
        <v>0.61944444444444446</v>
      </c>
      <c r="S392" s="442">
        <v>0.75902777777777775</v>
      </c>
      <c r="T392" s="442">
        <v>0.89930555555555547</v>
      </c>
      <c r="U392" s="472"/>
      <c r="V392" s="472"/>
      <c r="W392" s="444"/>
      <c r="X392" s="444"/>
      <c r="Y392" s="444"/>
      <c r="Z392" s="444"/>
      <c r="AA392" s="444"/>
      <c r="AB392" s="444"/>
      <c r="AC392" s="450"/>
      <c r="AD392" s="450"/>
      <c r="AE392" s="450"/>
      <c r="AF392" s="450"/>
      <c r="AG392" s="438">
        <v>0.38680555555555557</v>
      </c>
      <c r="AH392" s="438">
        <v>0.52916666666666667</v>
      </c>
      <c r="AI392" s="438">
        <v>0.68055555555555547</v>
      </c>
      <c r="AJ392" s="438">
        <v>0.82638888888888884</v>
      </c>
      <c r="AK392" s="438"/>
      <c r="AL392" s="438"/>
      <c r="AM392" s="438"/>
      <c r="AN392" s="438"/>
      <c r="AO392" s="438"/>
      <c r="AP392" s="474"/>
      <c r="AQ392" s="474"/>
    </row>
    <row r="393" spans="1:45" ht="18.75" hidden="1" customHeight="1">
      <c r="A393" s="19" t="s">
        <v>434</v>
      </c>
      <c r="B393" s="435" t="s">
        <v>416</v>
      </c>
      <c r="C393" s="435">
        <v>19</v>
      </c>
      <c r="D393" s="19">
        <v>872</v>
      </c>
      <c r="E393" s="36" t="s">
        <v>3</v>
      </c>
      <c r="F393" s="51" t="s">
        <v>523</v>
      </c>
      <c r="G393" s="296" t="s">
        <v>3</v>
      </c>
      <c r="H393" s="297">
        <v>0.24652777777777779</v>
      </c>
      <c r="I393" s="296" t="s">
        <v>524</v>
      </c>
      <c r="J393" s="297">
        <v>0.85416666666666663</v>
      </c>
      <c r="K393" s="26">
        <f t="shared" si="9"/>
        <v>0</v>
      </c>
      <c r="L393" s="361"/>
      <c r="M393" s="300"/>
      <c r="N393" s="361"/>
      <c r="O393" s="421"/>
      <c r="P393" s="449">
        <v>0.24652777777777779</v>
      </c>
      <c r="Q393" s="443">
        <v>0.37152777777777773</v>
      </c>
      <c r="R393" s="443">
        <v>0.51736111111111105</v>
      </c>
      <c r="S393" s="443">
        <v>0.63888888888888895</v>
      </c>
      <c r="T393" s="442">
        <v>0.79861111111111116</v>
      </c>
      <c r="U393" s="443"/>
      <c r="V393" s="472"/>
      <c r="W393" s="444"/>
      <c r="X393" s="444"/>
      <c r="Y393" s="444"/>
      <c r="Z393" s="444"/>
      <c r="AA393" s="444"/>
      <c r="AB393" s="444"/>
      <c r="AC393" s="445" t="s">
        <v>465</v>
      </c>
      <c r="AD393" s="450"/>
      <c r="AE393" s="450"/>
      <c r="AF393" s="450"/>
      <c r="AG393" s="438">
        <v>0.2986111111111111</v>
      </c>
      <c r="AH393" s="447">
        <v>0.4201388888888889</v>
      </c>
      <c r="AI393" s="447">
        <v>0.57638888888888895</v>
      </c>
      <c r="AJ393" s="447">
        <v>0.69444444444444453</v>
      </c>
      <c r="AK393" s="438">
        <v>0.85416666666666663</v>
      </c>
      <c r="AL393" s="438"/>
      <c r="AM393" s="438"/>
      <c r="AN393" s="438"/>
      <c r="AO393" s="438"/>
      <c r="AP393" s="474" t="s">
        <v>466</v>
      </c>
      <c r="AQ393" s="474"/>
    </row>
    <row r="394" spans="1:45" ht="18.75" hidden="1" customHeight="1">
      <c r="A394" s="19" t="s">
        <v>434</v>
      </c>
      <c r="B394" s="435" t="s">
        <v>416</v>
      </c>
      <c r="C394" s="435">
        <v>20</v>
      </c>
      <c r="D394" s="19" t="s">
        <v>343</v>
      </c>
      <c r="E394" s="36" t="s">
        <v>11</v>
      </c>
      <c r="F394" s="51" t="s">
        <v>63</v>
      </c>
      <c r="G394" s="296" t="s">
        <v>11</v>
      </c>
      <c r="H394" s="297">
        <v>0.28125</v>
      </c>
      <c r="I394" s="296" t="s">
        <v>63</v>
      </c>
      <c r="J394" s="297">
        <v>0.89930555555555602</v>
      </c>
      <c r="K394" s="26">
        <f t="shared" si="9"/>
        <v>0</v>
      </c>
      <c r="L394" s="362" t="s">
        <v>65</v>
      </c>
      <c r="M394" s="283" t="s">
        <v>467</v>
      </c>
      <c r="N394" s="375"/>
      <c r="O394" s="419"/>
      <c r="P394" s="109">
        <v>0.2700571895424837</v>
      </c>
      <c r="Q394" s="110">
        <v>0.45061274509803956</v>
      </c>
      <c r="R394" s="110">
        <v>0.63194444444444431</v>
      </c>
      <c r="S394" s="110">
        <v>0.81773148148148123</v>
      </c>
      <c r="T394" s="110"/>
      <c r="U394" s="110"/>
      <c r="V394" s="110"/>
      <c r="W394" s="110"/>
      <c r="X394" s="110"/>
      <c r="Y394" s="110"/>
      <c r="Z394" s="110"/>
      <c r="AA394" s="110"/>
      <c r="AB394" s="110"/>
      <c r="AC394" s="119"/>
      <c r="AD394" s="120"/>
      <c r="AE394" s="120"/>
      <c r="AF394" s="120"/>
      <c r="AG394" s="121">
        <v>0.36008986928104592</v>
      </c>
      <c r="AH394" s="121">
        <v>0.5347222222222221</v>
      </c>
      <c r="AI394" s="121">
        <v>0.72532407407407418</v>
      </c>
      <c r="AJ394" s="121">
        <v>0.90624999999999989</v>
      </c>
      <c r="AK394" s="438"/>
      <c r="AL394" s="438"/>
      <c r="AM394" s="438"/>
      <c r="AN394" s="438"/>
      <c r="AO394" s="438"/>
      <c r="AP394" s="439"/>
      <c r="AQ394" s="439"/>
    </row>
    <row r="395" spans="1:45" ht="18.75" hidden="1" customHeight="1">
      <c r="A395" s="19" t="s">
        <v>434</v>
      </c>
      <c r="B395" s="435" t="s">
        <v>416</v>
      </c>
      <c r="C395" s="435">
        <v>21</v>
      </c>
      <c r="D395" s="19" t="s">
        <v>343</v>
      </c>
      <c r="E395" s="36" t="s">
        <v>11</v>
      </c>
      <c r="F395" s="51" t="s">
        <v>63</v>
      </c>
      <c r="G395" s="296" t="s">
        <v>11</v>
      </c>
      <c r="H395" s="297">
        <v>0.29166666666666669</v>
      </c>
      <c r="I395" s="296" t="s">
        <v>63</v>
      </c>
      <c r="J395" s="297">
        <v>0.90972222222222199</v>
      </c>
      <c r="K395" s="26">
        <f t="shared" si="9"/>
        <v>0</v>
      </c>
      <c r="L395" s="363"/>
      <c r="M395" s="299"/>
      <c r="N395" s="375" t="s">
        <v>65</v>
      </c>
      <c r="O395" s="419" t="s">
        <v>467</v>
      </c>
      <c r="P395" s="109">
        <v>0.28067810457516346</v>
      </c>
      <c r="Q395" s="110">
        <v>0.46123366013071931</v>
      </c>
      <c r="R395" s="110">
        <v>0.64236111111111094</v>
      </c>
      <c r="S395" s="110">
        <v>0.82858796296296267</v>
      </c>
      <c r="T395" s="110"/>
      <c r="U395" s="110"/>
      <c r="V395" s="110"/>
      <c r="W395" s="110"/>
      <c r="X395" s="110"/>
      <c r="Y395" s="110"/>
      <c r="Z395" s="110"/>
      <c r="AA395" s="110"/>
      <c r="AB395" s="110"/>
      <c r="AC395" s="119"/>
      <c r="AD395" s="120"/>
      <c r="AE395" s="120"/>
      <c r="AF395" s="120"/>
      <c r="AG395" s="121">
        <v>0.37071078431372567</v>
      </c>
      <c r="AH395" s="121">
        <v>0.54513888888888873</v>
      </c>
      <c r="AI395" s="121">
        <v>0.73651620370370385</v>
      </c>
      <c r="AJ395" s="121">
        <v>0.91666666666666652</v>
      </c>
      <c r="AK395" s="438"/>
      <c r="AL395" s="438"/>
      <c r="AM395" s="438"/>
      <c r="AN395" s="438"/>
      <c r="AO395" s="438"/>
      <c r="AP395" s="439"/>
      <c r="AQ395" s="439"/>
    </row>
    <row r="396" spans="1:45" ht="18.75" hidden="1" customHeight="1">
      <c r="A396" s="19" t="s">
        <v>433</v>
      </c>
      <c r="B396" s="435" t="s">
        <v>416</v>
      </c>
      <c r="C396" s="435">
        <v>22</v>
      </c>
      <c r="D396" s="19" t="s">
        <v>343</v>
      </c>
      <c r="E396" s="36" t="s">
        <v>11</v>
      </c>
      <c r="F396" s="51" t="s">
        <v>63</v>
      </c>
      <c r="G396" s="296" t="s">
        <v>11</v>
      </c>
      <c r="H396" s="297">
        <v>0.30208333333333331</v>
      </c>
      <c r="I396" s="296" t="s">
        <v>63</v>
      </c>
      <c r="J396" s="297">
        <v>0.92013888888888884</v>
      </c>
      <c r="K396" s="26">
        <f t="shared" si="9"/>
        <v>0</v>
      </c>
      <c r="L396" s="362"/>
      <c r="M396" s="283" t="s">
        <v>467</v>
      </c>
      <c r="N396" s="553"/>
      <c r="O396" s="420"/>
      <c r="P396" s="109">
        <v>0.29129901960784321</v>
      </c>
      <c r="Q396" s="110">
        <v>0.47185457516339907</v>
      </c>
      <c r="R396" s="110">
        <v>0.65277777777777757</v>
      </c>
      <c r="S396" s="110">
        <v>0.8394444444444441</v>
      </c>
      <c r="T396" s="110"/>
      <c r="U396" s="110"/>
      <c r="V396" s="110"/>
      <c r="W396" s="110"/>
      <c r="X396" s="110"/>
      <c r="Y396" s="110"/>
      <c r="Z396" s="110"/>
      <c r="AA396" s="110"/>
      <c r="AB396" s="110"/>
      <c r="AC396" s="119"/>
      <c r="AD396" s="120"/>
      <c r="AE396" s="120"/>
      <c r="AF396" s="120"/>
      <c r="AG396" s="121">
        <v>0.38133169934640543</v>
      </c>
      <c r="AH396" s="121">
        <v>0.55555555555555536</v>
      </c>
      <c r="AI396" s="121">
        <v>0.74832175925925937</v>
      </c>
      <c r="AJ396" s="212">
        <v>0.92708333333333337</v>
      </c>
      <c r="AK396" s="438"/>
      <c r="AL396" s="438"/>
      <c r="AM396" s="438"/>
      <c r="AN396" s="438"/>
      <c r="AO396" s="438"/>
      <c r="AP396" s="448" t="s">
        <v>447</v>
      </c>
      <c r="AQ396" s="448"/>
    </row>
    <row r="397" spans="1:45" ht="18.75" hidden="1" customHeight="1">
      <c r="A397" s="19" t="s">
        <v>433</v>
      </c>
      <c r="B397" s="435" t="s">
        <v>416</v>
      </c>
      <c r="C397" s="435">
        <v>23</v>
      </c>
      <c r="D397" s="19" t="s">
        <v>343</v>
      </c>
      <c r="E397" s="36" t="s">
        <v>11</v>
      </c>
      <c r="F397" s="51" t="s">
        <v>63</v>
      </c>
      <c r="G397" s="296" t="s">
        <v>11</v>
      </c>
      <c r="H397" s="297">
        <v>0.3125</v>
      </c>
      <c r="I397" s="296" t="s">
        <v>63</v>
      </c>
      <c r="J397" s="297">
        <v>0.93055555555555503</v>
      </c>
      <c r="K397" s="26">
        <f t="shared" si="9"/>
        <v>0</v>
      </c>
      <c r="L397" s="363"/>
      <c r="M397" s="299"/>
      <c r="N397" s="375"/>
      <c r="O397" s="419" t="s">
        <v>467</v>
      </c>
      <c r="P397" s="109">
        <v>0.30191993464052297</v>
      </c>
      <c r="Q397" s="110">
        <v>0.48247549019607883</v>
      </c>
      <c r="R397" s="110">
        <v>0.6631944444444442</v>
      </c>
      <c r="S397" s="110">
        <v>0.85030092592592554</v>
      </c>
      <c r="T397" s="110"/>
      <c r="U397" s="110"/>
      <c r="V397" s="110"/>
      <c r="W397" s="110"/>
      <c r="X397" s="110"/>
      <c r="Y397" s="110"/>
      <c r="Z397" s="110"/>
      <c r="AA397" s="110"/>
      <c r="AB397" s="110"/>
      <c r="AC397" s="119"/>
      <c r="AD397" s="120"/>
      <c r="AE397" s="120"/>
      <c r="AF397" s="120"/>
      <c r="AG397" s="121">
        <v>0.39195261437908518</v>
      </c>
      <c r="AH397" s="121">
        <v>0.56597222222222199</v>
      </c>
      <c r="AI397" s="121">
        <v>0.75920138888888899</v>
      </c>
      <c r="AJ397" s="212">
        <v>0.9375</v>
      </c>
      <c r="AK397" s="438"/>
      <c r="AL397" s="438"/>
      <c r="AM397" s="438"/>
      <c r="AN397" s="438"/>
      <c r="AO397" s="438"/>
      <c r="AP397" s="448" t="s">
        <v>447</v>
      </c>
      <c r="AQ397" s="448"/>
    </row>
    <row r="398" spans="1:45" ht="18.75" hidden="1" customHeight="1">
      <c r="A398" s="19" t="s">
        <v>433</v>
      </c>
      <c r="B398" s="435" t="s">
        <v>416</v>
      </c>
      <c r="C398" s="435">
        <v>24</v>
      </c>
      <c r="D398" s="19" t="s">
        <v>418</v>
      </c>
      <c r="E398" s="74" t="s">
        <v>84</v>
      </c>
      <c r="F398" s="267" t="s">
        <v>534</v>
      </c>
      <c r="G398" s="296" t="s">
        <v>483</v>
      </c>
      <c r="H398" s="297">
        <v>0.25347222222222221</v>
      </c>
      <c r="I398" s="296" t="s">
        <v>84</v>
      </c>
      <c r="J398" s="297">
        <v>0.88541666666666663</v>
      </c>
      <c r="K398" s="26">
        <f t="shared" si="9"/>
        <v>0</v>
      </c>
      <c r="L398" s="363"/>
      <c r="M398" s="299"/>
      <c r="N398" s="363"/>
      <c r="O398" s="420"/>
      <c r="P398" s="109">
        <v>0.32291666666666663</v>
      </c>
      <c r="Q398" s="110">
        <v>0.46180555555555552</v>
      </c>
      <c r="R398" s="110">
        <v>0.61111111111111105</v>
      </c>
      <c r="S398" s="110">
        <v>0.74953703703703711</v>
      </c>
      <c r="T398" s="110">
        <v>0.89374999999999993</v>
      </c>
      <c r="U398" s="110"/>
      <c r="V398" s="110"/>
      <c r="W398" s="110"/>
      <c r="X398" s="110"/>
      <c r="Y398" s="110"/>
      <c r="Z398" s="110"/>
      <c r="AA398" s="110"/>
      <c r="AB398" s="110"/>
      <c r="AC398" s="119"/>
      <c r="AD398" s="120"/>
      <c r="AE398" s="120"/>
      <c r="AF398" s="120"/>
      <c r="AG398" s="438">
        <v>0.25347222222222221</v>
      </c>
      <c r="AH398" s="438">
        <v>0.39236111111111105</v>
      </c>
      <c r="AI398" s="438">
        <v>0.53125</v>
      </c>
      <c r="AJ398" s="438">
        <v>0.67847222222222248</v>
      </c>
      <c r="AK398" s="438">
        <v>0.82222222222222241</v>
      </c>
      <c r="AL398" s="438"/>
      <c r="AM398" s="438"/>
      <c r="AN398" s="438"/>
      <c r="AO398" s="438"/>
      <c r="AP398" s="439"/>
      <c r="AQ398" s="439"/>
    </row>
    <row r="399" spans="1:45" ht="18.75" hidden="1" customHeight="1">
      <c r="A399" s="19" t="s">
        <v>434</v>
      </c>
      <c r="B399" s="435" t="s">
        <v>416</v>
      </c>
      <c r="C399" s="435">
        <v>25</v>
      </c>
      <c r="D399" s="19" t="s">
        <v>418</v>
      </c>
      <c r="E399" s="74" t="s">
        <v>84</v>
      </c>
      <c r="F399" s="267" t="s">
        <v>534</v>
      </c>
      <c r="G399" s="296" t="s">
        <v>483</v>
      </c>
      <c r="H399" s="297">
        <v>0.27083333333333331</v>
      </c>
      <c r="I399" s="296" t="s">
        <v>84</v>
      </c>
      <c r="J399" s="297">
        <v>0.90625</v>
      </c>
      <c r="K399" s="26">
        <f t="shared" si="9"/>
        <v>0</v>
      </c>
      <c r="L399" s="363"/>
      <c r="M399" s="299"/>
      <c r="N399" s="363"/>
      <c r="O399" s="420"/>
      <c r="P399" s="109">
        <v>0.34027777777777773</v>
      </c>
      <c r="Q399" s="110">
        <v>0.47916666666666663</v>
      </c>
      <c r="R399" s="110">
        <v>0.62847222222222221</v>
      </c>
      <c r="S399" s="110">
        <v>0.76712962962962972</v>
      </c>
      <c r="T399" s="110">
        <v>0.91319444444444453</v>
      </c>
      <c r="U399" s="110"/>
      <c r="V399" s="110"/>
      <c r="W399" s="110"/>
      <c r="X399" s="110"/>
      <c r="Y399" s="110"/>
      <c r="Z399" s="110"/>
      <c r="AA399" s="110"/>
      <c r="AB399" s="110"/>
      <c r="AC399" s="119"/>
      <c r="AD399" s="120"/>
      <c r="AE399" s="120"/>
      <c r="AF399" s="120"/>
      <c r="AG399" s="438">
        <v>0.27083333333333331</v>
      </c>
      <c r="AH399" s="438">
        <v>0.40972222222222215</v>
      </c>
      <c r="AI399" s="438">
        <v>0.54861111111111116</v>
      </c>
      <c r="AJ399" s="438">
        <v>0.69583333333333364</v>
      </c>
      <c r="AK399" s="438">
        <v>0.84027777777777801</v>
      </c>
      <c r="AL399" s="438"/>
      <c r="AM399" s="438"/>
      <c r="AN399" s="438"/>
      <c r="AO399" s="438"/>
      <c r="AP399" s="439"/>
      <c r="AQ399" s="439"/>
    </row>
    <row r="400" spans="1:45" ht="18.75" hidden="1" customHeight="1">
      <c r="A400" s="19" t="s">
        <v>434</v>
      </c>
      <c r="B400" s="435" t="s">
        <v>416</v>
      </c>
      <c r="C400" s="435">
        <v>26</v>
      </c>
      <c r="D400" s="19" t="s">
        <v>418</v>
      </c>
      <c r="E400" s="74" t="s">
        <v>84</v>
      </c>
      <c r="F400" s="267" t="s">
        <v>534</v>
      </c>
      <c r="G400" s="296" t="s">
        <v>483</v>
      </c>
      <c r="H400" s="297">
        <v>0.28819444444444448</v>
      </c>
      <c r="I400" s="296" t="s">
        <v>483</v>
      </c>
      <c r="J400" s="297">
        <v>0.85416666666666663</v>
      </c>
      <c r="K400" s="26">
        <f t="shared" si="9"/>
        <v>0</v>
      </c>
      <c r="L400" s="362"/>
      <c r="M400" s="283" t="s">
        <v>467</v>
      </c>
      <c r="N400" s="362"/>
      <c r="O400" s="419" t="s">
        <v>467</v>
      </c>
      <c r="P400" s="109">
        <v>0.35763888888888884</v>
      </c>
      <c r="Q400" s="110">
        <v>0.49652777777777773</v>
      </c>
      <c r="R400" s="110">
        <v>0.64583333333333337</v>
      </c>
      <c r="S400" s="110">
        <v>0.78472222222222232</v>
      </c>
      <c r="T400" s="110"/>
      <c r="U400" s="110"/>
      <c r="V400" s="110"/>
      <c r="W400" s="110"/>
      <c r="X400" s="110"/>
      <c r="Y400" s="110"/>
      <c r="Z400" s="110"/>
      <c r="AA400" s="110"/>
      <c r="AB400" s="110"/>
      <c r="AC400" s="119"/>
      <c r="AD400" s="120"/>
      <c r="AE400" s="120"/>
      <c r="AF400" s="120"/>
      <c r="AG400" s="438">
        <v>0.28819444444444448</v>
      </c>
      <c r="AH400" s="438">
        <v>0.42708333333333326</v>
      </c>
      <c r="AI400" s="438">
        <v>0.56597222222222232</v>
      </c>
      <c r="AJ400" s="438">
        <v>0.7131944444444448</v>
      </c>
      <c r="AK400" s="438">
        <v>0.85833333333333361</v>
      </c>
      <c r="AL400" s="438"/>
      <c r="AM400" s="438"/>
      <c r="AN400" s="438"/>
      <c r="AO400" s="438"/>
      <c r="AP400" s="439"/>
      <c r="AQ400" s="439"/>
    </row>
    <row r="401" spans="1:45" ht="19.5" hidden="1" customHeight="1">
      <c r="A401" s="19" t="s">
        <v>434</v>
      </c>
      <c r="B401" s="435" t="s">
        <v>416</v>
      </c>
      <c r="C401" s="435">
        <v>27</v>
      </c>
      <c r="D401" s="19" t="s">
        <v>418</v>
      </c>
      <c r="E401" s="74" t="s">
        <v>84</v>
      </c>
      <c r="F401" s="267" t="s">
        <v>534</v>
      </c>
      <c r="G401" s="296" t="s">
        <v>483</v>
      </c>
      <c r="H401" s="297">
        <v>0.30555555555555552</v>
      </c>
      <c r="I401" s="296" t="s">
        <v>502</v>
      </c>
      <c r="J401" s="297">
        <v>0.93055555555555547</v>
      </c>
      <c r="K401" s="26">
        <f t="shared" si="9"/>
        <v>0</v>
      </c>
      <c r="L401" s="361"/>
      <c r="M401" s="300"/>
      <c r="N401" s="361"/>
      <c r="O401" s="300"/>
      <c r="P401" s="109">
        <v>0.37499999999999994</v>
      </c>
      <c r="Q401" s="110">
        <v>0.51388888888888884</v>
      </c>
      <c r="R401" s="110">
        <v>0.66319444444444453</v>
      </c>
      <c r="S401" s="110">
        <v>0.80231481481481493</v>
      </c>
      <c r="T401" s="110">
        <v>0.93055555555555547</v>
      </c>
      <c r="U401" s="110"/>
      <c r="V401" s="110"/>
      <c r="W401" s="110"/>
      <c r="X401" s="110"/>
      <c r="Y401" s="110"/>
      <c r="Z401" s="110"/>
      <c r="AA401" s="110"/>
      <c r="AB401" s="110"/>
      <c r="AC401" s="119"/>
      <c r="AD401" s="120"/>
      <c r="AE401" s="120"/>
      <c r="AF401" s="120"/>
      <c r="AG401" s="438">
        <v>0.30555555555555552</v>
      </c>
      <c r="AH401" s="438">
        <v>0.44444444444444436</v>
      </c>
      <c r="AI401" s="438">
        <v>0.58333333333333348</v>
      </c>
      <c r="AJ401" s="438">
        <v>0.73055555555555596</v>
      </c>
      <c r="AK401" s="438">
        <v>0.875</v>
      </c>
      <c r="AL401" s="438"/>
      <c r="AM401" s="438"/>
      <c r="AN401" s="438"/>
      <c r="AO401" s="438"/>
      <c r="AP401" s="439"/>
      <c r="AQ401" s="439"/>
    </row>
    <row r="402" spans="1:45" ht="18.75" hidden="1" customHeight="1">
      <c r="A402" s="19" t="s">
        <v>434</v>
      </c>
      <c r="B402" s="435" t="s">
        <v>416</v>
      </c>
      <c r="C402" s="435">
        <v>28</v>
      </c>
      <c r="D402" s="124">
        <v>35</v>
      </c>
      <c r="E402" s="540" t="s">
        <v>10</v>
      </c>
      <c r="F402" s="541" t="s">
        <v>448</v>
      </c>
      <c r="G402" s="311" t="s">
        <v>10</v>
      </c>
      <c r="H402" s="312">
        <v>0.2638888888888889</v>
      </c>
      <c r="I402" s="311" t="s">
        <v>448</v>
      </c>
      <c r="J402" s="312">
        <v>0.89583333333333337</v>
      </c>
      <c r="K402" s="26">
        <f t="shared" si="9"/>
        <v>0</v>
      </c>
      <c r="L402" s="368"/>
      <c r="M402" s="298"/>
      <c r="N402" s="368"/>
      <c r="O402" s="298"/>
      <c r="P402" s="30">
        <v>0.2638888888888889</v>
      </c>
      <c r="Q402" s="31">
        <v>0.34722222222222227</v>
      </c>
      <c r="R402" s="31">
        <v>0.4375</v>
      </c>
      <c r="S402" s="31">
        <v>0.55208333333333337</v>
      </c>
      <c r="T402" s="31">
        <v>0.64583333333333337</v>
      </c>
      <c r="U402" s="31">
        <v>0.74305555555555547</v>
      </c>
      <c r="V402" s="31">
        <v>0.85416666666666663</v>
      </c>
      <c r="W402" s="31"/>
      <c r="X402" s="31"/>
      <c r="Y402" s="31"/>
      <c r="Z402" s="31"/>
      <c r="AA402" s="31"/>
      <c r="AB402" s="31"/>
      <c r="AC402" s="463" t="s">
        <v>449</v>
      </c>
      <c r="AD402" s="542" t="s">
        <v>450</v>
      </c>
      <c r="AE402" s="542"/>
      <c r="AF402" s="463"/>
      <c r="AG402" s="436">
        <v>0.30208333333333331</v>
      </c>
      <c r="AH402" s="436">
        <v>0.39583333333333331</v>
      </c>
      <c r="AI402" s="436">
        <v>0.49305555555555558</v>
      </c>
      <c r="AJ402" s="436">
        <v>0.59722222222222221</v>
      </c>
      <c r="AK402" s="436">
        <v>0.69097222222222221</v>
      </c>
      <c r="AL402" s="436">
        <v>0.79861111111111116</v>
      </c>
      <c r="AM402" s="436">
        <v>0.89583333333333337</v>
      </c>
      <c r="AN402" s="436"/>
      <c r="AO402" s="436"/>
      <c r="AP402" s="543" t="s">
        <v>449</v>
      </c>
      <c r="AQ402" s="544" t="s">
        <v>450</v>
      </c>
    </row>
    <row r="403" spans="1:45" ht="18.75" hidden="1" customHeight="1">
      <c r="A403" s="19" t="s">
        <v>434</v>
      </c>
      <c r="B403" s="435" t="s">
        <v>416</v>
      </c>
      <c r="C403" s="435">
        <v>29</v>
      </c>
      <c r="D403" s="124" t="s">
        <v>451</v>
      </c>
      <c r="E403" s="518" t="s">
        <v>10</v>
      </c>
      <c r="F403" s="519" t="s">
        <v>448</v>
      </c>
      <c r="G403" s="296" t="s">
        <v>448</v>
      </c>
      <c r="H403" s="297">
        <v>0.2638888888888889</v>
      </c>
      <c r="I403" s="296" t="s">
        <v>513</v>
      </c>
      <c r="J403" s="297">
        <v>0.85416666666666663</v>
      </c>
      <c r="K403" s="26">
        <f t="shared" si="9"/>
        <v>0</v>
      </c>
      <c r="L403" s="361"/>
      <c r="M403" s="300"/>
      <c r="N403" s="361"/>
      <c r="O403" s="300"/>
      <c r="P403" s="41">
        <v>0.30555555555555552</v>
      </c>
      <c r="Q403" s="42">
        <v>0.39583333333333331</v>
      </c>
      <c r="R403" s="42">
        <v>0.49305555555555558</v>
      </c>
      <c r="S403" s="42">
        <v>0.60069444444444442</v>
      </c>
      <c r="T403" s="42">
        <v>0.6875</v>
      </c>
      <c r="U403" s="42">
        <v>0.79861111111111116</v>
      </c>
      <c r="V403" s="42">
        <v>0.89583333333333337</v>
      </c>
      <c r="W403" s="42"/>
      <c r="X403" s="42"/>
      <c r="Y403" s="42"/>
      <c r="Z403" s="42"/>
      <c r="AA403" s="42"/>
      <c r="AB403" s="42"/>
      <c r="AC403" s="446" t="s">
        <v>452</v>
      </c>
      <c r="AD403" s="453" t="s">
        <v>450</v>
      </c>
      <c r="AE403" s="453"/>
      <c r="AF403" s="446"/>
      <c r="AG403" s="438">
        <v>0.2638888888888889</v>
      </c>
      <c r="AH403" s="438">
        <v>0.34722222222222227</v>
      </c>
      <c r="AI403" s="438">
        <v>0.4375</v>
      </c>
      <c r="AJ403" s="438">
        <v>0.54513888888888895</v>
      </c>
      <c r="AK403" s="438">
        <v>0.64236111111111105</v>
      </c>
      <c r="AL403" s="438">
        <v>0.74305555555555547</v>
      </c>
      <c r="AM403" s="438">
        <v>0.85416666666666663</v>
      </c>
      <c r="AN403" s="438"/>
      <c r="AO403" s="438"/>
      <c r="AP403" s="545" t="s">
        <v>452</v>
      </c>
      <c r="AQ403" s="477" t="s">
        <v>450</v>
      </c>
    </row>
    <row r="404" spans="1:45" ht="18.75" hidden="1" customHeight="1">
      <c r="A404" s="19" t="s">
        <v>434</v>
      </c>
      <c r="B404" s="435" t="s">
        <v>416</v>
      </c>
      <c r="C404" s="435">
        <v>30</v>
      </c>
      <c r="D404" s="440">
        <v>1000</v>
      </c>
      <c r="E404" s="498" t="s">
        <v>171</v>
      </c>
      <c r="F404" s="458" t="s">
        <v>137</v>
      </c>
      <c r="G404" s="311" t="s">
        <v>171</v>
      </c>
      <c r="H404" s="312">
        <v>0.3125</v>
      </c>
      <c r="I404" s="311" t="s">
        <v>139</v>
      </c>
      <c r="J404" s="312">
        <v>0.92361111111111116</v>
      </c>
      <c r="K404" s="26">
        <f t="shared" si="9"/>
        <v>0</v>
      </c>
      <c r="L404" s="368"/>
      <c r="M404" s="298"/>
      <c r="N404" s="368"/>
      <c r="O404" s="298"/>
      <c r="P404" s="105">
        <v>0.3125</v>
      </c>
      <c r="Q404" s="106">
        <v>0.43055555555555558</v>
      </c>
      <c r="R404" s="106">
        <v>0.52777777777777779</v>
      </c>
      <c r="S404" s="106">
        <v>0.64583333333333337</v>
      </c>
      <c r="T404" s="106">
        <v>0.76041666666666663</v>
      </c>
      <c r="U404" s="106">
        <v>0.87152777777777779</v>
      </c>
      <c r="V404" s="106"/>
      <c r="W404" s="461"/>
      <c r="X404" s="461"/>
      <c r="Y404" s="461"/>
      <c r="Z404" s="461"/>
      <c r="AA404" s="461"/>
      <c r="AB404" s="461"/>
      <c r="AC404" s="462"/>
      <c r="AD404" s="463"/>
      <c r="AE404" s="463"/>
      <c r="AF404" s="463"/>
      <c r="AG404" s="215">
        <v>0.36458333333333331</v>
      </c>
      <c r="AH404" s="215">
        <v>0.47916666666666669</v>
      </c>
      <c r="AI404" s="215">
        <v>0.57638888888888895</v>
      </c>
      <c r="AJ404" s="215">
        <v>0.69791666666666663</v>
      </c>
      <c r="AK404" s="215">
        <v>0.8125</v>
      </c>
      <c r="AL404" s="215">
        <v>0.92361111111111116</v>
      </c>
      <c r="AM404" s="215"/>
      <c r="AN404" s="436"/>
      <c r="AO404" s="436"/>
      <c r="AP404" s="437"/>
      <c r="AQ404" s="437"/>
    </row>
    <row r="405" spans="1:45" ht="19.5" hidden="1" customHeight="1">
      <c r="G405" s="404"/>
      <c r="H405" s="404"/>
      <c r="I405" s="404"/>
      <c r="J405" s="404"/>
      <c r="K405" s="279">
        <f>SUM(K6:K404)</f>
        <v>847</v>
      </c>
      <c r="L405" s="546"/>
      <c r="M405" s="546"/>
      <c r="P405" s="547"/>
      <c r="Q405" s="547"/>
      <c r="R405" s="547"/>
      <c r="S405" s="547"/>
      <c r="T405" s="547"/>
      <c r="U405" s="547"/>
      <c r="V405" s="547"/>
      <c r="W405" s="547"/>
    </row>
    <row r="406" spans="1:45" ht="21" hidden="1" customHeight="1">
      <c r="E406" s="548"/>
      <c r="F406" s="548"/>
      <c r="G406" s="548"/>
      <c r="H406" s="548"/>
      <c r="I406" s="548"/>
      <c r="J406" s="548"/>
      <c r="K406" s="548"/>
      <c r="L406" s="548"/>
      <c r="M406" s="548"/>
      <c r="N406" s="548"/>
      <c r="O406" s="548"/>
      <c r="P406" s="548"/>
      <c r="Q406" s="548"/>
      <c r="AD406" s="549"/>
      <c r="AE406" s="548"/>
      <c r="AF406" s="548"/>
      <c r="AG406" s="548"/>
      <c r="AH406" s="548"/>
      <c r="AI406" s="548"/>
      <c r="AJ406" s="548"/>
      <c r="AK406" s="548"/>
      <c r="AL406" s="548"/>
      <c r="AM406" s="548"/>
      <c r="AN406" s="548"/>
      <c r="AO406" s="548"/>
      <c r="AP406" s="548"/>
      <c r="AQ406" s="548"/>
    </row>
    <row r="407" spans="1:45" hidden="1">
      <c r="Y407" s="548"/>
      <c r="Z407" s="548"/>
      <c r="AA407" s="548"/>
    </row>
    <row r="408" spans="1:45" hidden="1">
      <c r="T408" s="429"/>
    </row>
    <row r="409" spans="1:45" hidden="1">
      <c r="D409" s="550"/>
      <c r="E409" s="550"/>
      <c r="F409" s="550"/>
      <c r="G409" s="550">
        <f>AK331-T331</f>
        <v>-0.86319444444444438</v>
      </c>
      <c r="H409" s="550">
        <f>AL331-U331</f>
        <v>0</v>
      </c>
      <c r="I409" s="550">
        <f>AM331-V331</f>
        <v>0</v>
      </c>
      <c r="J409" s="550">
        <f>AN331-W331</f>
        <v>0</v>
      </c>
      <c r="K409" s="550"/>
      <c r="L409" s="550"/>
      <c r="M409" s="550"/>
      <c r="P409" s="550"/>
      <c r="Q409" s="548"/>
      <c r="R409" s="548"/>
      <c r="S409" s="548"/>
      <c r="T409" s="548"/>
      <c r="U409" s="548"/>
      <c r="V409" s="548"/>
      <c r="W409" s="548"/>
      <c r="X409" s="548"/>
      <c r="AD409" s="551"/>
      <c r="AE409" s="551"/>
      <c r="AF409" s="551"/>
    </row>
    <row r="410" spans="1:45">
      <c r="D410" s="550"/>
      <c r="E410" s="550"/>
      <c r="F410" s="550"/>
      <c r="K410" s="550"/>
      <c r="L410" s="550"/>
      <c r="M410" s="550"/>
      <c r="P410" s="550"/>
      <c r="Q410" s="550"/>
      <c r="S410" s="550"/>
      <c r="T410" s="550"/>
      <c r="U410" s="550"/>
    </row>
    <row r="411" spans="1:45" ht="21" customHeight="1">
      <c r="D411" s="428"/>
      <c r="E411" s="550"/>
      <c r="F411" s="550"/>
      <c r="K411" s="550"/>
      <c r="L411" s="550"/>
      <c r="M411" s="550"/>
      <c r="P411" s="550"/>
      <c r="Q411" s="550"/>
      <c r="S411" s="550"/>
      <c r="T411" s="550"/>
      <c r="U411" s="550"/>
      <c r="V411" s="550"/>
      <c r="W411" s="550"/>
      <c r="X411" s="550"/>
      <c r="Y411" s="550"/>
      <c r="Z411" s="550"/>
      <c r="AA411" s="550"/>
      <c r="AB411" s="550"/>
      <c r="AC411" s="550"/>
    </row>
    <row r="412" spans="1:45">
      <c r="D412" s="428"/>
      <c r="E412" s="550"/>
      <c r="F412" s="550"/>
      <c r="K412" s="550"/>
      <c r="L412" s="550"/>
      <c r="M412" s="550"/>
      <c r="P412" s="550"/>
      <c r="Q412" s="550"/>
      <c r="S412" s="550"/>
      <c r="T412" s="550"/>
      <c r="U412" s="550"/>
    </row>
    <row r="413" spans="1:45">
      <c r="D413" s="428"/>
      <c r="E413" s="550"/>
      <c r="F413" s="550"/>
      <c r="K413" s="550"/>
      <c r="L413" s="550"/>
      <c r="M413" s="550"/>
      <c r="P413" s="550"/>
      <c r="Q413" s="550"/>
      <c r="S413" s="550"/>
      <c r="T413" s="550"/>
      <c r="U413" s="550"/>
    </row>
    <row r="414" spans="1:45">
      <c r="D414" s="428"/>
      <c r="E414" s="550"/>
      <c r="F414" s="550"/>
      <c r="K414" s="550"/>
      <c r="L414" s="550"/>
      <c r="M414" s="550"/>
      <c r="P414" s="550"/>
      <c r="Q414" s="550"/>
      <c r="R414" s="550"/>
      <c r="S414" s="550"/>
      <c r="T414" s="550"/>
      <c r="U414" s="550"/>
      <c r="AR414" s="404"/>
      <c r="AS414" s="404"/>
    </row>
    <row r="415" spans="1:45" ht="18.75" customHeight="1">
      <c r="D415" s="550"/>
      <c r="E415" s="550"/>
      <c r="F415" s="550"/>
      <c r="K415" s="550"/>
      <c r="L415" s="550"/>
      <c r="M415" s="550"/>
      <c r="P415" s="550"/>
      <c r="Q415" s="550"/>
      <c r="R415" s="550"/>
      <c r="S415" s="550"/>
      <c r="T415" s="550"/>
      <c r="U415" s="550"/>
      <c r="AR415" s="305"/>
    </row>
    <row r="416" spans="1:45" ht="18.75" customHeight="1">
      <c r="D416" s="550"/>
      <c r="E416" s="550"/>
      <c r="F416" s="550"/>
      <c r="K416" s="550"/>
      <c r="L416" s="550"/>
      <c r="M416" s="550"/>
      <c r="P416" s="550"/>
      <c r="Q416" s="550"/>
      <c r="R416" s="550"/>
      <c r="S416" s="550"/>
      <c r="T416" s="550"/>
      <c r="U416" s="550"/>
      <c r="AR416" s="305"/>
    </row>
    <row r="417" spans="4:45" ht="18.75" customHeight="1">
      <c r="D417" s="550"/>
      <c r="E417" s="550"/>
      <c r="F417" s="550"/>
      <c r="K417" s="550"/>
      <c r="L417" s="550"/>
      <c r="M417" s="550"/>
      <c r="P417" s="550"/>
      <c r="Q417" s="550"/>
      <c r="R417" s="550"/>
      <c r="S417" s="550"/>
      <c r="T417" s="550"/>
      <c r="U417" s="550"/>
      <c r="AR417" s="305"/>
    </row>
    <row r="418" spans="4:45" ht="18.75" customHeight="1">
      <c r="D418" s="550"/>
      <c r="E418" s="550"/>
      <c r="F418" s="550"/>
      <c r="G418" s="550">
        <f>S340-AJ340</f>
        <v>8.4722222222222143E-2</v>
      </c>
      <c r="H418" s="550">
        <f>T340-AK340</f>
        <v>-0.85972222222222217</v>
      </c>
      <c r="I418" s="550">
        <f>U340-AL340</f>
        <v>0</v>
      </c>
      <c r="J418" s="550">
        <f>V340-AM340</f>
        <v>0</v>
      </c>
      <c r="K418" s="550"/>
      <c r="L418" s="550"/>
      <c r="M418" s="550"/>
      <c r="P418" s="550"/>
      <c r="Q418" s="550"/>
      <c r="R418" s="550"/>
      <c r="S418" s="550"/>
      <c r="T418" s="550"/>
      <c r="U418" s="550"/>
      <c r="AR418" s="305"/>
    </row>
    <row r="419" spans="4:45" ht="18.75" customHeight="1">
      <c r="D419" s="550"/>
      <c r="E419" s="550"/>
      <c r="F419" s="550"/>
      <c r="K419" s="550"/>
      <c r="L419" s="550"/>
      <c r="M419" s="550"/>
      <c r="P419" s="550"/>
      <c r="Q419" s="550"/>
      <c r="R419" s="550"/>
      <c r="S419" s="550"/>
      <c r="T419" s="550"/>
      <c r="AR419" s="305"/>
    </row>
    <row r="420" spans="4:45" ht="18.75" customHeight="1">
      <c r="D420" s="550"/>
      <c r="E420" s="550"/>
      <c r="F420" s="550"/>
      <c r="K420" s="550"/>
      <c r="L420" s="550"/>
      <c r="M420" s="550"/>
      <c r="P420" s="550"/>
      <c r="Q420" s="550"/>
      <c r="R420" s="550"/>
      <c r="S420" s="550"/>
      <c r="T420" s="550"/>
      <c r="AR420" s="305"/>
      <c r="AS420" s="305"/>
    </row>
    <row r="421" spans="4:45" ht="18.75" customHeight="1">
      <c r="D421" s="550"/>
      <c r="E421" s="550"/>
      <c r="F421" s="550"/>
      <c r="K421" s="550"/>
      <c r="L421" s="550"/>
      <c r="M421" s="550"/>
      <c r="P421" s="550"/>
      <c r="Q421" s="550"/>
      <c r="R421" s="550"/>
      <c r="S421" s="550"/>
      <c r="T421" s="550"/>
      <c r="AR421" s="305"/>
      <c r="AS421" s="305"/>
    </row>
    <row r="422" spans="4:45" ht="19.5" customHeight="1">
      <c r="D422" s="550"/>
      <c r="E422" s="550"/>
      <c r="F422" s="550"/>
      <c r="K422" s="550"/>
      <c r="L422" s="550"/>
      <c r="M422" s="550"/>
      <c r="P422" s="550"/>
      <c r="Q422" s="550"/>
      <c r="R422" s="550"/>
      <c r="S422" s="550"/>
      <c r="T422" s="550"/>
    </row>
    <row r="423" spans="4:45" ht="18.75" customHeight="1">
      <c r="D423" s="550"/>
      <c r="E423" s="550"/>
      <c r="F423" s="550"/>
      <c r="K423" s="550"/>
      <c r="L423" s="550"/>
      <c r="M423" s="550"/>
      <c r="P423" s="550"/>
      <c r="Q423" s="550"/>
      <c r="R423" s="550"/>
      <c r="S423" s="550"/>
      <c r="T423" s="550"/>
    </row>
    <row r="424" spans="4:45" ht="18.75" customHeight="1">
      <c r="D424" s="550"/>
      <c r="E424" s="550"/>
      <c r="F424" s="550"/>
      <c r="K424" s="550"/>
      <c r="L424" s="550"/>
      <c r="M424" s="550"/>
      <c r="P424" s="550"/>
      <c r="Q424" s="550"/>
      <c r="R424" s="550"/>
      <c r="S424" s="550"/>
      <c r="T424" s="550"/>
    </row>
    <row r="425" spans="4:45" ht="18.75" customHeight="1">
      <c r="D425" s="550"/>
      <c r="E425" s="550"/>
      <c r="F425" s="550"/>
      <c r="K425" s="550"/>
      <c r="L425" s="550"/>
      <c r="M425" s="550"/>
      <c r="P425" s="550"/>
      <c r="Q425" s="550"/>
      <c r="R425" s="550"/>
      <c r="S425" s="550"/>
      <c r="T425" s="550"/>
    </row>
    <row r="426" spans="4:45" ht="18.75" customHeight="1">
      <c r="D426" s="550"/>
      <c r="E426" s="550"/>
      <c r="F426" s="550"/>
      <c r="K426" s="550"/>
      <c r="L426" s="550"/>
      <c r="M426" s="550"/>
      <c r="P426" s="550"/>
      <c r="Q426" s="550"/>
      <c r="R426" s="550"/>
      <c r="S426" s="550"/>
      <c r="T426" s="550"/>
    </row>
    <row r="427" spans="4:45" ht="18.75" customHeight="1">
      <c r="D427" s="550"/>
      <c r="E427" s="550"/>
      <c r="F427" s="550"/>
      <c r="K427" s="550"/>
      <c r="L427" s="550"/>
      <c r="M427" s="550"/>
      <c r="P427" s="550"/>
      <c r="Q427" s="550"/>
      <c r="R427" s="550"/>
      <c r="S427" s="550"/>
      <c r="T427" s="550"/>
    </row>
    <row r="428" spans="4:45" ht="18.75" customHeight="1">
      <c r="D428" s="550"/>
      <c r="E428" s="550"/>
      <c r="F428" s="550"/>
      <c r="K428" s="550"/>
      <c r="L428" s="550"/>
      <c r="M428" s="550"/>
      <c r="P428" s="550"/>
      <c r="Q428" s="550"/>
      <c r="R428" s="550"/>
      <c r="S428" s="550"/>
      <c r="T428" s="550"/>
    </row>
    <row r="429" spans="4:45" ht="18.75" customHeight="1">
      <c r="D429" s="550"/>
      <c r="E429" s="550"/>
      <c r="F429" s="550"/>
      <c r="K429" s="550"/>
      <c r="L429" s="550"/>
      <c r="M429" s="550"/>
      <c r="P429" s="550"/>
      <c r="Q429" s="550"/>
      <c r="R429" s="550"/>
      <c r="S429" s="550"/>
      <c r="T429" s="550"/>
    </row>
    <row r="430" spans="4:45" ht="18.75" customHeight="1">
      <c r="P430" s="550"/>
      <c r="Q430" s="550"/>
      <c r="R430" s="550"/>
      <c r="S430" s="550"/>
      <c r="T430" s="550"/>
    </row>
    <row r="431" spans="4:45" ht="18.75" customHeight="1">
      <c r="P431" s="550"/>
      <c r="Q431" s="550"/>
      <c r="R431" s="550"/>
      <c r="S431" s="550"/>
      <c r="T431" s="550"/>
    </row>
    <row r="432" spans="4:45" ht="18.75" customHeight="1">
      <c r="P432" s="550"/>
      <c r="Q432" s="550"/>
      <c r="R432" s="550"/>
      <c r="S432" s="550"/>
      <c r="T432" s="550"/>
    </row>
    <row r="433" spans="16:45" ht="18.75" customHeight="1">
      <c r="P433" s="550"/>
      <c r="Q433" s="550"/>
      <c r="R433" s="550"/>
      <c r="S433" s="550"/>
      <c r="T433" s="550"/>
    </row>
    <row r="434" spans="16:45" ht="18.75" customHeight="1">
      <c r="P434" s="550"/>
      <c r="Q434" s="550"/>
      <c r="R434" s="550"/>
      <c r="S434" s="550"/>
      <c r="T434" s="550"/>
    </row>
    <row r="435" spans="16:45" ht="18.75" customHeight="1">
      <c r="P435" s="550"/>
      <c r="Q435" s="550"/>
      <c r="R435" s="550"/>
      <c r="S435" s="550"/>
      <c r="T435" s="550"/>
    </row>
    <row r="436" spans="16:45" ht="18.75" customHeight="1">
      <c r="P436" s="550"/>
      <c r="Q436" s="550"/>
      <c r="R436" s="550"/>
      <c r="S436" s="550"/>
      <c r="T436" s="550"/>
    </row>
    <row r="437" spans="16:45" ht="18.75" customHeight="1">
      <c r="P437" s="550"/>
      <c r="Q437" s="550"/>
      <c r="R437" s="550"/>
      <c r="S437" s="550"/>
      <c r="T437" s="550"/>
    </row>
    <row r="438" spans="16:45" ht="18.75" customHeight="1">
      <c r="P438" s="550"/>
      <c r="Q438" s="550"/>
      <c r="R438" s="550"/>
      <c r="S438" s="550"/>
      <c r="T438" s="550"/>
    </row>
    <row r="439" spans="16:45" ht="18.75" customHeight="1">
      <c r="P439" s="550"/>
      <c r="Q439" s="550"/>
      <c r="R439" s="550"/>
      <c r="S439" s="550"/>
      <c r="T439" s="550"/>
    </row>
    <row r="440" spans="16:45" ht="18.75" customHeight="1">
      <c r="P440" s="550"/>
      <c r="Q440" s="550"/>
      <c r="R440" s="550"/>
      <c r="S440" s="550"/>
      <c r="T440" s="550"/>
    </row>
    <row r="441" spans="16:45" ht="18.75" customHeight="1">
      <c r="P441" s="550"/>
      <c r="Q441" s="550"/>
      <c r="R441" s="550"/>
      <c r="S441" s="550"/>
      <c r="T441" s="550"/>
    </row>
    <row r="442" spans="16:45" ht="18.75" customHeight="1">
      <c r="P442" s="550"/>
      <c r="Q442" s="550"/>
      <c r="R442" s="550"/>
      <c r="S442" s="550"/>
      <c r="T442" s="550"/>
    </row>
    <row r="443" spans="16:45" ht="18.75" customHeight="1">
      <c r="P443" s="550"/>
      <c r="Q443" s="550"/>
      <c r="R443" s="550"/>
      <c r="S443" s="550"/>
      <c r="T443" s="550"/>
      <c r="AS443" s="202"/>
    </row>
    <row r="444" spans="16:45">
      <c r="P444" s="550"/>
      <c r="Q444" s="550"/>
      <c r="R444" s="550"/>
      <c r="S444" s="550"/>
      <c r="T444" s="550"/>
    </row>
    <row r="445" spans="16:45">
      <c r="P445" s="550"/>
      <c r="Q445" s="550"/>
      <c r="R445" s="550"/>
      <c r="S445" s="550"/>
      <c r="T445" s="550"/>
    </row>
    <row r="446" spans="16:45">
      <c r="P446" s="550"/>
      <c r="Q446" s="550"/>
      <c r="R446" s="550"/>
      <c r="S446" s="550"/>
      <c r="T446" s="550"/>
    </row>
    <row r="447" spans="16:45">
      <c r="P447" s="550"/>
      <c r="Q447" s="550"/>
      <c r="R447" s="550"/>
      <c r="S447" s="550"/>
      <c r="T447" s="550"/>
    </row>
    <row r="448" spans="16:45">
      <c r="P448" s="550"/>
      <c r="Q448" s="550"/>
      <c r="R448" s="550"/>
      <c r="S448" s="550"/>
      <c r="T448" s="550"/>
    </row>
    <row r="449" spans="16:20">
      <c r="P449" s="550"/>
      <c r="Q449" s="550"/>
      <c r="R449" s="550"/>
      <c r="S449" s="550"/>
      <c r="T449" s="550"/>
    </row>
    <row r="450" spans="16:20">
      <c r="P450" s="550"/>
      <c r="Q450" s="550"/>
      <c r="R450" s="550"/>
      <c r="S450" s="550"/>
      <c r="T450" s="550"/>
    </row>
    <row r="451" spans="16:20">
      <c r="P451" s="550"/>
      <c r="Q451" s="550"/>
      <c r="R451" s="550"/>
      <c r="S451" s="550"/>
      <c r="T451" s="550"/>
    </row>
    <row r="452" spans="16:20">
      <c r="P452" s="550"/>
      <c r="Q452" s="550"/>
      <c r="R452" s="550"/>
      <c r="S452" s="550"/>
      <c r="T452" s="550"/>
    </row>
    <row r="453" spans="16:20">
      <c r="P453" s="550"/>
      <c r="Q453" s="550"/>
      <c r="R453" s="550"/>
      <c r="S453" s="550"/>
      <c r="T453" s="550"/>
    </row>
    <row r="454" spans="16:20">
      <c r="P454" s="550"/>
      <c r="Q454" s="550"/>
      <c r="R454" s="550"/>
      <c r="S454" s="550"/>
      <c r="T454" s="550"/>
    </row>
    <row r="455" spans="16:20">
      <c r="P455" s="550"/>
      <c r="Q455" s="550"/>
      <c r="R455" s="550"/>
      <c r="S455" s="550"/>
      <c r="T455" s="550"/>
    </row>
    <row r="456" spans="16:20">
      <c r="P456" s="550"/>
      <c r="Q456" s="550"/>
      <c r="R456" s="550"/>
      <c r="S456" s="550"/>
      <c r="T456" s="550"/>
    </row>
    <row r="457" spans="16:20">
      <c r="P457" s="550"/>
      <c r="Q457" s="550"/>
      <c r="R457" s="550"/>
      <c r="S457" s="550"/>
      <c r="T457" s="550"/>
    </row>
    <row r="458" spans="16:20">
      <c r="P458" s="550"/>
      <c r="Q458" s="550"/>
      <c r="R458" s="550"/>
      <c r="S458" s="550"/>
      <c r="T458" s="550"/>
    </row>
    <row r="459" spans="16:20">
      <c r="P459" s="550"/>
      <c r="Q459" s="550"/>
      <c r="R459" s="550"/>
      <c r="S459" s="550"/>
      <c r="T459" s="550"/>
    </row>
    <row r="460" spans="16:20">
      <c r="P460" s="550"/>
      <c r="Q460" s="550"/>
      <c r="R460" s="550"/>
      <c r="S460" s="550"/>
      <c r="T460" s="550"/>
    </row>
    <row r="461" spans="16:20">
      <c r="P461" s="550"/>
      <c r="Q461" s="550"/>
      <c r="R461" s="550"/>
      <c r="S461" s="550"/>
      <c r="T461" s="550"/>
    </row>
    <row r="462" spans="16:20">
      <c r="P462" s="550"/>
      <c r="Q462" s="550"/>
      <c r="R462" s="550"/>
      <c r="S462" s="550"/>
      <c r="T462" s="550"/>
    </row>
    <row r="463" spans="16:20">
      <c r="P463" s="550"/>
      <c r="Q463" s="550"/>
      <c r="R463" s="550"/>
      <c r="S463" s="550"/>
      <c r="T463" s="550"/>
    </row>
    <row r="464" spans="16:20">
      <c r="P464" s="550"/>
      <c r="Q464" s="550"/>
      <c r="R464" s="550"/>
      <c r="S464" s="550"/>
      <c r="T464" s="550"/>
    </row>
    <row r="465" spans="16:20">
      <c r="P465" s="550"/>
      <c r="Q465" s="550"/>
      <c r="R465" s="550"/>
      <c r="S465" s="550"/>
      <c r="T465" s="550"/>
    </row>
    <row r="466" spans="16:20">
      <c r="P466" s="550"/>
      <c r="Q466" s="550"/>
      <c r="R466" s="550"/>
      <c r="S466" s="550"/>
      <c r="T466" s="550"/>
    </row>
    <row r="467" spans="16:20">
      <c r="P467" s="550"/>
      <c r="Q467" s="550"/>
      <c r="R467" s="550"/>
      <c r="S467" s="550"/>
      <c r="T467" s="550"/>
    </row>
    <row r="468" spans="16:20">
      <c r="P468" s="550"/>
      <c r="Q468" s="550"/>
      <c r="R468" s="550"/>
      <c r="S468" s="550"/>
      <c r="T468" s="550"/>
    </row>
    <row r="469" spans="16:20">
      <c r="P469" s="550"/>
      <c r="Q469" s="550"/>
      <c r="R469" s="550"/>
      <c r="S469" s="550"/>
      <c r="T469" s="550"/>
    </row>
    <row r="470" spans="16:20">
      <c r="P470" s="550"/>
      <c r="Q470" s="550"/>
      <c r="R470" s="550"/>
      <c r="S470" s="550"/>
      <c r="T470" s="550"/>
    </row>
    <row r="471" spans="16:20">
      <c r="P471" s="550"/>
      <c r="Q471" s="550"/>
      <c r="R471" s="550"/>
      <c r="S471" s="550"/>
      <c r="T471" s="550"/>
    </row>
    <row r="472" spans="16:20">
      <c r="P472" s="550"/>
      <c r="Q472" s="550"/>
      <c r="R472" s="550"/>
      <c r="S472" s="550"/>
      <c r="T472" s="550"/>
    </row>
    <row r="473" spans="16:20">
      <c r="P473" s="550"/>
      <c r="Q473" s="550"/>
      <c r="R473" s="550"/>
      <c r="S473" s="550"/>
      <c r="T473" s="550"/>
    </row>
    <row r="474" spans="16:20">
      <c r="P474" s="550"/>
      <c r="Q474" s="550"/>
      <c r="R474" s="550"/>
      <c r="S474" s="550"/>
      <c r="T474" s="550"/>
    </row>
    <row r="475" spans="16:20">
      <c r="P475" s="550"/>
      <c r="Q475" s="550"/>
      <c r="R475" s="550"/>
      <c r="S475" s="550"/>
      <c r="T475" s="550"/>
    </row>
    <row r="476" spans="16:20">
      <c r="P476" s="550"/>
      <c r="Q476" s="550"/>
      <c r="R476" s="550"/>
      <c r="S476" s="550"/>
      <c r="T476" s="550"/>
    </row>
    <row r="477" spans="16:20">
      <c r="P477" s="550"/>
      <c r="Q477" s="550"/>
      <c r="R477" s="550"/>
      <c r="S477" s="550"/>
      <c r="T477" s="550"/>
    </row>
    <row r="478" spans="16:20">
      <c r="P478" s="550"/>
      <c r="Q478" s="550"/>
      <c r="R478" s="550"/>
      <c r="S478" s="550"/>
      <c r="T478" s="550"/>
    </row>
    <row r="479" spans="16:20">
      <c r="P479" s="550"/>
      <c r="Q479" s="550"/>
      <c r="R479" s="550"/>
      <c r="S479" s="550"/>
      <c r="T479" s="550"/>
    </row>
    <row r="480" spans="16:20">
      <c r="P480" s="550"/>
      <c r="Q480" s="550"/>
      <c r="R480" s="550"/>
      <c r="S480" s="550"/>
      <c r="T480" s="550"/>
    </row>
    <row r="481" spans="16:20">
      <c r="P481" s="550"/>
      <c r="Q481" s="550"/>
      <c r="R481" s="550"/>
      <c r="S481" s="550"/>
      <c r="T481" s="550"/>
    </row>
    <row r="482" spans="16:20">
      <c r="P482" s="550"/>
      <c r="Q482" s="550"/>
      <c r="R482" s="550"/>
      <c r="S482" s="550"/>
      <c r="T482" s="550"/>
    </row>
    <row r="483" spans="16:20">
      <c r="P483" s="550"/>
      <c r="Q483" s="550"/>
      <c r="R483" s="550"/>
      <c r="S483" s="550"/>
      <c r="T483" s="550"/>
    </row>
    <row r="484" spans="16:20">
      <c r="P484" s="550"/>
      <c r="Q484" s="550"/>
      <c r="R484" s="550"/>
      <c r="S484" s="550"/>
      <c r="T484" s="550"/>
    </row>
    <row r="485" spans="16:20">
      <c r="P485" s="550"/>
      <c r="Q485" s="550"/>
      <c r="R485" s="550"/>
      <c r="S485" s="550"/>
      <c r="T485" s="550"/>
    </row>
    <row r="486" spans="16:20">
      <c r="P486" s="550"/>
      <c r="Q486" s="550"/>
      <c r="R486" s="550"/>
      <c r="S486" s="550"/>
      <c r="T486" s="550"/>
    </row>
    <row r="487" spans="16:20">
      <c r="P487" s="550"/>
      <c r="Q487" s="550"/>
      <c r="R487" s="550"/>
      <c r="S487" s="550"/>
      <c r="T487" s="550"/>
    </row>
    <row r="488" spans="16:20">
      <c r="P488" s="550"/>
      <c r="Q488" s="550"/>
      <c r="R488" s="550"/>
      <c r="S488" s="550"/>
      <c r="T488" s="550"/>
    </row>
    <row r="489" spans="16:20">
      <c r="P489" s="550"/>
      <c r="Q489" s="550"/>
      <c r="R489" s="550"/>
      <c r="S489" s="550"/>
      <c r="T489" s="550"/>
    </row>
    <row r="490" spans="16:20">
      <c r="P490" s="550"/>
      <c r="Q490" s="550"/>
      <c r="R490" s="550"/>
      <c r="S490" s="550"/>
      <c r="T490" s="550"/>
    </row>
    <row r="491" spans="16:20">
      <c r="P491" s="550"/>
      <c r="Q491" s="550"/>
      <c r="R491" s="550"/>
      <c r="S491" s="550"/>
      <c r="T491" s="550"/>
    </row>
    <row r="492" spans="16:20">
      <c r="P492" s="550"/>
      <c r="Q492" s="550"/>
      <c r="R492" s="550"/>
      <c r="S492" s="550"/>
      <c r="T492" s="550"/>
    </row>
    <row r="493" spans="16:20">
      <c r="P493" s="550"/>
      <c r="Q493" s="550"/>
      <c r="R493" s="550"/>
      <c r="S493" s="550"/>
      <c r="T493" s="550"/>
    </row>
    <row r="494" spans="16:20">
      <c r="P494" s="550"/>
      <c r="Q494" s="550"/>
      <c r="R494" s="550"/>
      <c r="S494" s="550"/>
      <c r="T494" s="550"/>
    </row>
    <row r="495" spans="16:20">
      <c r="P495" s="550"/>
      <c r="Q495" s="550"/>
      <c r="R495" s="550"/>
      <c r="S495" s="550"/>
      <c r="T495" s="550"/>
    </row>
    <row r="496" spans="16:20">
      <c r="P496" s="550"/>
      <c r="Q496" s="550"/>
      <c r="R496" s="550"/>
      <c r="S496" s="550"/>
      <c r="T496" s="550"/>
    </row>
    <row r="497" spans="16:20">
      <c r="P497" s="550"/>
      <c r="Q497" s="550"/>
      <c r="R497" s="550"/>
      <c r="S497" s="550"/>
      <c r="T497" s="550"/>
    </row>
    <row r="498" spans="16:20">
      <c r="P498" s="550"/>
      <c r="Q498" s="550"/>
      <c r="R498" s="550"/>
      <c r="S498" s="550"/>
      <c r="T498" s="550"/>
    </row>
    <row r="499" spans="16:20">
      <c r="P499" s="550"/>
      <c r="Q499" s="550"/>
      <c r="R499" s="550"/>
      <c r="S499" s="550"/>
      <c r="T499" s="550"/>
    </row>
    <row r="500" spans="16:20">
      <c r="P500" s="550"/>
      <c r="Q500" s="550"/>
      <c r="R500" s="550"/>
      <c r="S500" s="550"/>
      <c r="T500" s="550"/>
    </row>
    <row r="501" spans="16:20">
      <c r="P501" s="550"/>
      <c r="Q501" s="550"/>
      <c r="R501" s="550"/>
      <c r="S501" s="550"/>
      <c r="T501" s="550"/>
    </row>
    <row r="502" spans="16:20">
      <c r="P502" s="550"/>
      <c r="Q502" s="550"/>
      <c r="R502" s="550"/>
      <c r="S502" s="550"/>
      <c r="T502" s="550"/>
    </row>
    <row r="503" spans="16:20">
      <c r="P503" s="550"/>
      <c r="Q503" s="550"/>
      <c r="R503" s="550"/>
      <c r="S503" s="550"/>
      <c r="T503" s="550"/>
    </row>
    <row r="504" spans="16:20">
      <c r="P504" s="550"/>
      <c r="Q504" s="550"/>
      <c r="R504" s="550"/>
      <c r="S504" s="550"/>
      <c r="T504" s="550"/>
    </row>
    <row r="505" spans="16:20">
      <c r="P505" s="550"/>
      <c r="Q505" s="550"/>
      <c r="R505" s="550"/>
      <c r="S505" s="550"/>
      <c r="T505" s="550"/>
    </row>
    <row r="506" spans="16:20">
      <c r="P506" s="550"/>
      <c r="Q506" s="550"/>
      <c r="R506" s="550"/>
      <c r="S506" s="550"/>
      <c r="T506" s="550"/>
    </row>
    <row r="507" spans="16:20">
      <c r="P507" s="550"/>
      <c r="Q507" s="550"/>
      <c r="R507" s="550"/>
      <c r="S507" s="550"/>
      <c r="T507" s="550"/>
    </row>
    <row r="508" spans="16:20">
      <c r="P508" s="550"/>
      <c r="Q508" s="550"/>
      <c r="R508" s="550"/>
      <c r="S508" s="550"/>
      <c r="T508" s="550"/>
    </row>
    <row r="509" spans="16:20">
      <c r="P509" s="550"/>
      <c r="Q509" s="550"/>
      <c r="R509" s="550"/>
      <c r="S509" s="550"/>
      <c r="T509" s="550"/>
    </row>
    <row r="510" spans="16:20">
      <c r="P510" s="550"/>
      <c r="Q510" s="550"/>
      <c r="R510" s="550"/>
      <c r="S510" s="550"/>
      <c r="T510" s="550"/>
    </row>
    <row r="511" spans="16:20">
      <c r="P511" s="550"/>
      <c r="Q511" s="550"/>
      <c r="R511" s="550"/>
      <c r="S511" s="550"/>
      <c r="T511" s="550"/>
    </row>
    <row r="512" spans="16:20">
      <c r="P512" s="550"/>
      <c r="Q512" s="550"/>
      <c r="R512" s="550"/>
      <c r="S512" s="550"/>
      <c r="T512" s="550"/>
    </row>
    <row r="513" spans="5:20">
      <c r="P513" s="550"/>
      <c r="Q513" s="550"/>
      <c r="R513" s="550"/>
      <c r="S513" s="550"/>
      <c r="T513" s="550"/>
    </row>
    <row r="514" spans="5:20">
      <c r="P514" s="550"/>
      <c r="Q514" s="550"/>
      <c r="R514" s="550"/>
      <c r="S514" s="550"/>
      <c r="T514" s="550"/>
    </row>
    <row r="515" spans="5:20">
      <c r="P515" s="550"/>
      <c r="Q515" s="550"/>
      <c r="R515" s="550"/>
      <c r="S515" s="550"/>
      <c r="T515" s="550"/>
    </row>
    <row r="516" spans="5:20">
      <c r="P516" s="550"/>
      <c r="Q516" s="550"/>
      <c r="R516" s="550"/>
      <c r="S516" s="550"/>
      <c r="T516" s="550"/>
    </row>
    <row r="517" spans="5:20">
      <c r="P517" s="550"/>
      <c r="Q517" s="550"/>
      <c r="R517" s="550"/>
      <c r="S517" s="550"/>
      <c r="T517" s="550"/>
    </row>
    <row r="518" spans="5:20">
      <c r="P518" s="550"/>
      <c r="Q518" s="550"/>
      <c r="R518" s="550"/>
      <c r="S518" s="550"/>
      <c r="T518" s="550"/>
    </row>
    <row r="519" spans="5:20">
      <c r="P519" s="550"/>
      <c r="Q519" s="550"/>
      <c r="R519" s="550"/>
      <c r="S519" s="550"/>
      <c r="T519" s="550"/>
    </row>
    <row r="520" spans="5:20">
      <c r="P520" s="550"/>
      <c r="Q520" s="550"/>
      <c r="R520" s="550"/>
      <c r="S520" s="550"/>
      <c r="T520" s="550"/>
    </row>
    <row r="521" spans="5:20">
      <c r="P521" s="550"/>
      <c r="Q521" s="550"/>
      <c r="R521" s="550"/>
      <c r="S521" s="550"/>
      <c r="T521" s="550"/>
    </row>
    <row r="522" spans="5:20">
      <c r="P522" s="550"/>
      <c r="Q522" s="550"/>
      <c r="R522" s="550"/>
      <c r="S522" s="550"/>
      <c r="T522" s="550"/>
    </row>
    <row r="523" spans="5:20">
      <c r="P523" s="550"/>
      <c r="Q523" s="550"/>
      <c r="R523" s="550"/>
      <c r="S523" s="550"/>
      <c r="T523" s="550"/>
    </row>
    <row r="524" spans="5:20">
      <c r="P524" s="550"/>
      <c r="Q524" s="550"/>
      <c r="R524" s="550"/>
      <c r="S524" s="550"/>
      <c r="T524" s="550"/>
    </row>
    <row r="525" spans="5:20">
      <c r="P525" s="550"/>
      <c r="Q525" s="550"/>
      <c r="R525" s="550"/>
      <c r="S525" s="550"/>
      <c r="T525" s="550"/>
    </row>
    <row r="526" spans="5:20">
      <c r="E526" s="548"/>
      <c r="P526" s="550"/>
      <c r="Q526" s="550"/>
      <c r="R526" s="550"/>
      <c r="S526" s="550"/>
      <c r="T526" s="550"/>
    </row>
    <row r="527" spans="5:20">
      <c r="E527" s="548"/>
      <c r="P527" s="550"/>
      <c r="Q527" s="550"/>
      <c r="R527" s="550"/>
      <c r="S527" s="550"/>
      <c r="T527" s="550"/>
    </row>
    <row r="528" spans="5:20">
      <c r="E528" s="548"/>
      <c r="P528" s="550"/>
      <c r="Q528" s="550"/>
      <c r="R528" s="550"/>
      <c r="S528" s="550"/>
      <c r="T528" s="550"/>
    </row>
    <row r="529" spans="5:20">
      <c r="E529" s="548"/>
      <c r="P529" s="550"/>
      <c r="Q529" s="550"/>
      <c r="R529" s="550"/>
      <c r="S529" s="550"/>
      <c r="T529" s="550"/>
    </row>
    <row r="530" spans="5:20">
      <c r="E530" s="548"/>
      <c r="P530" s="550"/>
      <c r="Q530" s="550"/>
      <c r="R530" s="550"/>
      <c r="S530" s="550"/>
      <c r="T530" s="550"/>
    </row>
    <row r="531" spans="5:20">
      <c r="E531" s="548"/>
      <c r="P531" s="550"/>
      <c r="Q531" s="550"/>
      <c r="R531" s="550"/>
      <c r="S531" s="550"/>
      <c r="T531" s="550"/>
    </row>
    <row r="532" spans="5:20">
      <c r="E532" s="548"/>
      <c r="P532" s="550"/>
      <c r="Q532" s="550"/>
      <c r="R532" s="550"/>
      <c r="S532" s="550"/>
      <c r="T532" s="550"/>
    </row>
    <row r="533" spans="5:20">
      <c r="E533" s="548"/>
      <c r="P533" s="550"/>
      <c r="Q533" s="550"/>
      <c r="R533" s="550"/>
      <c r="S533" s="550"/>
      <c r="T533" s="550"/>
    </row>
    <row r="534" spans="5:20">
      <c r="E534" s="548"/>
      <c r="P534" s="550"/>
      <c r="Q534" s="550"/>
      <c r="R534" s="550"/>
      <c r="S534" s="550"/>
      <c r="T534" s="550"/>
    </row>
    <row r="535" spans="5:20">
      <c r="E535" s="548"/>
      <c r="P535" s="550"/>
      <c r="Q535" s="550"/>
      <c r="R535" s="550"/>
      <c r="S535" s="550"/>
      <c r="T535" s="550"/>
    </row>
    <row r="536" spans="5:20">
      <c r="E536" s="548"/>
      <c r="P536" s="550"/>
      <c r="Q536" s="550"/>
      <c r="R536" s="550"/>
      <c r="S536" s="550"/>
      <c r="T536" s="550"/>
    </row>
    <row r="537" spans="5:20">
      <c r="E537" s="548"/>
      <c r="P537" s="550"/>
      <c r="Q537" s="550"/>
      <c r="R537" s="550"/>
      <c r="S537" s="550"/>
      <c r="T537" s="550"/>
    </row>
    <row r="538" spans="5:20">
      <c r="E538" s="548"/>
      <c r="P538" s="550"/>
      <c r="Q538" s="550"/>
      <c r="R538" s="550"/>
      <c r="S538" s="550"/>
      <c r="T538" s="550"/>
    </row>
    <row r="539" spans="5:20">
      <c r="E539" s="548"/>
      <c r="P539" s="550"/>
      <c r="Q539" s="550"/>
      <c r="R539" s="550"/>
      <c r="S539" s="550"/>
      <c r="T539" s="550"/>
    </row>
    <row r="540" spans="5:20">
      <c r="E540" s="548"/>
      <c r="P540" s="550"/>
      <c r="Q540" s="550"/>
      <c r="R540" s="550"/>
      <c r="S540" s="550"/>
      <c r="T540" s="550"/>
    </row>
    <row r="541" spans="5:20">
      <c r="P541" s="550"/>
      <c r="Q541" s="550"/>
      <c r="R541" s="550"/>
      <c r="S541" s="550"/>
      <c r="T541" s="550"/>
    </row>
    <row r="542" spans="5:20">
      <c r="P542" s="550"/>
      <c r="Q542" s="550"/>
      <c r="R542" s="550"/>
      <c r="S542" s="550"/>
      <c r="T542" s="550"/>
    </row>
    <row r="543" spans="5:20">
      <c r="P543" s="550"/>
      <c r="Q543" s="550"/>
      <c r="R543" s="550"/>
      <c r="S543" s="550"/>
      <c r="T543" s="550"/>
    </row>
    <row r="544" spans="5:20">
      <c r="P544" s="550"/>
      <c r="Q544" s="550"/>
      <c r="R544" s="550"/>
      <c r="S544" s="550"/>
      <c r="T544" s="550"/>
    </row>
    <row r="545" spans="16:20">
      <c r="P545" s="550"/>
      <c r="Q545" s="550"/>
      <c r="R545" s="550"/>
      <c r="S545" s="550"/>
      <c r="T545" s="550"/>
    </row>
    <row r="546" spans="16:20">
      <c r="P546" s="550"/>
      <c r="Q546" s="550"/>
      <c r="R546" s="550"/>
      <c r="S546" s="550"/>
      <c r="T546" s="550"/>
    </row>
    <row r="547" spans="16:20">
      <c r="P547" s="550"/>
      <c r="Q547" s="550"/>
      <c r="R547" s="550"/>
      <c r="S547" s="550"/>
      <c r="T547" s="550"/>
    </row>
    <row r="548" spans="16:20">
      <c r="P548" s="550"/>
      <c r="Q548" s="550"/>
      <c r="R548" s="550"/>
      <c r="S548" s="550"/>
      <c r="T548" s="550"/>
    </row>
    <row r="549" spans="16:20">
      <c r="P549" s="550"/>
      <c r="Q549" s="550"/>
      <c r="R549" s="550"/>
      <c r="S549" s="550"/>
      <c r="T549" s="550"/>
    </row>
    <row r="550" spans="16:20">
      <c r="P550" s="550"/>
      <c r="Q550" s="550"/>
      <c r="R550" s="550"/>
      <c r="S550" s="550"/>
      <c r="T550" s="550"/>
    </row>
    <row r="551" spans="16:20">
      <c r="P551" s="550"/>
      <c r="Q551" s="550"/>
      <c r="R551" s="550"/>
      <c r="S551" s="550"/>
      <c r="T551" s="550"/>
    </row>
    <row r="552" spans="16:20">
      <c r="P552" s="550"/>
      <c r="Q552" s="550"/>
      <c r="R552" s="550"/>
      <c r="S552" s="550"/>
      <c r="T552" s="550"/>
    </row>
    <row r="553" spans="16:20">
      <c r="P553" s="550"/>
      <c r="Q553" s="550"/>
      <c r="R553" s="550"/>
      <c r="S553" s="550"/>
      <c r="T553" s="550"/>
    </row>
    <row r="554" spans="16:20">
      <c r="P554" s="550"/>
      <c r="Q554" s="550"/>
      <c r="R554" s="550"/>
      <c r="S554" s="550"/>
      <c r="T554" s="550"/>
    </row>
    <row r="555" spans="16:20">
      <c r="P555" s="550"/>
      <c r="Q555" s="550"/>
      <c r="R555" s="550"/>
      <c r="S555" s="550"/>
      <c r="T555" s="550"/>
    </row>
    <row r="556" spans="16:20">
      <c r="P556" s="550"/>
      <c r="Q556" s="550"/>
      <c r="R556" s="550"/>
      <c r="S556" s="550"/>
      <c r="T556" s="550"/>
    </row>
    <row r="557" spans="16:20">
      <c r="P557" s="550"/>
      <c r="Q557" s="550"/>
      <c r="R557" s="550"/>
      <c r="S557" s="550"/>
      <c r="T557" s="550"/>
    </row>
    <row r="558" spans="16:20">
      <c r="P558" s="550"/>
      <c r="Q558" s="550"/>
      <c r="R558" s="550"/>
      <c r="S558" s="550"/>
      <c r="T558" s="550"/>
    </row>
    <row r="559" spans="16:20">
      <c r="P559" s="550"/>
      <c r="Q559" s="550"/>
      <c r="R559" s="550"/>
      <c r="S559" s="550"/>
      <c r="T559" s="550"/>
    </row>
    <row r="560" spans="16:20">
      <c r="P560" s="550"/>
      <c r="Q560" s="550"/>
      <c r="R560" s="550"/>
      <c r="S560" s="550"/>
      <c r="T560" s="550"/>
    </row>
    <row r="561" spans="16:20">
      <c r="P561" s="550"/>
      <c r="Q561" s="550"/>
      <c r="R561" s="550"/>
      <c r="S561" s="550"/>
      <c r="T561" s="550"/>
    </row>
    <row r="562" spans="16:20">
      <c r="P562" s="550"/>
      <c r="Q562" s="550"/>
      <c r="R562" s="550"/>
      <c r="S562" s="550"/>
      <c r="T562" s="550"/>
    </row>
    <row r="563" spans="16:20">
      <c r="P563" s="550"/>
      <c r="Q563" s="550"/>
      <c r="R563" s="550"/>
      <c r="S563" s="550"/>
      <c r="T563" s="550"/>
    </row>
    <row r="564" spans="16:20">
      <c r="P564" s="550"/>
      <c r="Q564" s="550"/>
      <c r="R564" s="550"/>
      <c r="S564" s="550"/>
      <c r="T564" s="550"/>
    </row>
    <row r="565" spans="16:20">
      <c r="P565" s="550"/>
      <c r="Q565" s="550"/>
      <c r="R565" s="550"/>
      <c r="S565" s="550"/>
      <c r="T565" s="550"/>
    </row>
    <row r="566" spans="16:20">
      <c r="P566" s="550"/>
      <c r="Q566" s="550"/>
      <c r="R566" s="550"/>
      <c r="S566" s="550"/>
      <c r="T566" s="550"/>
    </row>
    <row r="567" spans="16:20">
      <c r="P567" s="550"/>
      <c r="Q567" s="550"/>
      <c r="R567" s="550"/>
      <c r="S567" s="550"/>
      <c r="T567" s="550"/>
    </row>
    <row r="568" spans="16:20">
      <c r="P568" s="550"/>
      <c r="Q568" s="550"/>
      <c r="R568" s="550"/>
      <c r="S568" s="550"/>
      <c r="T568" s="550"/>
    </row>
    <row r="569" spans="16:20">
      <c r="P569" s="550"/>
      <c r="Q569" s="550"/>
      <c r="R569" s="550"/>
      <c r="S569" s="550"/>
      <c r="T569" s="550"/>
    </row>
    <row r="570" spans="16:20">
      <c r="P570" s="550"/>
      <c r="Q570" s="550"/>
      <c r="R570" s="550"/>
      <c r="S570" s="550"/>
      <c r="T570" s="550"/>
    </row>
    <row r="571" spans="16:20">
      <c r="P571" s="550"/>
      <c r="Q571" s="550"/>
      <c r="R571" s="550"/>
      <c r="S571" s="550"/>
      <c r="T571" s="550"/>
    </row>
    <row r="572" spans="16:20">
      <c r="P572" s="550"/>
      <c r="Q572" s="550"/>
      <c r="R572" s="550"/>
      <c r="S572" s="550"/>
      <c r="T572" s="550"/>
    </row>
    <row r="573" spans="16:20">
      <c r="P573" s="550"/>
      <c r="Q573" s="550"/>
      <c r="R573" s="550"/>
      <c r="S573" s="550"/>
      <c r="T573" s="550"/>
    </row>
    <row r="574" spans="16:20">
      <c r="P574" s="550"/>
      <c r="Q574" s="550"/>
      <c r="R574" s="550"/>
      <c r="S574" s="550"/>
      <c r="T574" s="550"/>
    </row>
    <row r="575" spans="16:20">
      <c r="P575" s="550"/>
      <c r="Q575" s="550"/>
      <c r="R575" s="550"/>
      <c r="S575" s="550"/>
      <c r="T575" s="550"/>
    </row>
    <row r="576" spans="16:20">
      <c r="P576" s="550"/>
      <c r="Q576" s="550"/>
      <c r="R576" s="550"/>
      <c r="S576" s="550"/>
      <c r="T576" s="550"/>
    </row>
    <row r="577" spans="16:20">
      <c r="P577" s="550"/>
      <c r="Q577" s="550"/>
      <c r="R577" s="550"/>
      <c r="S577" s="550"/>
      <c r="T577" s="550"/>
    </row>
    <row r="578" spans="16:20">
      <c r="P578" s="550"/>
      <c r="Q578" s="550"/>
      <c r="R578" s="550"/>
      <c r="S578" s="550"/>
      <c r="T578" s="550"/>
    </row>
    <row r="579" spans="16:20">
      <c r="P579" s="550"/>
      <c r="Q579" s="550"/>
      <c r="R579" s="550"/>
      <c r="S579" s="550"/>
      <c r="T579" s="550"/>
    </row>
    <row r="580" spans="16:20">
      <c r="P580" s="550"/>
      <c r="Q580" s="550"/>
      <c r="R580" s="550"/>
      <c r="S580" s="550"/>
      <c r="T580" s="550"/>
    </row>
    <row r="581" spans="16:20">
      <c r="P581" s="550"/>
      <c r="Q581" s="550"/>
      <c r="R581" s="550"/>
      <c r="S581" s="550"/>
      <c r="T581" s="550"/>
    </row>
    <row r="582" spans="16:20">
      <c r="P582" s="550"/>
      <c r="Q582" s="550"/>
      <c r="R582" s="550"/>
      <c r="S582" s="550"/>
      <c r="T582" s="550"/>
    </row>
    <row r="583" spans="16:20">
      <c r="P583" s="550"/>
      <c r="Q583" s="550"/>
      <c r="R583" s="550"/>
      <c r="S583" s="550"/>
      <c r="T583" s="550"/>
    </row>
    <row r="584" spans="16:20">
      <c r="P584" s="550"/>
      <c r="Q584" s="550"/>
      <c r="R584" s="550"/>
      <c r="S584" s="550"/>
      <c r="T584" s="550"/>
    </row>
    <row r="585" spans="16:20">
      <c r="P585" s="550"/>
      <c r="Q585" s="550"/>
      <c r="R585" s="550"/>
      <c r="S585" s="550"/>
      <c r="T585" s="550"/>
    </row>
    <row r="586" spans="16:20">
      <c r="P586" s="550"/>
      <c r="Q586" s="550"/>
      <c r="R586" s="550"/>
      <c r="S586" s="550"/>
      <c r="T586" s="550"/>
    </row>
    <row r="587" spans="16:20">
      <c r="P587" s="550"/>
      <c r="Q587" s="550"/>
      <c r="R587" s="550"/>
      <c r="S587" s="550"/>
      <c r="T587" s="550"/>
    </row>
    <row r="588" spans="16:20">
      <c r="P588" s="550"/>
      <c r="Q588" s="550"/>
      <c r="R588" s="550"/>
      <c r="S588" s="550"/>
      <c r="T588" s="550"/>
    </row>
    <row r="589" spans="16:20">
      <c r="P589" s="550"/>
      <c r="Q589" s="550"/>
      <c r="R589" s="550"/>
      <c r="S589" s="550"/>
      <c r="T589" s="550"/>
    </row>
    <row r="590" spans="16:20">
      <c r="P590" s="550"/>
      <c r="Q590" s="550"/>
      <c r="R590" s="550"/>
      <c r="S590" s="550"/>
      <c r="T590" s="550"/>
    </row>
    <row r="591" spans="16:20">
      <c r="P591" s="550"/>
      <c r="Q591" s="550"/>
      <c r="R591" s="550"/>
      <c r="S591" s="550"/>
      <c r="T591" s="550"/>
    </row>
    <row r="592" spans="16:20">
      <c r="P592" s="550"/>
      <c r="Q592" s="550"/>
      <c r="R592" s="550"/>
      <c r="S592" s="550"/>
      <c r="T592" s="550"/>
    </row>
    <row r="593" spans="16:20">
      <c r="P593" s="550"/>
      <c r="Q593" s="550"/>
      <c r="R593" s="550"/>
      <c r="S593" s="550"/>
      <c r="T593" s="550"/>
    </row>
    <row r="594" spans="16:20">
      <c r="P594" s="550"/>
      <c r="Q594" s="550"/>
      <c r="R594" s="550"/>
      <c r="S594" s="550"/>
      <c r="T594" s="550"/>
    </row>
    <row r="595" spans="16:20">
      <c r="P595" s="550"/>
      <c r="Q595" s="550"/>
      <c r="R595" s="550"/>
      <c r="S595" s="550"/>
      <c r="T595" s="550"/>
    </row>
    <row r="596" spans="16:20">
      <c r="P596" s="550"/>
      <c r="Q596" s="550"/>
      <c r="R596" s="550"/>
      <c r="S596" s="550"/>
      <c r="T596" s="550"/>
    </row>
    <row r="597" spans="16:20">
      <c r="P597" s="550"/>
      <c r="Q597" s="550"/>
      <c r="R597" s="550"/>
      <c r="S597" s="550"/>
      <c r="T597" s="550"/>
    </row>
    <row r="598" spans="16:20">
      <c r="P598" s="550"/>
      <c r="Q598" s="550"/>
      <c r="R598" s="550"/>
      <c r="S598" s="550"/>
      <c r="T598" s="550"/>
    </row>
    <row r="599" spans="16:20">
      <c r="P599" s="550"/>
      <c r="Q599" s="550"/>
      <c r="R599" s="550"/>
      <c r="S599" s="550"/>
      <c r="T599" s="550"/>
    </row>
    <row r="600" spans="16:20">
      <c r="P600" s="550"/>
      <c r="Q600" s="550"/>
      <c r="R600" s="550"/>
      <c r="S600" s="550"/>
      <c r="T600" s="550"/>
    </row>
    <row r="601" spans="16:20">
      <c r="P601" s="550"/>
      <c r="Q601" s="550"/>
      <c r="R601" s="550"/>
      <c r="S601" s="550"/>
      <c r="T601" s="550"/>
    </row>
    <row r="602" spans="16:20">
      <c r="P602" s="550"/>
      <c r="Q602" s="550"/>
      <c r="R602" s="550"/>
      <c r="S602" s="550"/>
      <c r="T602" s="550"/>
    </row>
    <row r="603" spans="16:20">
      <c r="P603" s="550"/>
      <c r="Q603" s="550"/>
      <c r="R603" s="550"/>
      <c r="S603" s="550"/>
      <c r="T603" s="550"/>
    </row>
    <row r="604" spans="16:20">
      <c r="P604" s="550"/>
      <c r="Q604" s="550"/>
      <c r="R604" s="550"/>
      <c r="S604" s="550"/>
      <c r="T604" s="550"/>
    </row>
    <row r="605" spans="16:20">
      <c r="P605" s="550"/>
      <c r="Q605" s="550"/>
      <c r="R605" s="550"/>
      <c r="S605" s="550"/>
      <c r="T605" s="550"/>
    </row>
    <row r="606" spans="16:20">
      <c r="P606" s="550"/>
      <c r="Q606" s="550"/>
      <c r="R606" s="550"/>
      <c r="S606" s="550"/>
      <c r="T606" s="550"/>
    </row>
    <row r="607" spans="16:20">
      <c r="P607" s="550"/>
      <c r="Q607" s="550"/>
      <c r="R607" s="550"/>
      <c r="S607" s="550"/>
      <c r="T607" s="550"/>
    </row>
    <row r="608" spans="16:20">
      <c r="P608" s="550"/>
      <c r="Q608" s="550"/>
      <c r="R608" s="550"/>
      <c r="S608" s="550"/>
      <c r="T608" s="550"/>
    </row>
    <row r="609" spans="16:20">
      <c r="P609" s="550"/>
      <c r="Q609" s="550"/>
      <c r="R609" s="550"/>
      <c r="S609" s="550"/>
      <c r="T609" s="550"/>
    </row>
    <row r="610" spans="16:20">
      <c r="P610" s="550"/>
      <c r="Q610" s="550"/>
      <c r="R610" s="550"/>
      <c r="S610" s="550"/>
      <c r="T610" s="550"/>
    </row>
    <row r="611" spans="16:20">
      <c r="P611" s="550"/>
      <c r="Q611" s="550"/>
      <c r="R611" s="550"/>
      <c r="S611" s="550"/>
      <c r="T611" s="550"/>
    </row>
    <row r="612" spans="16:20">
      <c r="P612" s="550"/>
      <c r="Q612" s="550"/>
      <c r="R612" s="550"/>
      <c r="S612" s="550"/>
      <c r="T612" s="550"/>
    </row>
    <row r="613" spans="16:20">
      <c r="P613" s="550"/>
      <c r="Q613" s="550"/>
      <c r="R613" s="550"/>
      <c r="S613" s="550"/>
      <c r="T613" s="550"/>
    </row>
    <row r="614" spans="16:20">
      <c r="P614" s="550"/>
      <c r="Q614" s="550"/>
      <c r="R614" s="550"/>
      <c r="S614" s="550"/>
      <c r="T614" s="550"/>
    </row>
    <row r="615" spans="16:20">
      <c r="P615" s="550"/>
      <c r="Q615" s="550"/>
      <c r="R615" s="550"/>
      <c r="S615" s="550"/>
      <c r="T615" s="550"/>
    </row>
    <row r="616" spans="16:20">
      <c r="P616" s="550"/>
      <c r="Q616" s="550"/>
      <c r="R616" s="550"/>
      <c r="S616" s="550"/>
      <c r="T616" s="550"/>
    </row>
    <row r="617" spans="16:20">
      <c r="P617" s="550"/>
      <c r="Q617" s="550"/>
      <c r="R617" s="550"/>
      <c r="S617" s="550"/>
      <c r="T617" s="550"/>
    </row>
    <row r="618" spans="16:20">
      <c r="P618" s="550"/>
      <c r="Q618" s="550"/>
      <c r="R618" s="550"/>
      <c r="S618" s="550"/>
      <c r="T618" s="550"/>
    </row>
    <row r="619" spans="16:20">
      <c r="P619" s="550"/>
      <c r="Q619" s="550"/>
      <c r="R619" s="550"/>
      <c r="S619" s="550"/>
      <c r="T619" s="550"/>
    </row>
    <row r="620" spans="16:20">
      <c r="P620" s="550"/>
      <c r="Q620" s="550"/>
      <c r="R620" s="550"/>
      <c r="S620" s="550"/>
      <c r="T620" s="550"/>
    </row>
    <row r="621" spans="16:20">
      <c r="P621" s="550"/>
      <c r="Q621" s="550"/>
      <c r="R621" s="550"/>
      <c r="S621" s="550"/>
      <c r="T621" s="550"/>
    </row>
    <row r="622" spans="16:20">
      <c r="P622" s="550"/>
      <c r="Q622" s="550"/>
      <c r="R622" s="550"/>
      <c r="S622" s="550"/>
      <c r="T622" s="550"/>
    </row>
    <row r="623" spans="16:20">
      <c r="P623" s="550"/>
      <c r="Q623" s="550"/>
      <c r="R623" s="550"/>
      <c r="S623" s="550"/>
      <c r="T623" s="550"/>
    </row>
    <row r="624" spans="16:20">
      <c r="P624" s="550"/>
      <c r="Q624" s="550"/>
      <c r="R624" s="550"/>
      <c r="S624" s="550"/>
      <c r="T624" s="550"/>
    </row>
    <row r="625" spans="16:20">
      <c r="P625" s="550"/>
      <c r="Q625" s="550"/>
      <c r="R625" s="550"/>
      <c r="S625" s="550"/>
      <c r="T625" s="550"/>
    </row>
    <row r="626" spans="16:20">
      <c r="P626" s="550"/>
      <c r="Q626" s="550"/>
      <c r="R626" s="550"/>
      <c r="S626" s="550"/>
      <c r="T626" s="550"/>
    </row>
    <row r="627" spans="16:20">
      <c r="P627" s="550"/>
      <c r="Q627" s="550"/>
      <c r="R627" s="550"/>
      <c r="S627" s="550"/>
      <c r="T627" s="550"/>
    </row>
    <row r="628" spans="16:20">
      <c r="P628" s="550"/>
      <c r="Q628" s="550"/>
      <c r="R628" s="550"/>
      <c r="S628" s="550"/>
      <c r="T628" s="550"/>
    </row>
    <row r="629" spans="16:20">
      <c r="P629" s="550"/>
      <c r="Q629" s="550"/>
      <c r="R629" s="550"/>
      <c r="S629" s="550"/>
      <c r="T629" s="550"/>
    </row>
    <row r="630" spans="16:20">
      <c r="P630" s="550"/>
      <c r="Q630" s="550"/>
      <c r="R630" s="550"/>
      <c r="S630" s="550"/>
      <c r="T630" s="550"/>
    </row>
    <row r="631" spans="16:20">
      <c r="P631" s="550"/>
      <c r="Q631" s="550"/>
      <c r="R631" s="550"/>
      <c r="S631" s="550"/>
      <c r="T631" s="550"/>
    </row>
    <row r="632" spans="16:20">
      <c r="P632" s="550"/>
      <c r="Q632" s="550"/>
      <c r="R632" s="550"/>
      <c r="S632" s="550"/>
      <c r="T632" s="550"/>
    </row>
    <row r="633" spans="16:20">
      <c r="P633" s="550"/>
      <c r="Q633" s="550"/>
      <c r="R633" s="550"/>
      <c r="S633" s="550"/>
      <c r="T633" s="550"/>
    </row>
    <row r="634" spans="16:20">
      <c r="P634" s="550"/>
      <c r="Q634" s="550"/>
      <c r="R634" s="550"/>
      <c r="S634" s="550"/>
      <c r="T634" s="550"/>
    </row>
    <row r="635" spans="16:20">
      <c r="P635" s="550"/>
      <c r="Q635" s="550"/>
      <c r="R635" s="550"/>
      <c r="S635" s="550"/>
      <c r="T635" s="550"/>
    </row>
    <row r="636" spans="16:20">
      <c r="P636" s="550"/>
      <c r="Q636" s="550"/>
      <c r="R636" s="550"/>
      <c r="S636" s="550"/>
      <c r="T636" s="550"/>
    </row>
    <row r="637" spans="16:20">
      <c r="P637" s="550"/>
      <c r="Q637" s="550"/>
      <c r="R637" s="550"/>
      <c r="S637" s="550"/>
      <c r="T637" s="550"/>
    </row>
    <row r="638" spans="16:20">
      <c r="P638" s="550"/>
      <c r="Q638" s="550"/>
      <c r="R638" s="550"/>
      <c r="S638" s="550"/>
      <c r="T638" s="550"/>
    </row>
    <row r="639" spans="16:20">
      <c r="P639" s="550"/>
      <c r="Q639" s="550"/>
      <c r="R639" s="550"/>
      <c r="S639" s="550"/>
      <c r="T639" s="550"/>
    </row>
    <row r="640" spans="16:20">
      <c r="P640" s="550"/>
      <c r="Q640" s="550"/>
      <c r="R640" s="550"/>
      <c r="S640" s="550"/>
      <c r="T640" s="550"/>
    </row>
    <row r="641" spans="16:20">
      <c r="P641" s="550"/>
      <c r="Q641" s="550"/>
      <c r="R641" s="550"/>
      <c r="S641" s="550"/>
      <c r="T641" s="550"/>
    </row>
    <row r="642" spans="16:20">
      <c r="P642" s="550"/>
      <c r="Q642" s="550"/>
      <c r="R642" s="550"/>
      <c r="S642" s="550"/>
      <c r="T642" s="550"/>
    </row>
    <row r="643" spans="16:20">
      <c r="P643" s="550"/>
      <c r="Q643" s="550"/>
      <c r="R643" s="550"/>
      <c r="S643" s="550"/>
      <c r="T643" s="550"/>
    </row>
    <row r="644" spans="16:20">
      <c r="P644" s="550"/>
      <c r="Q644" s="550"/>
      <c r="R644" s="550"/>
      <c r="S644" s="550"/>
      <c r="T644" s="550"/>
    </row>
    <row r="645" spans="16:20">
      <c r="P645" s="550"/>
      <c r="Q645" s="550"/>
      <c r="R645" s="550"/>
      <c r="S645" s="550"/>
      <c r="T645" s="550"/>
    </row>
    <row r="646" spans="16:20">
      <c r="P646" s="550"/>
      <c r="Q646" s="550"/>
      <c r="R646" s="550"/>
      <c r="S646" s="550"/>
      <c r="T646" s="550"/>
    </row>
    <row r="647" spans="16:20">
      <c r="P647" s="550"/>
      <c r="Q647" s="550"/>
      <c r="R647" s="550"/>
      <c r="S647" s="550"/>
      <c r="T647" s="550"/>
    </row>
    <row r="648" spans="16:20">
      <c r="P648" s="550"/>
      <c r="Q648" s="550"/>
      <c r="R648" s="550"/>
      <c r="S648" s="550"/>
      <c r="T648" s="550"/>
    </row>
    <row r="649" spans="16:20">
      <c r="P649" s="550"/>
      <c r="Q649" s="550"/>
      <c r="R649" s="550"/>
      <c r="S649" s="550"/>
      <c r="T649" s="550"/>
    </row>
    <row r="650" spans="16:20">
      <c r="P650" s="550"/>
      <c r="Q650" s="550"/>
      <c r="R650" s="550"/>
      <c r="S650" s="550"/>
      <c r="T650" s="550"/>
    </row>
    <row r="651" spans="16:20">
      <c r="P651" s="550"/>
      <c r="Q651" s="550"/>
      <c r="R651" s="550"/>
      <c r="S651" s="550"/>
      <c r="T651" s="550"/>
    </row>
    <row r="652" spans="16:20">
      <c r="P652" s="550"/>
      <c r="Q652" s="550"/>
      <c r="R652" s="550"/>
      <c r="S652" s="550"/>
      <c r="T652" s="550"/>
    </row>
    <row r="653" spans="16:20">
      <c r="P653" s="550"/>
      <c r="Q653" s="550"/>
      <c r="R653" s="550"/>
      <c r="S653" s="550"/>
      <c r="T653" s="550"/>
    </row>
    <row r="654" spans="16:20">
      <c r="P654" s="550"/>
      <c r="Q654" s="550"/>
      <c r="R654" s="550"/>
      <c r="S654" s="550"/>
      <c r="T654" s="550"/>
    </row>
    <row r="655" spans="16:20">
      <c r="P655" s="550"/>
      <c r="Q655" s="550"/>
      <c r="R655" s="550"/>
      <c r="S655" s="550"/>
      <c r="T655" s="550"/>
    </row>
    <row r="656" spans="16:20">
      <c r="P656" s="550"/>
      <c r="Q656" s="550"/>
      <c r="R656" s="550"/>
      <c r="S656" s="550"/>
      <c r="T656" s="550"/>
    </row>
    <row r="657" spans="16:20">
      <c r="P657" s="550"/>
      <c r="Q657" s="550"/>
      <c r="R657" s="550"/>
      <c r="S657" s="550"/>
      <c r="T657" s="550"/>
    </row>
    <row r="658" spans="16:20">
      <c r="P658" s="550"/>
      <c r="Q658" s="550"/>
      <c r="R658" s="550"/>
      <c r="S658" s="550"/>
      <c r="T658" s="550"/>
    </row>
    <row r="659" spans="16:20">
      <c r="P659" s="550"/>
      <c r="Q659" s="550"/>
      <c r="R659" s="550"/>
      <c r="S659" s="550"/>
      <c r="T659" s="550"/>
    </row>
    <row r="660" spans="16:20">
      <c r="P660" s="550"/>
      <c r="Q660" s="550"/>
      <c r="R660" s="550"/>
      <c r="S660" s="550"/>
      <c r="T660" s="550"/>
    </row>
    <row r="661" spans="16:20">
      <c r="P661" s="550"/>
      <c r="Q661" s="550"/>
      <c r="R661" s="550"/>
      <c r="S661" s="550"/>
      <c r="T661" s="550"/>
    </row>
    <row r="662" spans="16:20">
      <c r="P662" s="550"/>
      <c r="Q662" s="550"/>
      <c r="R662" s="550"/>
      <c r="S662" s="550"/>
      <c r="T662" s="550"/>
    </row>
    <row r="663" spans="16:20">
      <c r="P663" s="550"/>
      <c r="Q663" s="550"/>
      <c r="R663" s="550"/>
      <c r="S663" s="550"/>
      <c r="T663" s="550"/>
    </row>
    <row r="664" spans="16:20">
      <c r="P664" s="550"/>
      <c r="Q664" s="550"/>
      <c r="R664" s="550"/>
      <c r="S664" s="550"/>
      <c r="T664" s="550"/>
    </row>
    <row r="665" spans="16:20">
      <c r="P665" s="550"/>
      <c r="Q665" s="550"/>
      <c r="R665" s="550"/>
      <c r="S665" s="550"/>
      <c r="T665" s="550"/>
    </row>
    <row r="666" spans="16:20">
      <c r="P666" s="550"/>
      <c r="Q666" s="550"/>
      <c r="R666" s="550"/>
      <c r="S666" s="550"/>
      <c r="T666" s="550"/>
    </row>
    <row r="667" spans="16:20">
      <c r="P667" s="550"/>
      <c r="Q667" s="550"/>
      <c r="R667" s="550"/>
      <c r="S667" s="550"/>
      <c r="T667" s="550"/>
    </row>
    <row r="668" spans="16:20">
      <c r="P668" s="550"/>
      <c r="Q668" s="550"/>
      <c r="R668" s="550"/>
      <c r="S668" s="550"/>
      <c r="T668" s="550"/>
    </row>
    <row r="669" spans="16:20">
      <c r="P669" s="550"/>
      <c r="Q669" s="550"/>
      <c r="R669" s="550"/>
      <c r="S669" s="550"/>
      <c r="T669" s="550"/>
    </row>
    <row r="670" spans="16:20">
      <c r="P670" s="550"/>
      <c r="Q670" s="550"/>
      <c r="R670" s="550"/>
      <c r="S670" s="550"/>
      <c r="T670" s="550"/>
    </row>
  </sheetData>
  <autoFilter ref="A5:AS409">
    <filterColumn colId="0">
      <filters>
        <filter val="제일"/>
      </filters>
    </filterColumn>
    <filterColumn colId="28" showButton="0"/>
    <filterColumn colId="29" showButton="0"/>
    <filterColumn colId="30" showButton="0"/>
    <filterColumn colId="41" showButton="0"/>
  </autoFilter>
  <mergeCells count="19">
    <mergeCell ref="P1:Y1"/>
    <mergeCell ref="L2:M2"/>
    <mergeCell ref="N2:O2"/>
    <mergeCell ref="A3:A4"/>
    <mergeCell ref="B3:C3"/>
    <mergeCell ref="D3:D4"/>
    <mergeCell ref="E3:E4"/>
    <mergeCell ref="F3:F4"/>
    <mergeCell ref="G3:H4"/>
    <mergeCell ref="I3:J4"/>
    <mergeCell ref="AG3:AQ4"/>
    <mergeCell ref="AC5:AF5"/>
    <mergeCell ref="AP5:AQ5"/>
    <mergeCell ref="K3:K4"/>
    <mergeCell ref="L3:L4"/>
    <mergeCell ref="M3:M4"/>
    <mergeCell ref="N3:N4"/>
    <mergeCell ref="O3:O4"/>
    <mergeCell ref="P3:AD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5" orientation="portrait" r:id="rId1"/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X479"/>
  <sheetViews>
    <sheetView view="pageBreakPreview" zoomScale="85" zoomScaleNormal="70" zoomScaleSheetLayoutView="85" workbookViewId="0">
      <pane xSplit="13" ySplit="4" topLeftCell="N5" activePane="bottomRight" state="frozen"/>
      <selection pane="topRight" activeCell="O1" sqref="O1"/>
      <selection pane="bottomLeft" activeCell="A5" sqref="A5"/>
      <selection pane="bottomRight" activeCell="O15" sqref="O15"/>
    </sheetView>
  </sheetViews>
  <sheetFormatPr defaultRowHeight="19.5"/>
  <cols>
    <col min="1" max="1" width="6.375" style="3" customWidth="1"/>
    <col min="2" max="3" width="6.25" style="2" customWidth="1"/>
    <col min="4" max="4" width="11.625" style="3" bestFit="1" customWidth="1"/>
    <col min="5" max="5" width="20.375" style="3" customWidth="1"/>
    <col min="6" max="6" width="18" style="3" customWidth="1"/>
    <col min="7" max="7" width="25" style="3" hidden="1" customWidth="1"/>
    <col min="8" max="8" width="7.375" style="3" hidden="1" customWidth="1"/>
    <col min="9" max="9" width="21.125" style="3" hidden="1" customWidth="1"/>
    <col min="10" max="10" width="8.75" style="3" hidden="1" customWidth="1"/>
    <col min="11" max="11" width="10.125" style="3" customWidth="1"/>
    <col min="12" max="12" width="9" style="3" customWidth="1"/>
    <col min="13" max="13" width="9.875" style="3" customWidth="1"/>
    <col min="14" max="15" width="9" style="3" customWidth="1"/>
    <col min="16" max="45" width="9.875" style="3" customWidth="1"/>
    <col min="46" max="46" width="9.875" style="6" customWidth="1"/>
    <col min="47" max="52" width="10.125" style="4" customWidth="1"/>
    <col min="53" max="56" width="9" style="4" customWidth="1"/>
    <col min="57" max="58" width="8.75" style="4" customWidth="1"/>
    <col min="59" max="60" width="8.625" style="4" customWidth="1"/>
    <col min="61" max="61" width="8.625" style="5" customWidth="1"/>
    <col min="62" max="74" width="8.625" style="6" customWidth="1"/>
    <col min="75" max="75" width="9" style="6" customWidth="1"/>
    <col min="76" max="289" width="9" style="3"/>
    <col min="290" max="290" width="6.375" style="3" customWidth="1"/>
    <col min="291" max="292" width="6.25" style="3" bestFit="1" customWidth="1"/>
    <col min="293" max="293" width="11.625" style="3" bestFit="1" customWidth="1"/>
    <col min="294" max="294" width="22.75" style="3" customWidth="1"/>
    <col min="295" max="295" width="22.125" style="3" customWidth="1"/>
    <col min="296" max="299" width="0" style="3" hidden="1" customWidth="1"/>
    <col min="300" max="300" width="10.125" style="3" customWidth="1"/>
    <col min="301" max="301" width="9" style="3" customWidth="1"/>
    <col min="302" max="302" width="9.875" style="3" customWidth="1"/>
    <col min="303" max="308" width="10.125" style="3" customWidth="1"/>
    <col min="309" max="312" width="9" style="3" customWidth="1"/>
    <col min="313" max="314" width="8.75" style="3" customWidth="1"/>
    <col min="315" max="330" width="8.625" style="3" customWidth="1"/>
    <col min="331" max="331" width="9" style="3" customWidth="1"/>
    <col min="332" max="545" width="9" style="3"/>
    <col min="546" max="546" width="6.375" style="3" customWidth="1"/>
    <col min="547" max="548" width="6.25" style="3" bestFit="1" customWidth="1"/>
    <col min="549" max="549" width="11.625" style="3" bestFit="1" customWidth="1"/>
    <col min="550" max="550" width="22.75" style="3" customWidth="1"/>
    <col min="551" max="551" width="22.125" style="3" customWidth="1"/>
    <col min="552" max="555" width="0" style="3" hidden="1" customWidth="1"/>
    <col min="556" max="556" width="10.125" style="3" customWidth="1"/>
    <col min="557" max="557" width="9" style="3" customWidth="1"/>
    <col min="558" max="558" width="9.875" style="3" customWidth="1"/>
    <col min="559" max="564" width="10.125" style="3" customWidth="1"/>
    <col min="565" max="568" width="9" style="3" customWidth="1"/>
    <col min="569" max="570" width="8.75" style="3" customWidth="1"/>
    <col min="571" max="586" width="8.625" style="3" customWidth="1"/>
    <col min="587" max="587" width="9" style="3" customWidth="1"/>
    <col min="588" max="801" width="9" style="3"/>
    <col min="802" max="802" width="6.375" style="3" customWidth="1"/>
    <col min="803" max="804" width="6.25" style="3" bestFit="1" customWidth="1"/>
    <col min="805" max="805" width="11.625" style="3" bestFit="1" customWidth="1"/>
    <col min="806" max="806" width="22.75" style="3" customWidth="1"/>
    <col min="807" max="807" width="22.125" style="3" customWidth="1"/>
    <col min="808" max="811" width="0" style="3" hidden="1" customWidth="1"/>
    <col min="812" max="812" width="10.125" style="3" customWidth="1"/>
    <col min="813" max="813" width="9" style="3" customWidth="1"/>
    <col min="814" max="814" width="9.875" style="3" customWidth="1"/>
    <col min="815" max="820" width="10.125" style="3" customWidth="1"/>
    <col min="821" max="824" width="9" style="3" customWidth="1"/>
    <col min="825" max="826" width="8.75" style="3" customWidth="1"/>
    <col min="827" max="842" width="8.625" style="3" customWidth="1"/>
    <col min="843" max="843" width="9" style="3" customWidth="1"/>
    <col min="844" max="1057" width="9" style="3"/>
    <col min="1058" max="1058" width="6.375" style="3" customWidth="1"/>
    <col min="1059" max="1060" width="6.25" style="3" bestFit="1" customWidth="1"/>
    <col min="1061" max="1061" width="11.625" style="3" bestFit="1" customWidth="1"/>
    <col min="1062" max="1062" width="22.75" style="3" customWidth="1"/>
    <col min="1063" max="1063" width="22.125" style="3" customWidth="1"/>
    <col min="1064" max="1067" width="0" style="3" hidden="1" customWidth="1"/>
    <col min="1068" max="1068" width="10.125" style="3" customWidth="1"/>
    <col min="1069" max="1069" width="9" style="3" customWidth="1"/>
    <col min="1070" max="1070" width="9.875" style="3" customWidth="1"/>
    <col min="1071" max="1076" width="10.125" style="3" customWidth="1"/>
    <col min="1077" max="1080" width="9" style="3" customWidth="1"/>
    <col min="1081" max="1082" width="8.75" style="3" customWidth="1"/>
    <col min="1083" max="1098" width="8.625" style="3" customWidth="1"/>
    <col min="1099" max="1099" width="9" style="3" customWidth="1"/>
    <col min="1100" max="1313" width="9" style="3"/>
    <col min="1314" max="1314" width="6.375" style="3" customWidth="1"/>
    <col min="1315" max="1316" width="6.25" style="3" bestFit="1" customWidth="1"/>
    <col min="1317" max="1317" width="11.625" style="3" bestFit="1" customWidth="1"/>
    <col min="1318" max="1318" width="22.75" style="3" customWidth="1"/>
    <col min="1319" max="1319" width="22.125" style="3" customWidth="1"/>
    <col min="1320" max="1323" width="0" style="3" hidden="1" customWidth="1"/>
    <col min="1324" max="1324" width="10.125" style="3" customWidth="1"/>
    <col min="1325" max="1325" width="9" style="3" customWidth="1"/>
    <col min="1326" max="1326" width="9.875" style="3" customWidth="1"/>
    <col min="1327" max="1332" width="10.125" style="3" customWidth="1"/>
    <col min="1333" max="1336" width="9" style="3" customWidth="1"/>
    <col min="1337" max="1338" width="8.75" style="3" customWidth="1"/>
    <col min="1339" max="1354" width="8.625" style="3" customWidth="1"/>
    <col min="1355" max="1355" width="9" style="3" customWidth="1"/>
    <col min="1356" max="1569" width="9" style="3"/>
    <col min="1570" max="1570" width="6.375" style="3" customWidth="1"/>
    <col min="1571" max="1572" width="6.25" style="3" bestFit="1" customWidth="1"/>
    <col min="1573" max="1573" width="11.625" style="3" bestFit="1" customWidth="1"/>
    <col min="1574" max="1574" width="22.75" style="3" customWidth="1"/>
    <col min="1575" max="1575" width="22.125" style="3" customWidth="1"/>
    <col min="1576" max="1579" width="0" style="3" hidden="1" customWidth="1"/>
    <col min="1580" max="1580" width="10.125" style="3" customWidth="1"/>
    <col min="1581" max="1581" width="9" style="3" customWidth="1"/>
    <col min="1582" max="1582" width="9.875" style="3" customWidth="1"/>
    <col min="1583" max="1588" width="10.125" style="3" customWidth="1"/>
    <col min="1589" max="1592" width="9" style="3" customWidth="1"/>
    <col min="1593" max="1594" width="8.75" style="3" customWidth="1"/>
    <col min="1595" max="1610" width="8.625" style="3" customWidth="1"/>
    <col min="1611" max="1611" width="9" style="3" customWidth="1"/>
    <col min="1612" max="1825" width="9" style="3"/>
    <col min="1826" max="1826" width="6.375" style="3" customWidth="1"/>
    <col min="1827" max="1828" width="6.25" style="3" bestFit="1" customWidth="1"/>
    <col min="1829" max="1829" width="11.625" style="3" bestFit="1" customWidth="1"/>
    <col min="1830" max="1830" width="22.75" style="3" customWidth="1"/>
    <col min="1831" max="1831" width="22.125" style="3" customWidth="1"/>
    <col min="1832" max="1835" width="0" style="3" hidden="1" customWidth="1"/>
    <col min="1836" max="1836" width="10.125" style="3" customWidth="1"/>
    <col min="1837" max="1837" width="9" style="3" customWidth="1"/>
    <col min="1838" max="1838" width="9.875" style="3" customWidth="1"/>
    <col min="1839" max="1844" width="10.125" style="3" customWidth="1"/>
    <col min="1845" max="1848" width="9" style="3" customWidth="1"/>
    <col min="1849" max="1850" width="8.75" style="3" customWidth="1"/>
    <col min="1851" max="1866" width="8.625" style="3" customWidth="1"/>
    <col min="1867" max="1867" width="9" style="3" customWidth="1"/>
    <col min="1868" max="2081" width="9" style="3"/>
    <col min="2082" max="2082" width="6.375" style="3" customWidth="1"/>
    <col min="2083" max="2084" width="6.25" style="3" bestFit="1" customWidth="1"/>
    <col min="2085" max="2085" width="11.625" style="3" bestFit="1" customWidth="1"/>
    <col min="2086" max="2086" width="22.75" style="3" customWidth="1"/>
    <col min="2087" max="2087" width="22.125" style="3" customWidth="1"/>
    <col min="2088" max="2091" width="0" style="3" hidden="1" customWidth="1"/>
    <col min="2092" max="2092" width="10.125" style="3" customWidth="1"/>
    <col min="2093" max="2093" width="9" style="3" customWidth="1"/>
    <col min="2094" max="2094" width="9.875" style="3" customWidth="1"/>
    <col min="2095" max="2100" width="10.125" style="3" customWidth="1"/>
    <col min="2101" max="2104" width="9" style="3" customWidth="1"/>
    <col min="2105" max="2106" width="8.75" style="3" customWidth="1"/>
    <col min="2107" max="2122" width="8.625" style="3" customWidth="1"/>
    <col min="2123" max="2123" width="9" style="3" customWidth="1"/>
    <col min="2124" max="2337" width="9" style="3"/>
    <col min="2338" max="2338" width="6.375" style="3" customWidth="1"/>
    <col min="2339" max="2340" width="6.25" style="3" bestFit="1" customWidth="1"/>
    <col min="2341" max="2341" width="11.625" style="3" bestFit="1" customWidth="1"/>
    <col min="2342" max="2342" width="22.75" style="3" customWidth="1"/>
    <col min="2343" max="2343" width="22.125" style="3" customWidth="1"/>
    <col min="2344" max="2347" width="0" style="3" hidden="1" customWidth="1"/>
    <col min="2348" max="2348" width="10.125" style="3" customWidth="1"/>
    <col min="2349" max="2349" width="9" style="3" customWidth="1"/>
    <col min="2350" max="2350" width="9.875" style="3" customWidth="1"/>
    <col min="2351" max="2356" width="10.125" style="3" customWidth="1"/>
    <col min="2357" max="2360" width="9" style="3" customWidth="1"/>
    <col min="2361" max="2362" width="8.75" style="3" customWidth="1"/>
    <col min="2363" max="2378" width="8.625" style="3" customWidth="1"/>
    <col min="2379" max="2379" width="9" style="3" customWidth="1"/>
    <col min="2380" max="2593" width="9" style="3"/>
    <col min="2594" max="2594" width="6.375" style="3" customWidth="1"/>
    <col min="2595" max="2596" width="6.25" style="3" bestFit="1" customWidth="1"/>
    <col min="2597" max="2597" width="11.625" style="3" bestFit="1" customWidth="1"/>
    <col min="2598" max="2598" width="22.75" style="3" customWidth="1"/>
    <col min="2599" max="2599" width="22.125" style="3" customWidth="1"/>
    <col min="2600" max="2603" width="0" style="3" hidden="1" customWidth="1"/>
    <col min="2604" max="2604" width="10.125" style="3" customWidth="1"/>
    <col min="2605" max="2605" width="9" style="3" customWidth="1"/>
    <col min="2606" max="2606" width="9.875" style="3" customWidth="1"/>
    <col min="2607" max="2612" width="10.125" style="3" customWidth="1"/>
    <col min="2613" max="2616" width="9" style="3" customWidth="1"/>
    <col min="2617" max="2618" width="8.75" style="3" customWidth="1"/>
    <col min="2619" max="2634" width="8.625" style="3" customWidth="1"/>
    <col min="2635" max="2635" width="9" style="3" customWidth="1"/>
    <col min="2636" max="2849" width="9" style="3"/>
    <col min="2850" max="2850" width="6.375" style="3" customWidth="1"/>
    <col min="2851" max="2852" width="6.25" style="3" bestFit="1" customWidth="1"/>
    <col min="2853" max="2853" width="11.625" style="3" bestFit="1" customWidth="1"/>
    <col min="2854" max="2854" width="22.75" style="3" customWidth="1"/>
    <col min="2855" max="2855" width="22.125" style="3" customWidth="1"/>
    <col min="2856" max="2859" width="0" style="3" hidden="1" customWidth="1"/>
    <col min="2860" max="2860" width="10.125" style="3" customWidth="1"/>
    <col min="2861" max="2861" width="9" style="3" customWidth="1"/>
    <col min="2862" max="2862" width="9.875" style="3" customWidth="1"/>
    <col min="2863" max="2868" width="10.125" style="3" customWidth="1"/>
    <col min="2869" max="2872" width="9" style="3" customWidth="1"/>
    <col min="2873" max="2874" width="8.75" style="3" customWidth="1"/>
    <col min="2875" max="2890" width="8.625" style="3" customWidth="1"/>
    <col min="2891" max="2891" width="9" style="3" customWidth="1"/>
    <col min="2892" max="3105" width="9" style="3"/>
    <col min="3106" max="3106" width="6.375" style="3" customWidth="1"/>
    <col min="3107" max="3108" width="6.25" style="3" bestFit="1" customWidth="1"/>
    <col min="3109" max="3109" width="11.625" style="3" bestFit="1" customWidth="1"/>
    <col min="3110" max="3110" width="22.75" style="3" customWidth="1"/>
    <col min="3111" max="3111" width="22.125" style="3" customWidth="1"/>
    <col min="3112" max="3115" width="0" style="3" hidden="1" customWidth="1"/>
    <col min="3116" max="3116" width="10.125" style="3" customWidth="1"/>
    <col min="3117" max="3117" width="9" style="3" customWidth="1"/>
    <col min="3118" max="3118" width="9.875" style="3" customWidth="1"/>
    <col min="3119" max="3124" width="10.125" style="3" customWidth="1"/>
    <col min="3125" max="3128" width="9" style="3" customWidth="1"/>
    <col min="3129" max="3130" width="8.75" style="3" customWidth="1"/>
    <col min="3131" max="3146" width="8.625" style="3" customWidth="1"/>
    <col min="3147" max="3147" width="9" style="3" customWidth="1"/>
    <col min="3148" max="3361" width="9" style="3"/>
    <col min="3362" max="3362" width="6.375" style="3" customWidth="1"/>
    <col min="3363" max="3364" width="6.25" style="3" bestFit="1" customWidth="1"/>
    <col min="3365" max="3365" width="11.625" style="3" bestFit="1" customWidth="1"/>
    <col min="3366" max="3366" width="22.75" style="3" customWidth="1"/>
    <col min="3367" max="3367" width="22.125" style="3" customWidth="1"/>
    <col min="3368" max="3371" width="0" style="3" hidden="1" customWidth="1"/>
    <col min="3372" max="3372" width="10.125" style="3" customWidth="1"/>
    <col min="3373" max="3373" width="9" style="3" customWidth="1"/>
    <col min="3374" max="3374" width="9.875" style="3" customWidth="1"/>
    <col min="3375" max="3380" width="10.125" style="3" customWidth="1"/>
    <col min="3381" max="3384" width="9" style="3" customWidth="1"/>
    <col min="3385" max="3386" width="8.75" style="3" customWidth="1"/>
    <col min="3387" max="3402" width="8.625" style="3" customWidth="1"/>
    <col min="3403" max="3403" width="9" style="3" customWidth="1"/>
    <col min="3404" max="3617" width="9" style="3"/>
    <col min="3618" max="3618" width="6.375" style="3" customWidth="1"/>
    <col min="3619" max="3620" width="6.25" style="3" bestFit="1" customWidth="1"/>
    <col min="3621" max="3621" width="11.625" style="3" bestFit="1" customWidth="1"/>
    <col min="3622" max="3622" width="22.75" style="3" customWidth="1"/>
    <col min="3623" max="3623" width="22.125" style="3" customWidth="1"/>
    <col min="3624" max="3627" width="0" style="3" hidden="1" customWidth="1"/>
    <col min="3628" max="3628" width="10.125" style="3" customWidth="1"/>
    <col min="3629" max="3629" width="9" style="3" customWidth="1"/>
    <col min="3630" max="3630" width="9.875" style="3" customWidth="1"/>
    <col min="3631" max="3636" width="10.125" style="3" customWidth="1"/>
    <col min="3637" max="3640" width="9" style="3" customWidth="1"/>
    <col min="3641" max="3642" width="8.75" style="3" customWidth="1"/>
    <col min="3643" max="3658" width="8.625" style="3" customWidth="1"/>
    <col min="3659" max="3659" width="9" style="3" customWidth="1"/>
    <col min="3660" max="3873" width="9" style="3"/>
    <col min="3874" max="3874" width="6.375" style="3" customWidth="1"/>
    <col min="3875" max="3876" width="6.25" style="3" bestFit="1" customWidth="1"/>
    <col min="3877" max="3877" width="11.625" style="3" bestFit="1" customWidth="1"/>
    <col min="3878" max="3878" width="22.75" style="3" customWidth="1"/>
    <col min="3879" max="3879" width="22.125" style="3" customWidth="1"/>
    <col min="3880" max="3883" width="0" style="3" hidden="1" customWidth="1"/>
    <col min="3884" max="3884" width="10.125" style="3" customWidth="1"/>
    <col min="3885" max="3885" width="9" style="3" customWidth="1"/>
    <col min="3886" max="3886" width="9.875" style="3" customWidth="1"/>
    <col min="3887" max="3892" width="10.125" style="3" customWidth="1"/>
    <col min="3893" max="3896" width="9" style="3" customWidth="1"/>
    <col min="3897" max="3898" width="8.75" style="3" customWidth="1"/>
    <col min="3899" max="3914" width="8.625" style="3" customWidth="1"/>
    <col min="3915" max="3915" width="9" style="3" customWidth="1"/>
    <col min="3916" max="4129" width="9" style="3"/>
    <col min="4130" max="4130" width="6.375" style="3" customWidth="1"/>
    <col min="4131" max="4132" width="6.25" style="3" bestFit="1" customWidth="1"/>
    <col min="4133" max="4133" width="11.625" style="3" bestFit="1" customWidth="1"/>
    <col min="4134" max="4134" width="22.75" style="3" customWidth="1"/>
    <col min="4135" max="4135" width="22.125" style="3" customWidth="1"/>
    <col min="4136" max="4139" width="0" style="3" hidden="1" customWidth="1"/>
    <col min="4140" max="4140" width="10.125" style="3" customWidth="1"/>
    <col min="4141" max="4141" width="9" style="3" customWidth="1"/>
    <col min="4142" max="4142" width="9.875" style="3" customWidth="1"/>
    <col min="4143" max="4148" width="10.125" style="3" customWidth="1"/>
    <col min="4149" max="4152" width="9" style="3" customWidth="1"/>
    <col min="4153" max="4154" width="8.75" style="3" customWidth="1"/>
    <col min="4155" max="4170" width="8.625" style="3" customWidth="1"/>
    <col min="4171" max="4171" width="9" style="3" customWidth="1"/>
    <col min="4172" max="4385" width="9" style="3"/>
    <col min="4386" max="4386" width="6.375" style="3" customWidth="1"/>
    <col min="4387" max="4388" width="6.25" style="3" bestFit="1" customWidth="1"/>
    <col min="4389" max="4389" width="11.625" style="3" bestFit="1" customWidth="1"/>
    <col min="4390" max="4390" width="22.75" style="3" customWidth="1"/>
    <col min="4391" max="4391" width="22.125" style="3" customWidth="1"/>
    <col min="4392" max="4395" width="0" style="3" hidden="1" customWidth="1"/>
    <col min="4396" max="4396" width="10.125" style="3" customWidth="1"/>
    <col min="4397" max="4397" width="9" style="3" customWidth="1"/>
    <col min="4398" max="4398" width="9.875" style="3" customWidth="1"/>
    <col min="4399" max="4404" width="10.125" style="3" customWidth="1"/>
    <col min="4405" max="4408" width="9" style="3" customWidth="1"/>
    <col min="4409" max="4410" width="8.75" style="3" customWidth="1"/>
    <col min="4411" max="4426" width="8.625" style="3" customWidth="1"/>
    <col min="4427" max="4427" width="9" style="3" customWidth="1"/>
    <col min="4428" max="4641" width="9" style="3"/>
    <col min="4642" max="4642" width="6.375" style="3" customWidth="1"/>
    <col min="4643" max="4644" width="6.25" style="3" bestFit="1" customWidth="1"/>
    <col min="4645" max="4645" width="11.625" style="3" bestFit="1" customWidth="1"/>
    <col min="4646" max="4646" width="22.75" style="3" customWidth="1"/>
    <col min="4647" max="4647" width="22.125" style="3" customWidth="1"/>
    <col min="4648" max="4651" width="0" style="3" hidden="1" customWidth="1"/>
    <col min="4652" max="4652" width="10.125" style="3" customWidth="1"/>
    <col min="4653" max="4653" width="9" style="3" customWidth="1"/>
    <col min="4654" max="4654" width="9.875" style="3" customWidth="1"/>
    <col min="4655" max="4660" width="10.125" style="3" customWidth="1"/>
    <col min="4661" max="4664" width="9" style="3" customWidth="1"/>
    <col min="4665" max="4666" width="8.75" style="3" customWidth="1"/>
    <col min="4667" max="4682" width="8.625" style="3" customWidth="1"/>
    <col min="4683" max="4683" width="9" style="3" customWidth="1"/>
    <col min="4684" max="4897" width="9" style="3"/>
    <col min="4898" max="4898" width="6.375" style="3" customWidth="1"/>
    <col min="4899" max="4900" width="6.25" style="3" bestFit="1" customWidth="1"/>
    <col min="4901" max="4901" width="11.625" style="3" bestFit="1" customWidth="1"/>
    <col min="4902" max="4902" width="22.75" style="3" customWidth="1"/>
    <col min="4903" max="4903" width="22.125" style="3" customWidth="1"/>
    <col min="4904" max="4907" width="0" style="3" hidden="1" customWidth="1"/>
    <col min="4908" max="4908" width="10.125" style="3" customWidth="1"/>
    <col min="4909" max="4909" width="9" style="3" customWidth="1"/>
    <col min="4910" max="4910" width="9.875" style="3" customWidth="1"/>
    <col min="4911" max="4916" width="10.125" style="3" customWidth="1"/>
    <col min="4917" max="4920" width="9" style="3" customWidth="1"/>
    <col min="4921" max="4922" width="8.75" style="3" customWidth="1"/>
    <col min="4923" max="4938" width="8.625" style="3" customWidth="1"/>
    <col min="4939" max="4939" width="9" style="3" customWidth="1"/>
    <col min="4940" max="5153" width="9" style="3"/>
    <col min="5154" max="5154" width="6.375" style="3" customWidth="1"/>
    <col min="5155" max="5156" width="6.25" style="3" bestFit="1" customWidth="1"/>
    <col min="5157" max="5157" width="11.625" style="3" bestFit="1" customWidth="1"/>
    <col min="5158" max="5158" width="22.75" style="3" customWidth="1"/>
    <col min="5159" max="5159" width="22.125" style="3" customWidth="1"/>
    <col min="5160" max="5163" width="0" style="3" hidden="1" customWidth="1"/>
    <col min="5164" max="5164" width="10.125" style="3" customWidth="1"/>
    <col min="5165" max="5165" width="9" style="3" customWidth="1"/>
    <col min="5166" max="5166" width="9.875" style="3" customWidth="1"/>
    <col min="5167" max="5172" width="10.125" style="3" customWidth="1"/>
    <col min="5173" max="5176" width="9" style="3" customWidth="1"/>
    <col min="5177" max="5178" width="8.75" style="3" customWidth="1"/>
    <col min="5179" max="5194" width="8.625" style="3" customWidth="1"/>
    <col min="5195" max="5195" width="9" style="3" customWidth="1"/>
    <col min="5196" max="5409" width="9" style="3"/>
    <col min="5410" max="5410" width="6.375" style="3" customWidth="1"/>
    <col min="5411" max="5412" width="6.25" style="3" bestFit="1" customWidth="1"/>
    <col min="5413" max="5413" width="11.625" style="3" bestFit="1" customWidth="1"/>
    <col min="5414" max="5414" width="22.75" style="3" customWidth="1"/>
    <col min="5415" max="5415" width="22.125" style="3" customWidth="1"/>
    <col min="5416" max="5419" width="0" style="3" hidden="1" customWidth="1"/>
    <col min="5420" max="5420" width="10.125" style="3" customWidth="1"/>
    <col min="5421" max="5421" width="9" style="3" customWidth="1"/>
    <col min="5422" max="5422" width="9.875" style="3" customWidth="1"/>
    <col min="5423" max="5428" width="10.125" style="3" customWidth="1"/>
    <col min="5429" max="5432" width="9" style="3" customWidth="1"/>
    <col min="5433" max="5434" width="8.75" style="3" customWidth="1"/>
    <col min="5435" max="5450" width="8.625" style="3" customWidth="1"/>
    <col min="5451" max="5451" width="9" style="3" customWidth="1"/>
    <col min="5452" max="5665" width="9" style="3"/>
    <col min="5666" max="5666" width="6.375" style="3" customWidth="1"/>
    <col min="5667" max="5668" width="6.25" style="3" bestFit="1" customWidth="1"/>
    <col min="5669" max="5669" width="11.625" style="3" bestFit="1" customWidth="1"/>
    <col min="5670" max="5670" width="22.75" style="3" customWidth="1"/>
    <col min="5671" max="5671" width="22.125" style="3" customWidth="1"/>
    <col min="5672" max="5675" width="0" style="3" hidden="1" customWidth="1"/>
    <col min="5676" max="5676" width="10.125" style="3" customWidth="1"/>
    <col min="5677" max="5677" width="9" style="3" customWidth="1"/>
    <col min="5678" max="5678" width="9.875" style="3" customWidth="1"/>
    <col min="5679" max="5684" width="10.125" style="3" customWidth="1"/>
    <col min="5685" max="5688" width="9" style="3" customWidth="1"/>
    <col min="5689" max="5690" width="8.75" style="3" customWidth="1"/>
    <col min="5691" max="5706" width="8.625" style="3" customWidth="1"/>
    <col min="5707" max="5707" width="9" style="3" customWidth="1"/>
    <col min="5708" max="5921" width="9" style="3"/>
    <col min="5922" max="5922" width="6.375" style="3" customWidth="1"/>
    <col min="5923" max="5924" width="6.25" style="3" bestFit="1" customWidth="1"/>
    <col min="5925" max="5925" width="11.625" style="3" bestFit="1" customWidth="1"/>
    <col min="5926" max="5926" width="22.75" style="3" customWidth="1"/>
    <col min="5927" max="5927" width="22.125" style="3" customWidth="1"/>
    <col min="5928" max="5931" width="0" style="3" hidden="1" customWidth="1"/>
    <col min="5932" max="5932" width="10.125" style="3" customWidth="1"/>
    <col min="5933" max="5933" width="9" style="3" customWidth="1"/>
    <col min="5934" max="5934" width="9.875" style="3" customWidth="1"/>
    <col min="5935" max="5940" width="10.125" style="3" customWidth="1"/>
    <col min="5941" max="5944" width="9" style="3" customWidth="1"/>
    <col min="5945" max="5946" width="8.75" style="3" customWidth="1"/>
    <col min="5947" max="5962" width="8.625" style="3" customWidth="1"/>
    <col min="5963" max="5963" width="9" style="3" customWidth="1"/>
    <col min="5964" max="6177" width="9" style="3"/>
    <col min="6178" max="6178" width="6.375" style="3" customWidth="1"/>
    <col min="6179" max="6180" width="6.25" style="3" bestFit="1" customWidth="1"/>
    <col min="6181" max="6181" width="11.625" style="3" bestFit="1" customWidth="1"/>
    <col min="6182" max="6182" width="22.75" style="3" customWidth="1"/>
    <col min="6183" max="6183" width="22.125" style="3" customWidth="1"/>
    <col min="6184" max="6187" width="0" style="3" hidden="1" customWidth="1"/>
    <col min="6188" max="6188" width="10.125" style="3" customWidth="1"/>
    <col min="6189" max="6189" width="9" style="3" customWidth="1"/>
    <col min="6190" max="6190" width="9.875" style="3" customWidth="1"/>
    <col min="6191" max="6196" width="10.125" style="3" customWidth="1"/>
    <col min="6197" max="6200" width="9" style="3" customWidth="1"/>
    <col min="6201" max="6202" width="8.75" style="3" customWidth="1"/>
    <col min="6203" max="6218" width="8.625" style="3" customWidth="1"/>
    <col min="6219" max="6219" width="9" style="3" customWidth="1"/>
    <col min="6220" max="6433" width="9" style="3"/>
    <col min="6434" max="6434" width="6.375" style="3" customWidth="1"/>
    <col min="6435" max="6436" width="6.25" style="3" bestFit="1" customWidth="1"/>
    <col min="6437" max="6437" width="11.625" style="3" bestFit="1" customWidth="1"/>
    <col min="6438" max="6438" width="22.75" style="3" customWidth="1"/>
    <col min="6439" max="6439" width="22.125" style="3" customWidth="1"/>
    <col min="6440" max="6443" width="0" style="3" hidden="1" customWidth="1"/>
    <col min="6444" max="6444" width="10.125" style="3" customWidth="1"/>
    <col min="6445" max="6445" width="9" style="3" customWidth="1"/>
    <col min="6446" max="6446" width="9.875" style="3" customWidth="1"/>
    <col min="6447" max="6452" width="10.125" style="3" customWidth="1"/>
    <col min="6453" max="6456" width="9" style="3" customWidth="1"/>
    <col min="6457" max="6458" width="8.75" style="3" customWidth="1"/>
    <col min="6459" max="6474" width="8.625" style="3" customWidth="1"/>
    <col min="6475" max="6475" width="9" style="3" customWidth="1"/>
    <col min="6476" max="6689" width="9" style="3"/>
    <col min="6690" max="6690" width="6.375" style="3" customWidth="1"/>
    <col min="6691" max="6692" width="6.25" style="3" bestFit="1" customWidth="1"/>
    <col min="6693" max="6693" width="11.625" style="3" bestFit="1" customWidth="1"/>
    <col min="6694" max="6694" width="22.75" style="3" customWidth="1"/>
    <col min="6695" max="6695" width="22.125" style="3" customWidth="1"/>
    <col min="6696" max="6699" width="0" style="3" hidden="1" customWidth="1"/>
    <col min="6700" max="6700" width="10.125" style="3" customWidth="1"/>
    <col min="6701" max="6701" width="9" style="3" customWidth="1"/>
    <col min="6702" max="6702" width="9.875" style="3" customWidth="1"/>
    <col min="6703" max="6708" width="10.125" style="3" customWidth="1"/>
    <col min="6709" max="6712" width="9" style="3" customWidth="1"/>
    <col min="6713" max="6714" width="8.75" style="3" customWidth="1"/>
    <col min="6715" max="6730" width="8.625" style="3" customWidth="1"/>
    <col min="6731" max="6731" width="9" style="3" customWidth="1"/>
    <col min="6732" max="6945" width="9" style="3"/>
    <col min="6946" max="6946" width="6.375" style="3" customWidth="1"/>
    <col min="6947" max="6948" width="6.25" style="3" bestFit="1" customWidth="1"/>
    <col min="6949" max="6949" width="11.625" style="3" bestFit="1" customWidth="1"/>
    <col min="6950" max="6950" width="22.75" style="3" customWidth="1"/>
    <col min="6951" max="6951" width="22.125" style="3" customWidth="1"/>
    <col min="6952" max="6955" width="0" style="3" hidden="1" customWidth="1"/>
    <col min="6956" max="6956" width="10.125" style="3" customWidth="1"/>
    <col min="6957" max="6957" width="9" style="3" customWidth="1"/>
    <col min="6958" max="6958" width="9.875" style="3" customWidth="1"/>
    <col min="6959" max="6964" width="10.125" style="3" customWidth="1"/>
    <col min="6965" max="6968" width="9" style="3" customWidth="1"/>
    <col min="6969" max="6970" width="8.75" style="3" customWidth="1"/>
    <col min="6971" max="6986" width="8.625" style="3" customWidth="1"/>
    <col min="6987" max="6987" width="9" style="3" customWidth="1"/>
    <col min="6988" max="7201" width="9" style="3"/>
    <col min="7202" max="7202" width="6.375" style="3" customWidth="1"/>
    <col min="7203" max="7204" width="6.25" style="3" bestFit="1" customWidth="1"/>
    <col min="7205" max="7205" width="11.625" style="3" bestFit="1" customWidth="1"/>
    <col min="7206" max="7206" width="22.75" style="3" customWidth="1"/>
    <col min="7207" max="7207" width="22.125" style="3" customWidth="1"/>
    <col min="7208" max="7211" width="0" style="3" hidden="1" customWidth="1"/>
    <col min="7212" max="7212" width="10.125" style="3" customWidth="1"/>
    <col min="7213" max="7213" width="9" style="3" customWidth="1"/>
    <col min="7214" max="7214" width="9.875" style="3" customWidth="1"/>
    <col min="7215" max="7220" width="10.125" style="3" customWidth="1"/>
    <col min="7221" max="7224" width="9" style="3" customWidth="1"/>
    <col min="7225" max="7226" width="8.75" style="3" customWidth="1"/>
    <col min="7227" max="7242" width="8.625" style="3" customWidth="1"/>
    <col min="7243" max="7243" width="9" style="3" customWidth="1"/>
    <col min="7244" max="7457" width="9" style="3"/>
    <col min="7458" max="7458" width="6.375" style="3" customWidth="1"/>
    <col min="7459" max="7460" width="6.25" style="3" bestFit="1" customWidth="1"/>
    <col min="7461" max="7461" width="11.625" style="3" bestFit="1" customWidth="1"/>
    <col min="7462" max="7462" width="22.75" style="3" customWidth="1"/>
    <col min="7463" max="7463" width="22.125" style="3" customWidth="1"/>
    <col min="7464" max="7467" width="0" style="3" hidden="1" customWidth="1"/>
    <col min="7468" max="7468" width="10.125" style="3" customWidth="1"/>
    <col min="7469" max="7469" width="9" style="3" customWidth="1"/>
    <col min="7470" max="7470" width="9.875" style="3" customWidth="1"/>
    <col min="7471" max="7476" width="10.125" style="3" customWidth="1"/>
    <col min="7477" max="7480" width="9" style="3" customWidth="1"/>
    <col min="7481" max="7482" width="8.75" style="3" customWidth="1"/>
    <col min="7483" max="7498" width="8.625" style="3" customWidth="1"/>
    <col min="7499" max="7499" width="9" style="3" customWidth="1"/>
    <col min="7500" max="7713" width="9" style="3"/>
    <col min="7714" max="7714" width="6.375" style="3" customWidth="1"/>
    <col min="7715" max="7716" width="6.25" style="3" bestFit="1" customWidth="1"/>
    <col min="7717" max="7717" width="11.625" style="3" bestFit="1" customWidth="1"/>
    <col min="7718" max="7718" width="22.75" style="3" customWidth="1"/>
    <col min="7719" max="7719" width="22.125" style="3" customWidth="1"/>
    <col min="7720" max="7723" width="0" style="3" hidden="1" customWidth="1"/>
    <col min="7724" max="7724" width="10.125" style="3" customWidth="1"/>
    <col min="7725" max="7725" width="9" style="3" customWidth="1"/>
    <col min="7726" max="7726" width="9.875" style="3" customWidth="1"/>
    <col min="7727" max="7732" width="10.125" style="3" customWidth="1"/>
    <col min="7733" max="7736" width="9" style="3" customWidth="1"/>
    <col min="7737" max="7738" width="8.75" style="3" customWidth="1"/>
    <col min="7739" max="7754" width="8.625" style="3" customWidth="1"/>
    <col min="7755" max="7755" width="9" style="3" customWidth="1"/>
    <col min="7756" max="7969" width="9" style="3"/>
    <col min="7970" max="7970" width="6.375" style="3" customWidth="1"/>
    <col min="7971" max="7972" width="6.25" style="3" bestFit="1" customWidth="1"/>
    <col min="7973" max="7973" width="11.625" style="3" bestFit="1" customWidth="1"/>
    <col min="7974" max="7974" width="22.75" style="3" customWidth="1"/>
    <col min="7975" max="7975" width="22.125" style="3" customWidth="1"/>
    <col min="7976" max="7979" width="0" style="3" hidden="1" customWidth="1"/>
    <col min="7980" max="7980" width="10.125" style="3" customWidth="1"/>
    <col min="7981" max="7981" width="9" style="3" customWidth="1"/>
    <col min="7982" max="7982" width="9.875" style="3" customWidth="1"/>
    <col min="7983" max="7988" width="10.125" style="3" customWidth="1"/>
    <col min="7989" max="7992" width="9" style="3" customWidth="1"/>
    <col min="7993" max="7994" width="8.75" style="3" customWidth="1"/>
    <col min="7995" max="8010" width="8.625" style="3" customWidth="1"/>
    <col min="8011" max="8011" width="9" style="3" customWidth="1"/>
    <col min="8012" max="8225" width="9" style="3"/>
    <col min="8226" max="8226" width="6.375" style="3" customWidth="1"/>
    <col min="8227" max="8228" width="6.25" style="3" bestFit="1" customWidth="1"/>
    <col min="8229" max="8229" width="11.625" style="3" bestFit="1" customWidth="1"/>
    <col min="8230" max="8230" width="22.75" style="3" customWidth="1"/>
    <col min="8231" max="8231" width="22.125" style="3" customWidth="1"/>
    <col min="8232" max="8235" width="0" style="3" hidden="1" customWidth="1"/>
    <col min="8236" max="8236" width="10.125" style="3" customWidth="1"/>
    <col min="8237" max="8237" width="9" style="3" customWidth="1"/>
    <col min="8238" max="8238" width="9.875" style="3" customWidth="1"/>
    <col min="8239" max="8244" width="10.125" style="3" customWidth="1"/>
    <col min="8245" max="8248" width="9" style="3" customWidth="1"/>
    <col min="8249" max="8250" width="8.75" style="3" customWidth="1"/>
    <col min="8251" max="8266" width="8.625" style="3" customWidth="1"/>
    <col min="8267" max="8267" width="9" style="3" customWidth="1"/>
    <col min="8268" max="8481" width="9" style="3"/>
    <col min="8482" max="8482" width="6.375" style="3" customWidth="1"/>
    <col min="8483" max="8484" width="6.25" style="3" bestFit="1" customWidth="1"/>
    <col min="8485" max="8485" width="11.625" style="3" bestFit="1" customWidth="1"/>
    <col min="8486" max="8486" width="22.75" style="3" customWidth="1"/>
    <col min="8487" max="8487" width="22.125" style="3" customWidth="1"/>
    <col min="8488" max="8491" width="0" style="3" hidden="1" customWidth="1"/>
    <col min="8492" max="8492" width="10.125" style="3" customWidth="1"/>
    <col min="8493" max="8493" width="9" style="3" customWidth="1"/>
    <col min="8494" max="8494" width="9.875" style="3" customWidth="1"/>
    <col min="8495" max="8500" width="10.125" style="3" customWidth="1"/>
    <col min="8501" max="8504" width="9" style="3" customWidth="1"/>
    <col min="8505" max="8506" width="8.75" style="3" customWidth="1"/>
    <col min="8507" max="8522" width="8.625" style="3" customWidth="1"/>
    <col min="8523" max="8523" width="9" style="3" customWidth="1"/>
    <col min="8524" max="8737" width="9" style="3"/>
    <col min="8738" max="8738" width="6.375" style="3" customWidth="1"/>
    <col min="8739" max="8740" width="6.25" style="3" bestFit="1" customWidth="1"/>
    <col min="8741" max="8741" width="11.625" style="3" bestFit="1" customWidth="1"/>
    <col min="8742" max="8742" width="22.75" style="3" customWidth="1"/>
    <col min="8743" max="8743" width="22.125" style="3" customWidth="1"/>
    <col min="8744" max="8747" width="0" style="3" hidden="1" customWidth="1"/>
    <col min="8748" max="8748" width="10.125" style="3" customWidth="1"/>
    <col min="8749" max="8749" width="9" style="3" customWidth="1"/>
    <col min="8750" max="8750" width="9.875" style="3" customWidth="1"/>
    <col min="8751" max="8756" width="10.125" style="3" customWidth="1"/>
    <col min="8757" max="8760" width="9" style="3" customWidth="1"/>
    <col min="8761" max="8762" width="8.75" style="3" customWidth="1"/>
    <col min="8763" max="8778" width="8.625" style="3" customWidth="1"/>
    <col min="8779" max="8779" width="9" style="3" customWidth="1"/>
    <col min="8780" max="8993" width="9" style="3"/>
    <col min="8994" max="8994" width="6.375" style="3" customWidth="1"/>
    <col min="8995" max="8996" width="6.25" style="3" bestFit="1" customWidth="1"/>
    <col min="8997" max="8997" width="11.625" style="3" bestFit="1" customWidth="1"/>
    <col min="8998" max="8998" width="22.75" style="3" customWidth="1"/>
    <col min="8999" max="8999" width="22.125" style="3" customWidth="1"/>
    <col min="9000" max="9003" width="0" style="3" hidden="1" customWidth="1"/>
    <col min="9004" max="9004" width="10.125" style="3" customWidth="1"/>
    <col min="9005" max="9005" width="9" style="3" customWidth="1"/>
    <col min="9006" max="9006" width="9.875" style="3" customWidth="1"/>
    <col min="9007" max="9012" width="10.125" style="3" customWidth="1"/>
    <col min="9013" max="9016" width="9" style="3" customWidth="1"/>
    <col min="9017" max="9018" width="8.75" style="3" customWidth="1"/>
    <col min="9019" max="9034" width="8.625" style="3" customWidth="1"/>
    <col min="9035" max="9035" width="9" style="3" customWidth="1"/>
    <col min="9036" max="9249" width="9" style="3"/>
    <col min="9250" max="9250" width="6.375" style="3" customWidth="1"/>
    <col min="9251" max="9252" width="6.25" style="3" bestFit="1" customWidth="1"/>
    <col min="9253" max="9253" width="11.625" style="3" bestFit="1" customWidth="1"/>
    <col min="9254" max="9254" width="22.75" style="3" customWidth="1"/>
    <col min="9255" max="9255" width="22.125" style="3" customWidth="1"/>
    <col min="9256" max="9259" width="0" style="3" hidden="1" customWidth="1"/>
    <col min="9260" max="9260" width="10.125" style="3" customWidth="1"/>
    <col min="9261" max="9261" width="9" style="3" customWidth="1"/>
    <col min="9262" max="9262" width="9.875" style="3" customWidth="1"/>
    <col min="9263" max="9268" width="10.125" style="3" customWidth="1"/>
    <col min="9269" max="9272" width="9" style="3" customWidth="1"/>
    <col min="9273" max="9274" width="8.75" style="3" customWidth="1"/>
    <col min="9275" max="9290" width="8.625" style="3" customWidth="1"/>
    <col min="9291" max="9291" width="9" style="3" customWidth="1"/>
    <col min="9292" max="9505" width="9" style="3"/>
    <col min="9506" max="9506" width="6.375" style="3" customWidth="1"/>
    <col min="9507" max="9508" width="6.25" style="3" bestFit="1" customWidth="1"/>
    <col min="9509" max="9509" width="11.625" style="3" bestFit="1" customWidth="1"/>
    <col min="9510" max="9510" width="22.75" style="3" customWidth="1"/>
    <col min="9511" max="9511" width="22.125" style="3" customWidth="1"/>
    <col min="9512" max="9515" width="0" style="3" hidden="1" customWidth="1"/>
    <col min="9516" max="9516" width="10.125" style="3" customWidth="1"/>
    <col min="9517" max="9517" width="9" style="3" customWidth="1"/>
    <col min="9518" max="9518" width="9.875" style="3" customWidth="1"/>
    <col min="9519" max="9524" width="10.125" style="3" customWidth="1"/>
    <col min="9525" max="9528" width="9" style="3" customWidth="1"/>
    <col min="9529" max="9530" width="8.75" style="3" customWidth="1"/>
    <col min="9531" max="9546" width="8.625" style="3" customWidth="1"/>
    <col min="9547" max="9547" width="9" style="3" customWidth="1"/>
    <col min="9548" max="9761" width="9" style="3"/>
    <col min="9762" max="9762" width="6.375" style="3" customWidth="1"/>
    <col min="9763" max="9764" width="6.25" style="3" bestFit="1" customWidth="1"/>
    <col min="9765" max="9765" width="11.625" style="3" bestFit="1" customWidth="1"/>
    <col min="9766" max="9766" width="22.75" style="3" customWidth="1"/>
    <col min="9767" max="9767" width="22.125" style="3" customWidth="1"/>
    <col min="9768" max="9771" width="0" style="3" hidden="1" customWidth="1"/>
    <col min="9772" max="9772" width="10.125" style="3" customWidth="1"/>
    <col min="9773" max="9773" width="9" style="3" customWidth="1"/>
    <col min="9774" max="9774" width="9.875" style="3" customWidth="1"/>
    <col min="9775" max="9780" width="10.125" style="3" customWidth="1"/>
    <col min="9781" max="9784" width="9" style="3" customWidth="1"/>
    <col min="9785" max="9786" width="8.75" style="3" customWidth="1"/>
    <col min="9787" max="9802" width="8.625" style="3" customWidth="1"/>
    <col min="9803" max="9803" width="9" style="3" customWidth="1"/>
    <col min="9804" max="10017" width="9" style="3"/>
    <col min="10018" max="10018" width="6.375" style="3" customWidth="1"/>
    <col min="10019" max="10020" width="6.25" style="3" bestFit="1" customWidth="1"/>
    <col min="10021" max="10021" width="11.625" style="3" bestFit="1" customWidth="1"/>
    <col min="10022" max="10022" width="22.75" style="3" customWidth="1"/>
    <col min="10023" max="10023" width="22.125" style="3" customWidth="1"/>
    <col min="10024" max="10027" width="0" style="3" hidden="1" customWidth="1"/>
    <col min="10028" max="10028" width="10.125" style="3" customWidth="1"/>
    <col min="10029" max="10029" width="9" style="3" customWidth="1"/>
    <col min="10030" max="10030" width="9.875" style="3" customWidth="1"/>
    <col min="10031" max="10036" width="10.125" style="3" customWidth="1"/>
    <col min="10037" max="10040" width="9" style="3" customWidth="1"/>
    <col min="10041" max="10042" width="8.75" style="3" customWidth="1"/>
    <col min="10043" max="10058" width="8.625" style="3" customWidth="1"/>
    <col min="10059" max="10059" width="9" style="3" customWidth="1"/>
    <col min="10060" max="10273" width="9" style="3"/>
    <col min="10274" max="10274" width="6.375" style="3" customWidth="1"/>
    <col min="10275" max="10276" width="6.25" style="3" bestFit="1" customWidth="1"/>
    <col min="10277" max="10277" width="11.625" style="3" bestFit="1" customWidth="1"/>
    <col min="10278" max="10278" width="22.75" style="3" customWidth="1"/>
    <col min="10279" max="10279" width="22.125" style="3" customWidth="1"/>
    <col min="10280" max="10283" width="0" style="3" hidden="1" customWidth="1"/>
    <col min="10284" max="10284" width="10.125" style="3" customWidth="1"/>
    <col min="10285" max="10285" width="9" style="3" customWidth="1"/>
    <col min="10286" max="10286" width="9.875" style="3" customWidth="1"/>
    <col min="10287" max="10292" width="10.125" style="3" customWidth="1"/>
    <col min="10293" max="10296" width="9" style="3" customWidth="1"/>
    <col min="10297" max="10298" width="8.75" style="3" customWidth="1"/>
    <col min="10299" max="10314" width="8.625" style="3" customWidth="1"/>
    <col min="10315" max="10315" width="9" style="3" customWidth="1"/>
    <col min="10316" max="10529" width="9" style="3"/>
    <col min="10530" max="10530" width="6.375" style="3" customWidth="1"/>
    <col min="10531" max="10532" width="6.25" style="3" bestFit="1" customWidth="1"/>
    <col min="10533" max="10533" width="11.625" style="3" bestFit="1" customWidth="1"/>
    <col min="10534" max="10534" width="22.75" style="3" customWidth="1"/>
    <col min="10535" max="10535" width="22.125" style="3" customWidth="1"/>
    <col min="10536" max="10539" width="0" style="3" hidden="1" customWidth="1"/>
    <col min="10540" max="10540" width="10.125" style="3" customWidth="1"/>
    <col min="10541" max="10541" width="9" style="3" customWidth="1"/>
    <col min="10542" max="10542" width="9.875" style="3" customWidth="1"/>
    <col min="10543" max="10548" width="10.125" style="3" customWidth="1"/>
    <col min="10549" max="10552" width="9" style="3" customWidth="1"/>
    <col min="10553" max="10554" width="8.75" style="3" customWidth="1"/>
    <col min="10555" max="10570" width="8.625" style="3" customWidth="1"/>
    <col min="10571" max="10571" width="9" style="3" customWidth="1"/>
    <col min="10572" max="10785" width="9" style="3"/>
    <col min="10786" max="10786" width="6.375" style="3" customWidth="1"/>
    <col min="10787" max="10788" width="6.25" style="3" bestFit="1" customWidth="1"/>
    <col min="10789" max="10789" width="11.625" style="3" bestFit="1" customWidth="1"/>
    <col min="10790" max="10790" width="22.75" style="3" customWidth="1"/>
    <col min="10791" max="10791" width="22.125" style="3" customWidth="1"/>
    <col min="10792" max="10795" width="0" style="3" hidden="1" customWidth="1"/>
    <col min="10796" max="10796" width="10.125" style="3" customWidth="1"/>
    <col min="10797" max="10797" width="9" style="3" customWidth="1"/>
    <col min="10798" max="10798" width="9.875" style="3" customWidth="1"/>
    <col min="10799" max="10804" width="10.125" style="3" customWidth="1"/>
    <col min="10805" max="10808" width="9" style="3" customWidth="1"/>
    <col min="10809" max="10810" width="8.75" style="3" customWidth="1"/>
    <col min="10811" max="10826" width="8.625" style="3" customWidth="1"/>
    <col min="10827" max="10827" width="9" style="3" customWidth="1"/>
    <col min="10828" max="11041" width="9" style="3"/>
    <col min="11042" max="11042" width="6.375" style="3" customWidth="1"/>
    <col min="11043" max="11044" width="6.25" style="3" bestFit="1" customWidth="1"/>
    <col min="11045" max="11045" width="11.625" style="3" bestFit="1" customWidth="1"/>
    <col min="11046" max="11046" width="22.75" style="3" customWidth="1"/>
    <col min="11047" max="11047" width="22.125" style="3" customWidth="1"/>
    <col min="11048" max="11051" width="0" style="3" hidden="1" customWidth="1"/>
    <col min="11052" max="11052" width="10.125" style="3" customWidth="1"/>
    <col min="11053" max="11053" width="9" style="3" customWidth="1"/>
    <col min="11054" max="11054" width="9.875" style="3" customWidth="1"/>
    <col min="11055" max="11060" width="10.125" style="3" customWidth="1"/>
    <col min="11061" max="11064" width="9" style="3" customWidth="1"/>
    <col min="11065" max="11066" width="8.75" style="3" customWidth="1"/>
    <col min="11067" max="11082" width="8.625" style="3" customWidth="1"/>
    <col min="11083" max="11083" width="9" style="3" customWidth="1"/>
    <col min="11084" max="11297" width="9" style="3"/>
    <col min="11298" max="11298" width="6.375" style="3" customWidth="1"/>
    <col min="11299" max="11300" width="6.25" style="3" bestFit="1" customWidth="1"/>
    <col min="11301" max="11301" width="11.625" style="3" bestFit="1" customWidth="1"/>
    <col min="11302" max="11302" width="22.75" style="3" customWidth="1"/>
    <col min="11303" max="11303" width="22.125" style="3" customWidth="1"/>
    <col min="11304" max="11307" width="0" style="3" hidden="1" customWidth="1"/>
    <col min="11308" max="11308" width="10.125" style="3" customWidth="1"/>
    <col min="11309" max="11309" width="9" style="3" customWidth="1"/>
    <col min="11310" max="11310" width="9.875" style="3" customWidth="1"/>
    <col min="11311" max="11316" width="10.125" style="3" customWidth="1"/>
    <col min="11317" max="11320" width="9" style="3" customWidth="1"/>
    <col min="11321" max="11322" width="8.75" style="3" customWidth="1"/>
    <col min="11323" max="11338" width="8.625" style="3" customWidth="1"/>
    <col min="11339" max="11339" width="9" style="3" customWidth="1"/>
    <col min="11340" max="11553" width="9" style="3"/>
    <col min="11554" max="11554" width="6.375" style="3" customWidth="1"/>
    <col min="11555" max="11556" width="6.25" style="3" bestFit="1" customWidth="1"/>
    <col min="11557" max="11557" width="11.625" style="3" bestFit="1" customWidth="1"/>
    <col min="11558" max="11558" width="22.75" style="3" customWidth="1"/>
    <col min="11559" max="11559" width="22.125" style="3" customWidth="1"/>
    <col min="11560" max="11563" width="0" style="3" hidden="1" customWidth="1"/>
    <col min="11564" max="11564" width="10.125" style="3" customWidth="1"/>
    <col min="11565" max="11565" width="9" style="3" customWidth="1"/>
    <col min="11566" max="11566" width="9.875" style="3" customWidth="1"/>
    <col min="11567" max="11572" width="10.125" style="3" customWidth="1"/>
    <col min="11573" max="11576" width="9" style="3" customWidth="1"/>
    <col min="11577" max="11578" width="8.75" style="3" customWidth="1"/>
    <col min="11579" max="11594" width="8.625" style="3" customWidth="1"/>
    <col min="11595" max="11595" width="9" style="3" customWidth="1"/>
    <col min="11596" max="11809" width="9" style="3"/>
    <col min="11810" max="11810" width="6.375" style="3" customWidth="1"/>
    <col min="11811" max="11812" width="6.25" style="3" bestFit="1" customWidth="1"/>
    <col min="11813" max="11813" width="11.625" style="3" bestFit="1" customWidth="1"/>
    <col min="11814" max="11814" width="22.75" style="3" customWidth="1"/>
    <col min="11815" max="11815" width="22.125" style="3" customWidth="1"/>
    <col min="11816" max="11819" width="0" style="3" hidden="1" customWidth="1"/>
    <col min="11820" max="11820" width="10.125" style="3" customWidth="1"/>
    <col min="11821" max="11821" width="9" style="3" customWidth="1"/>
    <col min="11822" max="11822" width="9.875" style="3" customWidth="1"/>
    <col min="11823" max="11828" width="10.125" style="3" customWidth="1"/>
    <col min="11829" max="11832" width="9" style="3" customWidth="1"/>
    <col min="11833" max="11834" width="8.75" style="3" customWidth="1"/>
    <col min="11835" max="11850" width="8.625" style="3" customWidth="1"/>
    <col min="11851" max="11851" width="9" style="3" customWidth="1"/>
    <col min="11852" max="12065" width="9" style="3"/>
    <col min="12066" max="12066" width="6.375" style="3" customWidth="1"/>
    <col min="12067" max="12068" width="6.25" style="3" bestFit="1" customWidth="1"/>
    <col min="12069" max="12069" width="11.625" style="3" bestFit="1" customWidth="1"/>
    <col min="12070" max="12070" width="22.75" style="3" customWidth="1"/>
    <col min="12071" max="12071" width="22.125" style="3" customWidth="1"/>
    <col min="12072" max="12075" width="0" style="3" hidden="1" customWidth="1"/>
    <col min="12076" max="12076" width="10.125" style="3" customWidth="1"/>
    <col min="12077" max="12077" width="9" style="3" customWidth="1"/>
    <col min="12078" max="12078" width="9.875" style="3" customWidth="1"/>
    <col min="12079" max="12084" width="10.125" style="3" customWidth="1"/>
    <col min="12085" max="12088" width="9" style="3" customWidth="1"/>
    <col min="12089" max="12090" width="8.75" style="3" customWidth="1"/>
    <col min="12091" max="12106" width="8.625" style="3" customWidth="1"/>
    <col min="12107" max="12107" width="9" style="3" customWidth="1"/>
    <col min="12108" max="12321" width="9" style="3"/>
    <col min="12322" max="12322" width="6.375" style="3" customWidth="1"/>
    <col min="12323" max="12324" width="6.25" style="3" bestFit="1" customWidth="1"/>
    <col min="12325" max="12325" width="11.625" style="3" bestFit="1" customWidth="1"/>
    <col min="12326" max="12326" width="22.75" style="3" customWidth="1"/>
    <col min="12327" max="12327" width="22.125" style="3" customWidth="1"/>
    <col min="12328" max="12331" width="0" style="3" hidden="1" customWidth="1"/>
    <col min="12332" max="12332" width="10.125" style="3" customWidth="1"/>
    <col min="12333" max="12333" width="9" style="3" customWidth="1"/>
    <col min="12334" max="12334" width="9.875" style="3" customWidth="1"/>
    <col min="12335" max="12340" width="10.125" style="3" customWidth="1"/>
    <col min="12341" max="12344" width="9" style="3" customWidth="1"/>
    <col min="12345" max="12346" width="8.75" style="3" customWidth="1"/>
    <col min="12347" max="12362" width="8.625" style="3" customWidth="1"/>
    <col min="12363" max="12363" width="9" style="3" customWidth="1"/>
    <col min="12364" max="12577" width="9" style="3"/>
    <col min="12578" max="12578" width="6.375" style="3" customWidth="1"/>
    <col min="12579" max="12580" width="6.25" style="3" bestFit="1" customWidth="1"/>
    <col min="12581" max="12581" width="11.625" style="3" bestFit="1" customWidth="1"/>
    <col min="12582" max="12582" width="22.75" style="3" customWidth="1"/>
    <col min="12583" max="12583" width="22.125" style="3" customWidth="1"/>
    <col min="12584" max="12587" width="0" style="3" hidden="1" customWidth="1"/>
    <col min="12588" max="12588" width="10.125" style="3" customWidth="1"/>
    <col min="12589" max="12589" width="9" style="3" customWidth="1"/>
    <col min="12590" max="12590" width="9.875" style="3" customWidth="1"/>
    <col min="12591" max="12596" width="10.125" style="3" customWidth="1"/>
    <col min="12597" max="12600" width="9" style="3" customWidth="1"/>
    <col min="12601" max="12602" width="8.75" style="3" customWidth="1"/>
    <col min="12603" max="12618" width="8.625" style="3" customWidth="1"/>
    <col min="12619" max="12619" width="9" style="3" customWidth="1"/>
    <col min="12620" max="12833" width="9" style="3"/>
    <col min="12834" max="12834" width="6.375" style="3" customWidth="1"/>
    <col min="12835" max="12836" width="6.25" style="3" bestFit="1" customWidth="1"/>
    <col min="12837" max="12837" width="11.625" style="3" bestFit="1" customWidth="1"/>
    <col min="12838" max="12838" width="22.75" style="3" customWidth="1"/>
    <col min="12839" max="12839" width="22.125" style="3" customWidth="1"/>
    <col min="12840" max="12843" width="0" style="3" hidden="1" customWidth="1"/>
    <col min="12844" max="12844" width="10.125" style="3" customWidth="1"/>
    <col min="12845" max="12845" width="9" style="3" customWidth="1"/>
    <col min="12846" max="12846" width="9.875" style="3" customWidth="1"/>
    <col min="12847" max="12852" width="10.125" style="3" customWidth="1"/>
    <col min="12853" max="12856" width="9" style="3" customWidth="1"/>
    <col min="12857" max="12858" width="8.75" style="3" customWidth="1"/>
    <col min="12859" max="12874" width="8.625" style="3" customWidth="1"/>
    <col min="12875" max="12875" width="9" style="3" customWidth="1"/>
    <col min="12876" max="13089" width="9" style="3"/>
    <col min="13090" max="13090" width="6.375" style="3" customWidth="1"/>
    <col min="13091" max="13092" width="6.25" style="3" bestFit="1" customWidth="1"/>
    <col min="13093" max="13093" width="11.625" style="3" bestFit="1" customWidth="1"/>
    <col min="13094" max="13094" width="22.75" style="3" customWidth="1"/>
    <col min="13095" max="13095" width="22.125" style="3" customWidth="1"/>
    <col min="13096" max="13099" width="0" style="3" hidden="1" customWidth="1"/>
    <col min="13100" max="13100" width="10.125" style="3" customWidth="1"/>
    <col min="13101" max="13101" width="9" style="3" customWidth="1"/>
    <col min="13102" max="13102" width="9.875" style="3" customWidth="1"/>
    <col min="13103" max="13108" width="10.125" style="3" customWidth="1"/>
    <col min="13109" max="13112" width="9" style="3" customWidth="1"/>
    <col min="13113" max="13114" width="8.75" style="3" customWidth="1"/>
    <col min="13115" max="13130" width="8.625" style="3" customWidth="1"/>
    <col min="13131" max="13131" width="9" style="3" customWidth="1"/>
    <col min="13132" max="13345" width="9" style="3"/>
    <col min="13346" max="13346" width="6.375" style="3" customWidth="1"/>
    <col min="13347" max="13348" width="6.25" style="3" bestFit="1" customWidth="1"/>
    <col min="13349" max="13349" width="11.625" style="3" bestFit="1" customWidth="1"/>
    <col min="13350" max="13350" width="22.75" style="3" customWidth="1"/>
    <col min="13351" max="13351" width="22.125" style="3" customWidth="1"/>
    <col min="13352" max="13355" width="0" style="3" hidden="1" customWidth="1"/>
    <col min="13356" max="13356" width="10.125" style="3" customWidth="1"/>
    <col min="13357" max="13357" width="9" style="3" customWidth="1"/>
    <col min="13358" max="13358" width="9.875" style="3" customWidth="1"/>
    <col min="13359" max="13364" width="10.125" style="3" customWidth="1"/>
    <col min="13365" max="13368" width="9" style="3" customWidth="1"/>
    <col min="13369" max="13370" width="8.75" style="3" customWidth="1"/>
    <col min="13371" max="13386" width="8.625" style="3" customWidth="1"/>
    <col min="13387" max="13387" width="9" style="3" customWidth="1"/>
    <col min="13388" max="13601" width="9" style="3"/>
    <col min="13602" max="13602" width="6.375" style="3" customWidth="1"/>
    <col min="13603" max="13604" width="6.25" style="3" bestFit="1" customWidth="1"/>
    <col min="13605" max="13605" width="11.625" style="3" bestFit="1" customWidth="1"/>
    <col min="13606" max="13606" width="22.75" style="3" customWidth="1"/>
    <col min="13607" max="13607" width="22.125" style="3" customWidth="1"/>
    <col min="13608" max="13611" width="0" style="3" hidden="1" customWidth="1"/>
    <col min="13612" max="13612" width="10.125" style="3" customWidth="1"/>
    <col min="13613" max="13613" width="9" style="3" customWidth="1"/>
    <col min="13614" max="13614" width="9.875" style="3" customWidth="1"/>
    <col min="13615" max="13620" width="10.125" style="3" customWidth="1"/>
    <col min="13621" max="13624" width="9" style="3" customWidth="1"/>
    <col min="13625" max="13626" width="8.75" style="3" customWidth="1"/>
    <col min="13627" max="13642" width="8.625" style="3" customWidth="1"/>
    <col min="13643" max="13643" width="9" style="3" customWidth="1"/>
    <col min="13644" max="13857" width="9" style="3"/>
    <col min="13858" max="13858" width="6.375" style="3" customWidth="1"/>
    <col min="13859" max="13860" width="6.25" style="3" bestFit="1" customWidth="1"/>
    <col min="13861" max="13861" width="11.625" style="3" bestFit="1" customWidth="1"/>
    <col min="13862" max="13862" width="22.75" style="3" customWidth="1"/>
    <col min="13863" max="13863" width="22.125" style="3" customWidth="1"/>
    <col min="13864" max="13867" width="0" style="3" hidden="1" customWidth="1"/>
    <col min="13868" max="13868" width="10.125" style="3" customWidth="1"/>
    <col min="13869" max="13869" width="9" style="3" customWidth="1"/>
    <col min="13870" max="13870" width="9.875" style="3" customWidth="1"/>
    <col min="13871" max="13876" width="10.125" style="3" customWidth="1"/>
    <col min="13877" max="13880" width="9" style="3" customWidth="1"/>
    <col min="13881" max="13882" width="8.75" style="3" customWidth="1"/>
    <col min="13883" max="13898" width="8.625" style="3" customWidth="1"/>
    <col min="13899" max="13899" width="9" style="3" customWidth="1"/>
    <col min="13900" max="14113" width="9" style="3"/>
    <col min="14114" max="14114" width="6.375" style="3" customWidth="1"/>
    <col min="14115" max="14116" width="6.25" style="3" bestFit="1" customWidth="1"/>
    <col min="14117" max="14117" width="11.625" style="3" bestFit="1" customWidth="1"/>
    <col min="14118" max="14118" width="22.75" style="3" customWidth="1"/>
    <col min="14119" max="14119" width="22.125" style="3" customWidth="1"/>
    <col min="14120" max="14123" width="0" style="3" hidden="1" customWidth="1"/>
    <col min="14124" max="14124" width="10.125" style="3" customWidth="1"/>
    <col min="14125" max="14125" width="9" style="3" customWidth="1"/>
    <col min="14126" max="14126" width="9.875" style="3" customWidth="1"/>
    <col min="14127" max="14132" width="10.125" style="3" customWidth="1"/>
    <col min="14133" max="14136" width="9" style="3" customWidth="1"/>
    <col min="14137" max="14138" width="8.75" style="3" customWidth="1"/>
    <col min="14139" max="14154" width="8.625" style="3" customWidth="1"/>
    <col min="14155" max="14155" width="9" style="3" customWidth="1"/>
    <col min="14156" max="14369" width="9" style="3"/>
    <col min="14370" max="14370" width="6.375" style="3" customWidth="1"/>
    <col min="14371" max="14372" width="6.25" style="3" bestFit="1" customWidth="1"/>
    <col min="14373" max="14373" width="11.625" style="3" bestFit="1" customWidth="1"/>
    <col min="14374" max="14374" width="22.75" style="3" customWidth="1"/>
    <col min="14375" max="14375" width="22.125" style="3" customWidth="1"/>
    <col min="14376" max="14379" width="0" style="3" hidden="1" customWidth="1"/>
    <col min="14380" max="14380" width="10.125" style="3" customWidth="1"/>
    <col min="14381" max="14381" width="9" style="3" customWidth="1"/>
    <col min="14382" max="14382" width="9.875" style="3" customWidth="1"/>
    <col min="14383" max="14388" width="10.125" style="3" customWidth="1"/>
    <col min="14389" max="14392" width="9" style="3" customWidth="1"/>
    <col min="14393" max="14394" width="8.75" style="3" customWidth="1"/>
    <col min="14395" max="14410" width="8.625" style="3" customWidth="1"/>
    <col min="14411" max="14411" width="9" style="3" customWidth="1"/>
    <col min="14412" max="14625" width="9" style="3"/>
    <col min="14626" max="14626" width="6.375" style="3" customWidth="1"/>
    <col min="14627" max="14628" width="6.25" style="3" bestFit="1" customWidth="1"/>
    <col min="14629" max="14629" width="11.625" style="3" bestFit="1" customWidth="1"/>
    <col min="14630" max="14630" width="22.75" style="3" customWidth="1"/>
    <col min="14631" max="14631" width="22.125" style="3" customWidth="1"/>
    <col min="14632" max="14635" width="0" style="3" hidden="1" customWidth="1"/>
    <col min="14636" max="14636" width="10.125" style="3" customWidth="1"/>
    <col min="14637" max="14637" width="9" style="3" customWidth="1"/>
    <col min="14638" max="14638" width="9.875" style="3" customWidth="1"/>
    <col min="14639" max="14644" width="10.125" style="3" customWidth="1"/>
    <col min="14645" max="14648" width="9" style="3" customWidth="1"/>
    <col min="14649" max="14650" width="8.75" style="3" customWidth="1"/>
    <col min="14651" max="14666" width="8.625" style="3" customWidth="1"/>
    <col min="14667" max="14667" width="9" style="3" customWidth="1"/>
    <col min="14668" max="14881" width="9" style="3"/>
    <col min="14882" max="14882" width="6.375" style="3" customWidth="1"/>
    <col min="14883" max="14884" width="6.25" style="3" bestFit="1" customWidth="1"/>
    <col min="14885" max="14885" width="11.625" style="3" bestFit="1" customWidth="1"/>
    <col min="14886" max="14886" width="22.75" style="3" customWidth="1"/>
    <col min="14887" max="14887" width="22.125" style="3" customWidth="1"/>
    <col min="14888" max="14891" width="0" style="3" hidden="1" customWidth="1"/>
    <col min="14892" max="14892" width="10.125" style="3" customWidth="1"/>
    <col min="14893" max="14893" width="9" style="3" customWidth="1"/>
    <col min="14894" max="14894" width="9.875" style="3" customWidth="1"/>
    <col min="14895" max="14900" width="10.125" style="3" customWidth="1"/>
    <col min="14901" max="14904" width="9" style="3" customWidth="1"/>
    <col min="14905" max="14906" width="8.75" style="3" customWidth="1"/>
    <col min="14907" max="14922" width="8.625" style="3" customWidth="1"/>
    <col min="14923" max="14923" width="9" style="3" customWidth="1"/>
    <col min="14924" max="15137" width="9" style="3"/>
    <col min="15138" max="15138" width="6.375" style="3" customWidth="1"/>
    <col min="15139" max="15140" width="6.25" style="3" bestFit="1" customWidth="1"/>
    <col min="15141" max="15141" width="11.625" style="3" bestFit="1" customWidth="1"/>
    <col min="15142" max="15142" width="22.75" style="3" customWidth="1"/>
    <col min="15143" max="15143" width="22.125" style="3" customWidth="1"/>
    <col min="15144" max="15147" width="0" style="3" hidden="1" customWidth="1"/>
    <col min="15148" max="15148" width="10.125" style="3" customWidth="1"/>
    <col min="15149" max="15149" width="9" style="3" customWidth="1"/>
    <col min="15150" max="15150" width="9.875" style="3" customWidth="1"/>
    <col min="15151" max="15156" width="10.125" style="3" customWidth="1"/>
    <col min="15157" max="15160" width="9" style="3" customWidth="1"/>
    <col min="15161" max="15162" width="8.75" style="3" customWidth="1"/>
    <col min="15163" max="15178" width="8.625" style="3" customWidth="1"/>
    <col min="15179" max="15179" width="9" style="3" customWidth="1"/>
    <col min="15180" max="15393" width="9" style="3"/>
    <col min="15394" max="15394" width="6.375" style="3" customWidth="1"/>
    <col min="15395" max="15396" width="6.25" style="3" bestFit="1" customWidth="1"/>
    <col min="15397" max="15397" width="11.625" style="3" bestFit="1" customWidth="1"/>
    <col min="15398" max="15398" width="22.75" style="3" customWidth="1"/>
    <col min="15399" max="15399" width="22.125" style="3" customWidth="1"/>
    <col min="15400" max="15403" width="0" style="3" hidden="1" customWidth="1"/>
    <col min="15404" max="15404" width="10.125" style="3" customWidth="1"/>
    <col min="15405" max="15405" width="9" style="3" customWidth="1"/>
    <col min="15406" max="15406" width="9.875" style="3" customWidth="1"/>
    <col min="15407" max="15412" width="10.125" style="3" customWidth="1"/>
    <col min="15413" max="15416" width="9" style="3" customWidth="1"/>
    <col min="15417" max="15418" width="8.75" style="3" customWidth="1"/>
    <col min="15419" max="15434" width="8.625" style="3" customWidth="1"/>
    <col min="15435" max="15435" width="9" style="3" customWidth="1"/>
    <col min="15436" max="15649" width="9" style="3"/>
    <col min="15650" max="15650" width="6.375" style="3" customWidth="1"/>
    <col min="15651" max="15652" width="6.25" style="3" bestFit="1" customWidth="1"/>
    <col min="15653" max="15653" width="11.625" style="3" bestFit="1" customWidth="1"/>
    <col min="15654" max="15654" width="22.75" style="3" customWidth="1"/>
    <col min="15655" max="15655" width="22.125" style="3" customWidth="1"/>
    <col min="15656" max="15659" width="0" style="3" hidden="1" customWidth="1"/>
    <col min="15660" max="15660" width="10.125" style="3" customWidth="1"/>
    <col min="15661" max="15661" width="9" style="3" customWidth="1"/>
    <col min="15662" max="15662" width="9.875" style="3" customWidth="1"/>
    <col min="15663" max="15668" width="10.125" style="3" customWidth="1"/>
    <col min="15669" max="15672" width="9" style="3" customWidth="1"/>
    <col min="15673" max="15674" width="8.75" style="3" customWidth="1"/>
    <col min="15675" max="15690" width="8.625" style="3" customWidth="1"/>
    <col min="15691" max="15691" width="9" style="3" customWidth="1"/>
    <col min="15692" max="15905" width="9" style="3"/>
    <col min="15906" max="15906" width="6.375" style="3" customWidth="1"/>
    <col min="15907" max="15908" width="6.25" style="3" bestFit="1" customWidth="1"/>
    <col min="15909" max="15909" width="11.625" style="3" bestFit="1" customWidth="1"/>
    <col min="15910" max="15910" width="22.75" style="3" customWidth="1"/>
    <col min="15911" max="15911" width="22.125" style="3" customWidth="1"/>
    <col min="15912" max="15915" width="0" style="3" hidden="1" customWidth="1"/>
    <col min="15916" max="15916" width="10.125" style="3" customWidth="1"/>
    <col min="15917" max="15917" width="9" style="3" customWidth="1"/>
    <col min="15918" max="15918" width="9.875" style="3" customWidth="1"/>
    <col min="15919" max="15924" width="10.125" style="3" customWidth="1"/>
    <col min="15925" max="15928" width="9" style="3" customWidth="1"/>
    <col min="15929" max="15930" width="8.75" style="3" customWidth="1"/>
    <col min="15931" max="15946" width="8.625" style="3" customWidth="1"/>
    <col min="15947" max="15947" width="9" style="3" customWidth="1"/>
    <col min="15948" max="16161" width="9" style="3"/>
    <col min="16162" max="16162" width="6.375" style="3" customWidth="1"/>
    <col min="16163" max="16164" width="6.25" style="3" bestFit="1" customWidth="1"/>
    <col min="16165" max="16165" width="11.625" style="3" bestFit="1" customWidth="1"/>
    <col min="16166" max="16166" width="22.75" style="3" customWidth="1"/>
    <col min="16167" max="16167" width="22.125" style="3" customWidth="1"/>
    <col min="16168" max="16171" width="0" style="3" hidden="1" customWidth="1"/>
    <col min="16172" max="16172" width="10.125" style="3" customWidth="1"/>
    <col min="16173" max="16173" width="9" style="3" customWidth="1"/>
    <col min="16174" max="16174" width="9.875" style="3" customWidth="1"/>
    <col min="16175" max="16180" width="10.125" style="3" customWidth="1"/>
    <col min="16181" max="16184" width="9" style="3" customWidth="1"/>
    <col min="16185" max="16186" width="8.75" style="3" customWidth="1"/>
    <col min="16187" max="16202" width="8.625" style="3" customWidth="1"/>
    <col min="16203" max="16203" width="9" style="3" customWidth="1"/>
    <col min="16204" max="16384" width="9" style="3"/>
  </cols>
  <sheetData>
    <row r="1" spans="1:75" ht="33.75">
      <c r="A1" s="1" t="s">
        <v>42</v>
      </c>
      <c r="P1" s="3">
        <v>399</v>
      </c>
      <c r="Q1" s="285">
        <f>M5/P1</f>
        <v>0.16290726817042606</v>
      </c>
      <c r="T1" s="3">
        <v>31</v>
      </c>
      <c r="U1" s="3">
        <v>30</v>
      </c>
      <c r="V1" s="3">
        <v>31</v>
      </c>
      <c r="W1" s="3">
        <v>31</v>
      </c>
      <c r="X1" s="3">
        <v>28</v>
      </c>
      <c r="Y1" s="3">
        <f>SUM(T1:X1)</f>
        <v>151</v>
      </c>
      <c r="AU1" s="286"/>
      <c r="AW1" s="287">
        <v>228</v>
      </c>
      <c r="AX1" s="287">
        <v>97</v>
      </c>
      <c r="AY1" s="288">
        <f>AW1/AX1</f>
        <v>2.3505154639175259</v>
      </c>
      <c r="AZ1" s="287"/>
      <c r="BA1" s="287"/>
      <c r="BV1" s="3"/>
      <c r="BW1" s="3"/>
    </row>
    <row r="2" spans="1:75" ht="20.25" customHeight="1">
      <c r="A2" s="7" t="s">
        <v>469</v>
      </c>
      <c r="L2" s="561" t="s">
        <v>470</v>
      </c>
      <c r="M2" s="561"/>
      <c r="N2" s="561" t="s">
        <v>471</v>
      </c>
      <c r="O2" s="561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89"/>
      <c r="AM2" s="289"/>
      <c r="AN2" s="289"/>
      <c r="AO2" s="289"/>
      <c r="AP2" s="289"/>
      <c r="AQ2" s="289"/>
      <c r="AR2" s="289"/>
      <c r="AS2" s="289"/>
      <c r="AT2" s="289"/>
      <c r="AW2" s="8"/>
      <c r="AX2" s="8"/>
      <c r="AY2" s="8"/>
    </row>
    <row r="3" spans="1:75" ht="21" customHeight="1">
      <c r="A3" s="609" t="s">
        <v>46</v>
      </c>
      <c r="B3" s="611"/>
      <c r="C3" s="612"/>
      <c r="D3" s="606" t="s">
        <v>47</v>
      </c>
      <c r="E3" s="565" t="s">
        <v>0</v>
      </c>
      <c r="F3" s="567" t="s">
        <v>1</v>
      </c>
      <c r="G3" s="569" t="s">
        <v>48</v>
      </c>
      <c r="H3" s="570"/>
      <c r="I3" s="569" t="s">
        <v>49</v>
      </c>
      <c r="J3" s="570"/>
      <c r="K3" s="606" t="s">
        <v>50</v>
      </c>
      <c r="L3" s="591" t="s">
        <v>474</v>
      </c>
      <c r="M3" s="608" t="s">
        <v>473</v>
      </c>
      <c r="N3" s="591" t="s">
        <v>474</v>
      </c>
      <c r="O3" s="608" t="s">
        <v>473</v>
      </c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  <c r="AL3" s="290"/>
      <c r="AM3" s="290"/>
      <c r="AN3" s="290"/>
      <c r="AO3" s="290"/>
      <c r="AP3" s="290"/>
      <c r="AQ3" s="290"/>
      <c r="AR3" s="290"/>
      <c r="AS3" s="290"/>
      <c r="AT3" s="290"/>
      <c r="AU3" s="594" t="s">
        <v>54</v>
      </c>
      <c r="AV3" s="594"/>
      <c r="AW3" s="594"/>
      <c r="AX3" s="594"/>
      <c r="AY3" s="594"/>
      <c r="AZ3" s="594"/>
      <c r="BA3" s="594"/>
      <c r="BB3" s="594"/>
      <c r="BC3" s="594"/>
      <c r="BD3" s="594"/>
      <c r="BE3" s="594"/>
      <c r="BF3" s="594"/>
      <c r="BG3" s="594"/>
      <c r="BH3" s="594"/>
      <c r="BI3" s="595"/>
      <c r="BJ3" s="353"/>
      <c r="BK3" s="10"/>
      <c r="BL3" s="577" t="s">
        <v>55</v>
      </c>
      <c r="BM3" s="578"/>
      <c r="BN3" s="578"/>
      <c r="BO3" s="578"/>
      <c r="BP3" s="578"/>
      <c r="BQ3" s="578"/>
      <c r="BR3" s="578"/>
      <c r="BS3" s="578"/>
      <c r="BT3" s="578"/>
      <c r="BU3" s="578"/>
      <c r="BV3" s="579"/>
      <c r="BW3" s="11"/>
    </row>
    <row r="4" spans="1:75" ht="44.25" customHeight="1">
      <c r="A4" s="610"/>
      <c r="B4" s="352" t="s">
        <v>56</v>
      </c>
      <c r="C4" s="352" t="s">
        <v>57</v>
      </c>
      <c r="D4" s="607"/>
      <c r="E4" s="566"/>
      <c r="F4" s="568"/>
      <c r="G4" s="571"/>
      <c r="H4" s="572"/>
      <c r="I4" s="571"/>
      <c r="J4" s="572"/>
      <c r="K4" s="607"/>
      <c r="L4" s="592"/>
      <c r="M4" s="608"/>
      <c r="N4" s="592"/>
      <c r="O4" s="608"/>
      <c r="P4" s="291">
        <v>44378</v>
      </c>
      <c r="Q4" s="291">
        <v>44379</v>
      </c>
      <c r="R4" s="292">
        <v>44380</v>
      </c>
      <c r="S4" s="293">
        <v>44381</v>
      </c>
      <c r="T4" s="291">
        <v>44382</v>
      </c>
      <c r="U4" s="291">
        <v>44383</v>
      </c>
      <c r="V4" s="291">
        <v>44384</v>
      </c>
      <c r="W4" s="291">
        <v>44385</v>
      </c>
      <c r="X4" s="291">
        <v>44386</v>
      </c>
      <c r="Y4" s="292">
        <v>44387</v>
      </c>
      <c r="Z4" s="293">
        <v>44388</v>
      </c>
      <c r="AA4" s="291">
        <v>44389</v>
      </c>
      <c r="AB4" s="291">
        <v>44390</v>
      </c>
      <c r="AC4" s="291">
        <v>44391</v>
      </c>
      <c r="AD4" s="291">
        <v>44392</v>
      </c>
      <c r="AE4" s="291">
        <v>44393</v>
      </c>
      <c r="AF4" s="292">
        <v>44394</v>
      </c>
      <c r="AG4" s="293">
        <v>44395</v>
      </c>
      <c r="AH4" s="291">
        <v>44396</v>
      </c>
      <c r="AI4" s="291">
        <v>44397</v>
      </c>
      <c r="AJ4" s="291">
        <v>44398</v>
      </c>
      <c r="AK4" s="291">
        <v>44399</v>
      </c>
      <c r="AL4" s="291">
        <v>44400</v>
      </c>
      <c r="AM4" s="292">
        <v>44401</v>
      </c>
      <c r="AN4" s="293">
        <v>44402</v>
      </c>
      <c r="AO4" s="291">
        <v>44403</v>
      </c>
      <c r="AP4" s="291">
        <v>44404</v>
      </c>
      <c r="AQ4" s="291">
        <v>44405</v>
      </c>
      <c r="AR4" s="291">
        <v>44406</v>
      </c>
      <c r="AS4" s="291">
        <v>44407</v>
      </c>
      <c r="AT4" s="292">
        <v>44408</v>
      </c>
      <c r="AU4" s="596"/>
      <c r="AV4" s="596"/>
      <c r="AW4" s="596"/>
      <c r="AX4" s="596"/>
      <c r="AY4" s="596"/>
      <c r="AZ4" s="596"/>
      <c r="BA4" s="596"/>
      <c r="BB4" s="596"/>
      <c r="BC4" s="596"/>
      <c r="BD4" s="596"/>
      <c r="BE4" s="596"/>
      <c r="BF4" s="596"/>
      <c r="BG4" s="596"/>
      <c r="BH4" s="596"/>
      <c r="BI4" s="597"/>
      <c r="BJ4" s="354"/>
      <c r="BK4" s="14"/>
      <c r="BL4" s="580"/>
      <c r="BM4" s="581"/>
      <c r="BN4" s="581"/>
      <c r="BO4" s="581"/>
      <c r="BP4" s="581"/>
      <c r="BQ4" s="581"/>
      <c r="BR4" s="581"/>
      <c r="BS4" s="581"/>
      <c r="BT4" s="581"/>
      <c r="BU4" s="581"/>
      <c r="BV4" s="582"/>
      <c r="BW4" s="294"/>
    </row>
    <row r="5" spans="1:75" ht="20.100000000000001" customHeight="1">
      <c r="A5" s="351" t="s">
        <v>58</v>
      </c>
      <c r="B5" s="352"/>
      <c r="C5" s="352"/>
      <c r="D5" s="351">
        <f t="shared" ref="D5:J5" si="0">SUBTOTAL(3,D6:D404)</f>
        <v>399</v>
      </c>
      <c r="E5" s="351">
        <f t="shared" si="0"/>
        <v>399</v>
      </c>
      <c r="F5" s="351">
        <f t="shared" si="0"/>
        <v>399</v>
      </c>
      <c r="G5" s="351">
        <f t="shared" si="0"/>
        <v>399</v>
      </c>
      <c r="H5" s="351">
        <f t="shared" si="0"/>
        <v>399</v>
      </c>
      <c r="I5" s="351">
        <f t="shared" si="0"/>
        <v>399</v>
      </c>
      <c r="J5" s="351">
        <f t="shared" si="0"/>
        <v>399</v>
      </c>
      <c r="K5" s="351">
        <f>SUMPRODUCT(K6:K404)</f>
        <v>3790</v>
      </c>
      <c r="L5" s="407">
        <f t="shared" ref="L5:AT5" si="1">SUBTOTAL(3,L6:L404)</f>
        <v>10</v>
      </c>
      <c r="M5" s="408">
        <f t="shared" si="1"/>
        <v>65</v>
      </c>
      <c r="N5" s="351">
        <f t="shared" si="1"/>
        <v>13</v>
      </c>
      <c r="O5" s="16">
        <f t="shared" si="1"/>
        <v>82</v>
      </c>
      <c r="P5" s="18">
        <f t="shared" si="1"/>
        <v>399</v>
      </c>
      <c r="Q5" s="351">
        <f t="shared" si="1"/>
        <v>399</v>
      </c>
      <c r="R5" s="351">
        <f t="shared" si="1"/>
        <v>399</v>
      </c>
      <c r="S5" s="15">
        <f t="shared" si="1"/>
        <v>399</v>
      </c>
      <c r="T5" s="15">
        <f t="shared" si="1"/>
        <v>399</v>
      </c>
      <c r="U5" s="15">
        <f t="shared" si="1"/>
        <v>399</v>
      </c>
      <c r="V5" s="15">
        <f t="shared" si="1"/>
        <v>399</v>
      </c>
      <c r="W5" s="15">
        <f t="shared" si="1"/>
        <v>399</v>
      </c>
      <c r="X5" s="15">
        <f t="shared" si="1"/>
        <v>399</v>
      </c>
      <c r="Y5" s="15">
        <f t="shared" si="1"/>
        <v>399</v>
      </c>
      <c r="Z5" s="15">
        <f t="shared" si="1"/>
        <v>399</v>
      </c>
      <c r="AA5" s="15">
        <f t="shared" si="1"/>
        <v>399</v>
      </c>
      <c r="AB5" s="15">
        <f t="shared" si="1"/>
        <v>399</v>
      </c>
      <c r="AC5" s="15">
        <f t="shared" si="1"/>
        <v>399</v>
      </c>
      <c r="AD5" s="15">
        <f t="shared" si="1"/>
        <v>399</v>
      </c>
      <c r="AE5" s="15">
        <f t="shared" si="1"/>
        <v>399</v>
      </c>
      <c r="AF5" s="15">
        <f t="shared" si="1"/>
        <v>399</v>
      </c>
      <c r="AG5" s="15">
        <f t="shared" si="1"/>
        <v>399</v>
      </c>
      <c r="AH5" s="15">
        <f t="shared" si="1"/>
        <v>399</v>
      </c>
      <c r="AI5" s="15">
        <f t="shared" si="1"/>
        <v>399</v>
      </c>
      <c r="AJ5" s="15">
        <f t="shared" si="1"/>
        <v>399</v>
      </c>
      <c r="AK5" s="15">
        <f t="shared" si="1"/>
        <v>399</v>
      </c>
      <c r="AL5" s="15">
        <f t="shared" si="1"/>
        <v>399</v>
      </c>
      <c r="AM5" s="15">
        <f t="shared" si="1"/>
        <v>399</v>
      </c>
      <c r="AN5" s="15">
        <f t="shared" si="1"/>
        <v>399</v>
      </c>
      <c r="AO5" s="15">
        <f t="shared" si="1"/>
        <v>399</v>
      </c>
      <c r="AP5" s="15">
        <f t="shared" si="1"/>
        <v>399</v>
      </c>
      <c r="AQ5" s="15">
        <f t="shared" si="1"/>
        <v>399</v>
      </c>
      <c r="AR5" s="15">
        <f t="shared" si="1"/>
        <v>399</v>
      </c>
      <c r="AS5" s="15">
        <f t="shared" si="1"/>
        <v>399</v>
      </c>
      <c r="AT5" s="351">
        <f t="shared" si="1"/>
        <v>399</v>
      </c>
      <c r="AU5" s="18">
        <f t="shared" ref="AU5:BG5" si="2">SUBTOTAL(3,AU6:AU404)</f>
        <v>399</v>
      </c>
      <c r="AV5" s="351">
        <f t="shared" si="2"/>
        <v>399</v>
      </c>
      <c r="AW5" s="351">
        <f t="shared" si="2"/>
        <v>399</v>
      </c>
      <c r="AX5" s="351">
        <f t="shared" si="2"/>
        <v>392</v>
      </c>
      <c r="AY5" s="351">
        <f t="shared" si="2"/>
        <v>277</v>
      </c>
      <c r="AZ5" s="351">
        <f t="shared" si="2"/>
        <v>72</v>
      </c>
      <c r="BA5" s="351">
        <f t="shared" si="2"/>
        <v>49</v>
      </c>
      <c r="BB5" s="351">
        <f t="shared" si="2"/>
        <v>47</v>
      </c>
      <c r="BC5" s="351">
        <f t="shared" si="2"/>
        <v>20</v>
      </c>
      <c r="BD5" s="351">
        <f t="shared" si="2"/>
        <v>12</v>
      </c>
      <c r="BE5" s="351">
        <f t="shared" si="2"/>
        <v>6</v>
      </c>
      <c r="BF5" s="351">
        <f t="shared" si="2"/>
        <v>6</v>
      </c>
      <c r="BG5" s="351">
        <f t="shared" si="2"/>
        <v>3</v>
      </c>
      <c r="BH5" s="583" t="s">
        <v>59</v>
      </c>
      <c r="BI5" s="584"/>
      <c r="BJ5" s="584"/>
      <c r="BK5" s="585"/>
      <c r="BL5" s="351">
        <f t="shared" ref="BL5:BT5" si="3">SUBTOTAL(3,BL6:BL404)</f>
        <v>358</v>
      </c>
      <c r="BM5" s="351">
        <f t="shared" si="3"/>
        <v>358</v>
      </c>
      <c r="BN5" s="351">
        <f t="shared" si="3"/>
        <v>358</v>
      </c>
      <c r="BO5" s="351">
        <f t="shared" si="3"/>
        <v>351</v>
      </c>
      <c r="BP5" s="351">
        <f t="shared" si="3"/>
        <v>237</v>
      </c>
      <c r="BQ5" s="351">
        <f t="shared" si="3"/>
        <v>32</v>
      </c>
      <c r="BR5" s="351">
        <f t="shared" si="3"/>
        <v>8</v>
      </c>
      <c r="BS5" s="351">
        <f t="shared" si="3"/>
        <v>6</v>
      </c>
      <c r="BT5" s="351">
        <f t="shared" si="3"/>
        <v>1</v>
      </c>
      <c r="BU5" s="586" t="s">
        <v>60</v>
      </c>
      <c r="BV5" s="587"/>
      <c r="BW5" s="295"/>
    </row>
    <row r="6" spans="1:75" ht="18.75" customHeight="1">
      <c r="A6" s="19" t="s">
        <v>61</v>
      </c>
      <c r="B6" s="20" t="s">
        <v>62</v>
      </c>
      <c r="C6" s="20">
        <v>1</v>
      </c>
      <c r="D6" s="21">
        <v>104</v>
      </c>
      <c r="E6" s="22" t="s">
        <v>3</v>
      </c>
      <c r="F6" s="23" t="s">
        <v>2</v>
      </c>
      <c r="G6" s="296" t="s">
        <v>3</v>
      </c>
      <c r="H6" s="297">
        <v>0.25833333333333336</v>
      </c>
      <c r="I6" s="296" t="s">
        <v>63</v>
      </c>
      <c r="J6" s="297">
        <v>0.87638888888888899</v>
      </c>
      <c r="K6" s="26">
        <f>SUBTOTAL(2,AU6:BG6,BL6:BT6)</f>
        <v>9</v>
      </c>
      <c r="L6" s="29"/>
      <c r="M6" s="27"/>
      <c r="N6" s="361"/>
      <c r="O6" s="298"/>
      <c r="P6" s="318" t="str">
        <f>A6</f>
        <v>성진</v>
      </c>
      <c r="Q6" s="242" t="str">
        <f>A6</f>
        <v>성진</v>
      </c>
      <c r="R6" s="242" t="str">
        <f>A6</f>
        <v>성진</v>
      </c>
      <c r="S6" s="242" t="str">
        <f>A6</f>
        <v>성진</v>
      </c>
      <c r="T6" s="242" t="str">
        <f>A6</f>
        <v>성진</v>
      </c>
      <c r="U6" s="242" t="str">
        <f>A6</f>
        <v>성진</v>
      </c>
      <c r="V6" s="242" t="str">
        <f>A6</f>
        <v>성진</v>
      </c>
      <c r="W6" s="242" t="str">
        <f>A6</f>
        <v>성진</v>
      </c>
      <c r="X6" s="242" t="str">
        <f>A6</f>
        <v>성진</v>
      </c>
      <c r="Y6" s="242" t="str">
        <f>A6</f>
        <v>성진</v>
      </c>
      <c r="Z6" s="242" t="str">
        <f>A6</f>
        <v>성진</v>
      </c>
      <c r="AA6" s="242" t="str">
        <f>A6</f>
        <v>성진</v>
      </c>
      <c r="AB6" s="242" t="str">
        <f>A6</f>
        <v>성진</v>
      </c>
      <c r="AC6" s="242" t="str">
        <f>A6</f>
        <v>성진</v>
      </c>
      <c r="AD6" s="242" t="str">
        <f>A6</f>
        <v>성진</v>
      </c>
      <c r="AE6" s="242" t="str">
        <f>A6</f>
        <v>성진</v>
      </c>
      <c r="AF6" s="242" t="str">
        <f>A6</f>
        <v>성진</v>
      </c>
      <c r="AG6" s="242" t="str">
        <f>A6</f>
        <v>성진</v>
      </c>
      <c r="AH6" s="242" t="str">
        <f>A6</f>
        <v>성진</v>
      </c>
      <c r="AI6" s="242" t="str">
        <f>A6</f>
        <v>성진</v>
      </c>
      <c r="AJ6" s="242" t="str">
        <f>A6</f>
        <v>성진</v>
      </c>
      <c r="AK6" s="242" t="str">
        <f>A6</f>
        <v>성진</v>
      </c>
      <c r="AL6" s="242" t="str">
        <f>A6</f>
        <v>성진</v>
      </c>
      <c r="AM6" s="242" t="str">
        <f>A6</f>
        <v>성진</v>
      </c>
      <c r="AN6" s="242" t="str">
        <f>A6</f>
        <v>성진</v>
      </c>
      <c r="AO6" s="242" t="str">
        <f>A6</f>
        <v>성진</v>
      </c>
      <c r="AP6" s="242" t="str">
        <f>A6</f>
        <v>성진</v>
      </c>
      <c r="AQ6" s="242" t="str">
        <f>A6</f>
        <v>성진</v>
      </c>
      <c r="AR6" s="242" t="str">
        <f>A6</f>
        <v>성진</v>
      </c>
      <c r="AS6" s="242" t="str">
        <f>A6</f>
        <v>성진</v>
      </c>
      <c r="AT6" s="411" t="str">
        <f>A6</f>
        <v>성진</v>
      </c>
      <c r="AU6" s="30">
        <v>0.25486111111111109</v>
      </c>
      <c r="AV6" s="31">
        <v>0.39513888888888893</v>
      </c>
      <c r="AW6" s="31">
        <v>0.5479166666666665</v>
      </c>
      <c r="AX6" s="31">
        <v>0.70277777777777717</v>
      </c>
      <c r="AY6" s="31">
        <v>0.87291666666666656</v>
      </c>
      <c r="AZ6" s="31"/>
      <c r="BA6" s="31"/>
      <c r="BB6" s="31"/>
      <c r="BC6" s="31"/>
      <c r="BD6" s="31"/>
      <c r="BE6" s="31"/>
      <c r="BF6" s="31"/>
      <c r="BG6" s="31"/>
      <c r="BH6" s="32"/>
      <c r="BI6" s="32"/>
      <c r="BJ6" s="33"/>
      <c r="BK6" s="33"/>
      <c r="BL6" s="34">
        <v>0.32430555555555557</v>
      </c>
      <c r="BM6" s="34">
        <v>0.46736111111111117</v>
      </c>
      <c r="BN6" s="34">
        <v>0.62152777777777812</v>
      </c>
      <c r="BO6" s="34">
        <v>0.78819444444444531</v>
      </c>
      <c r="BP6" s="34"/>
      <c r="BQ6" s="34"/>
      <c r="BR6" s="34"/>
      <c r="BS6" s="34"/>
      <c r="BT6" s="34"/>
      <c r="BU6" s="35"/>
      <c r="BV6" s="35"/>
    </row>
    <row r="7" spans="1:75" ht="18.75" customHeight="1">
      <c r="A7" s="19" t="s">
        <v>61</v>
      </c>
      <c r="B7" s="20" t="s">
        <v>64</v>
      </c>
      <c r="C7" s="20">
        <v>2</v>
      </c>
      <c r="D7" s="21">
        <v>104</v>
      </c>
      <c r="E7" s="36" t="s">
        <v>3</v>
      </c>
      <c r="F7" s="37" t="s">
        <v>2</v>
      </c>
      <c r="G7" s="296" t="s">
        <v>3</v>
      </c>
      <c r="H7" s="297">
        <v>0.26874999999999999</v>
      </c>
      <c r="I7" s="296" t="s">
        <v>63</v>
      </c>
      <c r="J7" s="297">
        <v>0.88888888888888884</v>
      </c>
      <c r="K7" s="26">
        <f t="shared" ref="K7:K70" si="4">SUBTOTAL(2,AU7:BG7,BL7:BT7)</f>
        <v>9</v>
      </c>
      <c r="L7" s="40"/>
      <c r="M7" s="38" t="s">
        <v>533</v>
      </c>
      <c r="N7" s="362"/>
      <c r="O7" s="283" t="s">
        <v>65</v>
      </c>
      <c r="P7" s="318" t="str">
        <f t="shared" ref="P7:P70" si="5">A7</f>
        <v>성진</v>
      </c>
      <c r="Q7" s="242" t="str">
        <f t="shared" ref="Q7:Q70" si="6">A7</f>
        <v>성진</v>
      </c>
      <c r="R7" s="242" t="str">
        <f t="shared" ref="R7:R70" si="7">A7</f>
        <v>성진</v>
      </c>
      <c r="S7" s="242" t="str">
        <f t="shared" ref="S7:S70" si="8">A7</f>
        <v>성진</v>
      </c>
      <c r="T7" s="242" t="str">
        <f t="shared" ref="T7:T70" si="9">A7</f>
        <v>성진</v>
      </c>
      <c r="U7" s="242" t="str">
        <f t="shared" ref="U7:U70" si="10">A7</f>
        <v>성진</v>
      </c>
      <c r="V7" s="242" t="str">
        <f t="shared" ref="V7:V70" si="11">A7</f>
        <v>성진</v>
      </c>
      <c r="W7" s="242" t="str">
        <f t="shared" ref="W7:W70" si="12">A7</f>
        <v>성진</v>
      </c>
      <c r="X7" s="242" t="str">
        <f t="shared" ref="X7:X70" si="13">A7</f>
        <v>성진</v>
      </c>
      <c r="Y7" s="242" t="str">
        <f t="shared" ref="Y7:Y70" si="14">A7</f>
        <v>성진</v>
      </c>
      <c r="Z7" s="242" t="str">
        <f t="shared" ref="Z7:Z70" si="15">A7</f>
        <v>성진</v>
      </c>
      <c r="AA7" s="242" t="str">
        <f t="shared" ref="AA7:AA70" si="16">A7</f>
        <v>성진</v>
      </c>
      <c r="AB7" s="242" t="str">
        <f t="shared" ref="AB7:AB70" si="17">A7</f>
        <v>성진</v>
      </c>
      <c r="AC7" s="242" t="str">
        <f t="shared" ref="AC7:AC70" si="18">A7</f>
        <v>성진</v>
      </c>
      <c r="AD7" s="242" t="str">
        <f t="shared" ref="AD7:AD70" si="19">A7</f>
        <v>성진</v>
      </c>
      <c r="AE7" s="242" t="str">
        <f t="shared" ref="AE7:AE70" si="20">A7</f>
        <v>성진</v>
      </c>
      <c r="AF7" s="242" t="str">
        <f t="shared" ref="AF7:AF70" si="21">A7</f>
        <v>성진</v>
      </c>
      <c r="AG7" s="242" t="str">
        <f t="shared" ref="AG7:AG70" si="22">A7</f>
        <v>성진</v>
      </c>
      <c r="AH7" s="242" t="str">
        <f t="shared" ref="AH7:AH70" si="23">A7</f>
        <v>성진</v>
      </c>
      <c r="AI7" s="242" t="str">
        <f t="shared" ref="AI7:AI70" si="24">A7</f>
        <v>성진</v>
      </c>
      <c r="AJ7" s="242" t="str">
        <f t="shared" ref="AJ7:AJ70" si="25">A7</f>
        <v>성진</v>
      </c>
      <c r="AK7" s="242" t="str">
        <f t="shared" ref="AK7:AK70" si="26">A7</f>
        <v>성진</v>
      </c>
      <c r="AL7" s="242" t="str">
        <f t="shared" ref="AL7:AL70" si="27">A7</f>
        <v>성진</v>
      </c>
      <c r="AM7" s="242" t="str">
        <f t="shared" ref="AM7:AM70" si="28">A7</f>
        <v>성진</v>
      </c>
      <c r="AN7" s="242" t="str">
        <f t="shared" ref="AN7:AN70" si="29">A7</f>
        <v>성진</v>
      </c>
      <c r="AO7" s="242" t="str">
        <f t="shared" ref="AO7:AO70" si="30">A7</f>
        <v>성진</v>
      </c>
      <c r="AP7" s="242" t="str">
        <f t="shared" ref="AP7:AP70" si="31">A7</f>
        <v>성진</v>
      </c>
      <c r="AQ7" s="242" t="str">
        <f t="shared" ref="AQ7:AQ70" si="32">A7</f>
        <v>성진</v>
      </c>
      <c r="AR7" s="242" t="str">
        <f t="shared" ref="AR7:AR70" si="33">A7</f>
        <v>성진</v>
      </c>
      <c r="AS7" s="242" t="str">
        <f t="shared" ref="AS7:AS70" si="34">A7</f>
        <v>성진</v>
      </c>
      <c r="AT7" s="411" t="str">
        <f t="shared" ref="AT7:AT70" si="35">A7</f>
        <v>성진</v>
      </c>
      <c r="AU7" s="41">
        <v>0.26874999999999999</v>
      </c>
      <c r="AV7" s="42">
        <v>0.41041666666666671</v>
      </c>
      <c r="AW7" s="42">
        <v>0.56319444444444422</v>
      </c>
      <c r="AX7" s="42">
        <v>0.72013888888888833</v>
      </c>
      <c r="AY7" s="42">
        <v>0.88888888888888884</v>
      </c>
      <c r="AZ7" s="42"/>
      <c r="BA7" s="42"/>
      <c r="BB7" s="42"/>
      <c r="BC7" s="42"/>
      <c r="BD7" s="42"/>
      <c r="BE7" s="42"/>
      <c r="BF7" s="42"/>
      <c r="BG7" s="42"/>
      <c r="BH7" s="43"/>
      <c r="BI7" s="43"/>
      <c r="BJ7" s="44"/>
      <c r="BK7" s="44"/>
      <c r="BL7" s="45">
        <v>0.33819444444444446</v>
      </c>
      <c r="BM7" s="45">
        <v>0.48194444444444451</v>
      </c>
      <c r="BN7" s="45">
        <v>0.6375000000000004</v>
      </c>
      <c r="BO7" s="45">
        <v>0.80416666666666758</v>
      </c>
      <c r="BP7" s="45"/>
      <c r="BQ7" s="45"/>
      <c r="BR7" s="45"/>
      <c r="BS7" s="45"/>
      <c r="BT7" s="45"/>
      <c r="BU7" s="46"/>
      <c r="BV7" s="46"/>
    </row>
    <row r="8" spans="1:75" ht="18.75" customHeight="1">
      <c r="A8" s="19" t="s">
        <v>61</v>
      </c>
      <c r="B8" s="20" t="s">
        <v>64</v>
      </c>
      <c r="C8" s="20">
        <v>3</v>
      </c>
      <c r="D8" s="21">
        <v>104</v>
      </c>
      <c r="E8" s="36" t="s">
        <v>3</v>
      </c>
      <c r="F8" s="37" t="s">
        <v>2</v>
      </c>
      <c r="G8" s="296" t="s">
        <v>3</v>
      </c>
      <c r="H8" s="297">
        <v>0.27916666666666667</v>
      </c>
      <c r="I8" s="296" t="s">
        <v>77</v>
      </c>
      <c r="J8" s="297">
        <v>0.89930555555555547</v>
      </c>
      <c r="K8" s="26">
        <f t="shared" si="4"/>
        <v>9</v>
      </c>
      <c r="L8" s="49"/>
      <c r="M8" s="47"/>
      <c r="N8" s="363"/>
      <c r="O8" s="299"/>
      <c r="P8" s="318" t="str">
        <f t="shared" si="5"/>
        <v>성진</v>
      </c>
      <c r="Q8" s="242" t="str">
        <f t="shared" si="6"/>
        <v>성진</v>
      </c>
      <c r="R8" s="242" t="str">
        <f t="shared" si="7"/>
        <v>성진</v>
      </c>
      <c r="S8" s="242" t="str">
        <f t="shared" si="8"/>
        <v>성진</v>
      </c>
      <c r="T8" s="242" t="str">
        <f t="shared" si="9"/>
        <v>성진</v>
      </c>
      <c r="U8" s="242" t="str">
        <f t="shared" si="10"/>
        <v>성진</v>
      </c>
      <c r="V8" s="242" t="str">
        <f t="shared" si="11"/>
        <v>성진</v>
      </c>
      <c r="W8" s="242" t="str">
        <f t="shared" si="12"/>
        <v>성진</v>
      </c>
      <c r="X8" s="242" t="str">
        <f t="shared" si="13"/>
        <v>성진</v>
      </c>
      <c r="Y8" s="242" t="str">
        <f t="shared" si="14"/>
        <v>성진</v>
      </c>
      <c r="Z8" s="242" t="str">
        <f t="shared" si="15"/>
        <v>성진</v>
      </c>
      <c r="AA8" s="242" t="str">
        <f t="shared" si="16"/>
        <v>성진</v>
      </c>
      <c r="AB8" s="242" t="str">
        <f t="shared" si="17"/>
        <v>성진</v>
      </c>
      <c r="AC8" s="242" t="str">
        <f t="shared" si="18"/>
        <v>성진</v>
      </c>
      <c r="AD8" s="242" t="str">
        <f t="shared" si="19"/>
        <v>성진</v>
      </c>
      <c r="AE8" s="242" t="str">
        <f t="shared" si="20"/>
        <v>성진</v>
      </c>
      <c r="AF8" s="242" t="str">
        <f t="shared" si="21"/>
        <v>성진</v>
      </c>
      <c r="AG8" s="242" t="str">
        <f t="shared" si="22"/>
        <v>성진</v>
      </c>
      <c r="AH8" s="242" t="str">
        <f t="shared" si="23"/>
        <v>성진</v>
      </c>
      <c r="AI8" s="242" t="str">
        <f t="shared" si="24"/>
        <v>성진</v>
      </c>
      <c r="AJ8" s="242" t="str">
        <f t="shared" si="25"/>
        <v>성진</v>
      </c>
      <c r="AK8" s="242" t="str">
        <f t="shared" si="26"/>
        <v>성진</v>
      </c>
      <c r="AL8" s="242" t="str">
        <f t="shared" si="27"/>
        <v>성진</v>
      </c>
      <c r="AM8" s="242" t="str">
        <f t="shared" si="28"/>
        <v>성진</v>
      </c>
      <c r="AN8" s="242" t="str">
        <f t="shared" si="29"/>
        <v>성진</v>
      </c>
      <c r="AO8" s="242" t="str">
        <f t="shared" si="30"/>
        <v>성진</v>
      </c>
      <c r="AP8" s="242" t="str">
        <f t="shared" si="31"/>
        <v>성진</v>
      </c>
      <c r="AQ8" s="242" t="str">
        <f t="shared" si="32"/>
        <v>성진</v>
      </c>
      <c r="AR8" s="242" t="str">
        <f t="shared" si="33"/>
        <v>성진</v>
      </c>
      <c r="AS8" s="242" t="str">
        <f t="shared" si="34"/>
        <v>성진</v>
      </c>
      <c r="AT8" s="411" t="str">
        <f t="shared" si="35"/>
        <v>성진</v>
      </c>
      <c r="AU8" s="41">
        <v>0.28263888888888888</v>
      </c>
      <c r="AV8" s="42">
        <v>0.42569444444444449</v>
      </c>
      <c r="AW8" s="42">
        <v>0.57847222222222194</v>
      </c>
      <c r="AX8" s="42">
        <v>0.73749999999999949</v>
      </c>
      <c r="AY8" s="42">
        <v>0.90277777777777779</v>
      </c>
      <c r="AZ8" s="42"/>
      <c r="BA8" s="42"/>
      <c r="BB8" s="42"/>
      <c r="BC8" s="42"/>
      <c r="BD8" s="42"/>
      <c r="BE8" s="42"/>
      <c r="BF8" s="42"/>
      <c r="BG8" s="42"/>
      <c r="BH8" s="43"/>
      <c r="BI8" s="43"/>
      <c r="BJ8" s="44"/>
      <c r="BK8" s="44"/>
      <c r="BL8" s="45">
        <v>0.3520833333333333</v>
      </c>
      <c r="BM8" s="45">
        <v>0.49652777777777785</v>
      </c>
      <c r="BN8" s="45">
        <v>0.65347222222222268</v>
      </c>
      <c r="BO8" s="45">
        <v>0.82013888888888986</v>
      </c>
      <c r="BP8" s="45"/>
      <c r="BQ8" s="45"/>
      <c r="BR8" s="45"/>
      <c r="BS8" s="45"/>
      <c r="BT8" s="45"/>
      <c r="BU8" s="46"/>
      <c r="BV8" s="46"/>
    </row>
    <row r="9" spans="1:75" ht="18.75" customHeight="1">
      <c r="A9" s="19" t="s">
        <v>61</v>
      </c>
      <c r="B9" s="20" t="s">
        <v>64</v>
      </c>
      <c r="C9" s="20">
        <v>4</v>
      </c>
      <c r="D9" s="21">
        <v>104</v>
      </c>
      <c r="E9" s="36" t="s">
        <v>3</v>
      </c>
      <c r="F9" s="37" t="s">
        <v>2</v>
      </c>
      <c r="G9" s="296" t="s">
        <v>3</v>
      </c>
      <c r="H9" s="297">
        <v>0.29652777777777778</v>
      </c>
      <c r="I9" s="296" t="s">
        <v>63</v>
      </c>
      <c r="J9" s="297">
        <v>0.91805555555555562</v>
      </c>
      <c r="K9" s="26">
        <f t="shared" si="4"/>
        <v>9</v>
      </c>
      <c r="L9" s="49"/>
      <c r="M9" s="47"/>
      <c r="N9" s="363"/>
      <c r="O9" s="299"/>
      <c r="P9" s="318" t="str">
        <f t="shared" si="5"/>
        <v>성진</v>
      </c>
      <c r="Q9" s="242" t="str">
        <f t="shared" si="6"/>
        <v>성진</v>
      </c>
      <c r="R9" s="242" t="str">
        <f t="shared" si="7"/>
        <v>성진</v>
      </c>
      <c r="S9" s="242" t="str">
        <f t="shared" si="8"/>
        <v>성진</v>
      </c>
      <c r="T9" s="242" t="str">
        <f t="shared" si="9"/>
        <v>성진</v>
      </c>
      <c r="U9" s="242" t="str">
        <f t="shared" si="10"/>
        <v>성진</v>
      </c>
      <c r="V9" s="242" t="str">
        <f t="shared" si="11"/>
        <v>성진</v>
      </c>
      <c r="W9" s="242" t="str">
        <f t="shared" si="12"/>
        <v>성진</v>
      </c>
      <c r="X9" s="242" t="str">
        <f t="shared" si="13"/>
        <v>성진</v>
      </c>
      <c r="Y9" s="242" t="str">
        <f t="shared" si="14"/>
        <v>성진</v>
      </c>
      <c r="Z9" s="242" t="str">
        <f t="shared" si="15"/>
        <v>성진</v>
      </c>
      <c r="AA9" s="242" t="str">
        <f t="shared" si="16"/>
        <v>성진</v>
      </c>
      <c r="AB9" s="242" t="str">
        <f t="shared" si="17"/>
        <v>성진</v>
      </c>
      <c r="AC9" s="242" t="str">
        <f t="shared" si="18"/>
        <v>성진</v>
      </c>
      <c r="AD9" s="242" t="str">
        <f t="shared" si="19"/>
        <v>성진</v>
      </c>
      <c r="AE9" s="242" t="str">
        <f t="shared" si="20"/>
        <v>성진</v>
      </c>
      <c r="AF9" s="242" t="str">
        <f t="shared" si="21"/>
        <v>성진</v>
      </c>
      <c r="AG9" s="242" t="str">
        <f t="shared" si="22"/>
        <v>성진</v>
      </c>
      <c r="AH9" s="242" t="str">
        <f t="shared" si="23"/>
        <v>성진</v>
      </c>
      <c r="AI9" s="242" t="str">
        <f t="shared" si="24"/>
        <v>성진</v>
      </c>
      <c r="AJ9" s="242" t="str">
        <f t="shared" si="25"/>
        <v>성진</v>
      </c>
      <c r="AK9" s="242" t="str">
        <f t="shared" si="26"/>
        <v>성진</v>
      </c>
      <c r="AL9" s="242" t="str">
        <f t="shared" si="27"/>
        <v>성진</v>
      </c>
      <c r="AM9" s="242" t="str">
        <f t="shared" si="28"/>
        <v>성진</v>
      </c>
      <c r="AN9" s="242" t="str">
        <f t="shared" si="29"/>
        <v>성진</v>
      </c>
      <c r="AO9" s="242" t="str">
        <f t="shared" si="30"/>
        <v>성진</v>
      </c>
      <c r="AP9" s="242" t="str">
        <f t="shared" si="31"/>
        <v>성진</v>
      </c>
      <c r="AQ9" s="242" t="str">
        <f t="shared" si="32"/>
        <v>성진</v>
      </c>
      <c r="AR9" s="242" t="str">
        <f t="shared" si="33"/>
        <v>성진</v>
      </c>
      <c r="AS9" s="242" t="str">
        <f t="shared" si="34"/>
        <v>성진</v>
      </c>
      <c r="AT9" s="411" t="str">
        <f t="shared" si="35"/>
        <v>성진</v>
      </c>
      <c r="AU9" s="41">
        <v>0.29652777777777778</v>
      </c>
      <c r="AV9" s="42">
        <v>0.44097222222222227</v>
      </c>
      <c r="AW9" s="42">
        <v>0.59374999999999967</v>
      </c>
      <c r="AX9" s="42">
        <v>0.75486111111111065</v>
      </c>
      <c r="AY9" s="42">
        <v>0.91805555555555562</v>
      </c>
      <c r="AZ9" s="42"/>
      <c r="BA9" s="42"/>
      <c r="BB9" s="42"/>
      <c r="BC9" s="42"/>
      <c r="BD9" s="42"/>
      <c r="BE9" s="42"/>
      <c r="BF9" s="42"/>
      <c r="BG9" s="42"/>
      <c r="BH9" s="43"/>
      <c r="BI9" s="43"/>
      <c r="BJ9" s="44"/>
      <c r="BK9" s="44"/>
      <c r="BL9" s="45">
        <v>0.36944444444444446</v>
      </c>
      <c r="BM9" s="45">
        <v>0.51111111111111118</v>
      </c>
      <c r="BN9" s="45">
        <v>0.66944444444444495</v>
      </c>
      <c r="BO9" s="45">
        <v>0.83611111111111214</v>
      </c>
      <c r="BP9" s="45"/>
      <c r="BQ9" s="45"/>
      <c r="BR9" s="45"/>
      <c r="BS9" s="45"/>
      <c r="BT9" s="45"/>
      <c r="BU9" s="46"/>
      <c r="BV9" s="46"/>
    </row>
    <row r="10" spans="1:75" ht="18.75" customHeight="1">
      <c r="A10" s="19" t="s">
        <v>61</v>
      </c>
      <c r="B10" s="20" t="s">
        <v>64</v>
      </c>
      <c r="C10" s="20">
        <v>5</v>
      </c>
      <c r="D10" s="21">
        <v>104</v>
      </c>
      <c r="E10" s="36" t="s">
        <v>3</v>
      </c>
      <c r="F10" s="37" t="s">
        <v>2</v>
      </c>
      <c r="G10" s="296" t="s">
        <v>3</v>
      </c>
      <c r="H10" s="297">
        <v>0.31041666666666667</v>
      </c>
      <c r="I10" s="296" t="s">
        <v>63</v>
      </c>
      <c r="J10" s="297">
        <v>0.93402777777777779</v>
      </c>
      <c r="K10" s="26">
        <f t="shared" si="4"/>
        <v>9</v>
      </c>
      <c r="L10" s="49"/>
      <c r="M10" s="47"/>
      <c r="N10" s="363"/>
      <c r="O10" s="299"/>
      <c r="P10" s="318" t="str">
        <f t="shared" si="5"/>
        <v>성진</v>
      </c>
      <c r="Q10" s="242" t="str">
        <f t="shared" si="6"/>
        <v>성진</v>
      </c>
      <c r="R10" s="242" t="str">
        <f t="shared" si="7"/>
        <v>성진</v>
      </c>
      <c r="S10" s="242" t="str">
        <f t="shared" si="8"/>
        <v>성진</v>
      </c>
      <c r="T10" s="242" t="str">
        <f t="shared" si="9"/>
        <v>성진</v>
      </c>
      <c r="U10" s="242" t="str">
        <f t="shared" si="10"/>
        <v>성진</v>
      </c>
      <c r="V10" s="242" t="str">
        <f t="shared" si="11"/>
        <v>성진</v>
      </c>
      <c r="W10" s="242" t="str">
        <f t="shared" si="12"/>
        <v>성진</v>
      </c>
      <c r="X10" s="242" t="str">
        <f t="shared" si="13"/>
        <v>성진</v>
      </c>
      <c r="Y10" s="242" t="str">
        <f t="shared" si="14"/>
        <v>성진</v>
      </c>
      <c r="Z10" s="242" t="str">
        <f t="shared" si="15"/>
        <v>성진</v>
      </c>
      <c r="AA10" s="242" t="str">
        <f t="shared" si="16"/>
        <v>성진</v>
      </c>
      <c r="AB10" s="242" t="str">
        <f t="shared" si="17"/>
        <v>성진</v>
      </c>
      <c r="AC10" s="242" t="str">
        <f t="shared" si="18"/>
        <v>성진</v>
      </c>
      <c r="AD10" s="242" t="str">
        <f t="shared" si="19"/>
        <v>성진</v>
      </c>
      <c r="AE10" s="242" t="str">
        <f t="shared" si="20"/>
        <v>성진</v>
      </c>
      <c r="AF10" s="242" t="str">
        <f t="shared" si="21"/>
        <v>성진</v>
      </c>
      <c r="AG10" s="242" t="str">
        <f t="shared" si="22"/>
        <v>성진</v>
      </c>
      <c r="AH10" s="242" t="str">
        <f t="shared" si="23"/>
        <v>성진</v>
      </c>
      <c r="AI10" s="242" t="str">
        <f t="shared" si="24"/>
        <v>성진</v>
      </c>
      <c r="AJ10" s="242" t="str">
        <f t="shared" si="25"/>
        <v>성진</v>
      </c>
      <c r="AK10" s="242" t="str">
        <f t="shared" si="26"/>
        <v>성진</v>
      </c>
      <c r="AL10" s="242" t="str">
        <f t="shared" si="27"/>
        <v>성진</v>
      </c>
      <c r="AM10" s="242" t="str">
        <f t="shared" si="28"/>
        <v>성진</v>
      </c>
      <c r="AN10" s="242" t="str">
        <f t="shared" si="29"/>
        <v>성진</v>
      </c>
      <c r="AO10" s="242" t="str">
        <f t="shared" si="30"/>
        <v>성진</v>
      </c>
      <c r="AP10" s="242" t="str">
        <f t="shared" si="31"/>
        <v>성진</v>
      </c>
      <c r="AQ10" s="242" t="str">
        <f t="shared" si="32"/>
        <v>성진</v>
      </c>
      <c r="AR10" s="242" t="str">
        <f t="shared" si="33"/>
        <v>성진</v>
      </c>
      <c r="AS10" s="242" t="str">
        <f t="shared" si="34"/>
        <v>성진</v>
      </c>
      <c r="AT10" s="411" t="str">
        <f t="shared" si="35"/>
        <v>성진</v>
      </c>
      <c r="AU10" s="41">
        <v>0.31041666666666667</v>
      </c>
      <c r="AV10" s="42">
        <v>0.45625000000000004</v>
      </c>
      <c r="AW10" s="42">
        <v>0.60902777777777739</v>
      </c>
      <c r="AX10" s="42">
        <v>0.77222222222222181</v>
      </c>
      <c r="AY10" s="42">
        <v>0.93402777777777779</v>
      </c>
      <c r="AZ10" s="42"/>
      <c r="BA10" s="42"/>
      <c r="BB10" s="42"/>
      <c r="BC10" s="42"/>
      <c r="BD10" s="42"/>
      <c r="BE10" s="42"/>
      <c r="BF10" s="42"/>
      <c r="BG10" s="42"/>
      <c r="BH10" s="43"/>
      <c r="BI10" s="43"/>
      <c r="BJ10" s="44"/>
      <c r="BK10" s="44"/>
      <c r="BL10" s="45">
        <v>0.38194444444444442</v>
      </c>
      <c r="BM10" s="45">
        <v>0.52569444444444446</v>
      </c>
      <c r="BN10" s="45">
        <v>0.68541666666666723</v>
      </c>
      <c r="BO10" s="45">
        <v>0.85208333333333441</v>
      </c>
      <c r="BP10" s="45"/>
      <c r="BQ10" s="45"/>
      <c r="BR10" s="45"/>
      <c r="BS10" s="45"/>
      <c r="BT10" s="45"/>
      <c r="BU10" s="46"/>
      <c r="BV10" s="46"/>
    </row>
    <row r="11" spans="1:75" ht="18.75" customHeight="1">
      <c r="A11" s="19" t="s">
        <v>61</v>
      </c>
      <c r="B11" s="20" t="s">
        <v>64</v>
      </c>
      <c r="C11" s="20">
        <v>6</v>
      </c>
      <c r="D11" s="50">
        <v>355</v>
      </c>
      <c r="E11" s="36" t="s">
        <v>11</v>
      </c>
      <c r="F11" s="51" t="s">
        <v>66</v>
      </c>
      <c r="G11" s="296" t="s">
        <v>11</v>
      </c>
      <c r="H11" s="297">
        <v>0.25208333333333333</v>
      </c>
      <c r="I11" s="296" t="s">
        <v>67</v>
      </c>
      <c r="J11" s="297">
        <v>0.87361111111111101</v>
      </c>
      <c r="K11" s="26">
        <f>SUBTOTAL(2,AU11:BG11,BL11:BT11)</f>
        <v>10</v>
      </c>
      <c r="L11" s="29"/>
      <c r="M11" s="27"/>
      <c r="N11" s="361"/>
      <c r="O11" s="300"/>
      <c r="P11" s="318" t="str">
        <f t="shared" si="5"/>
        <v>성진</v>
      </c>
      <c r="Q11" s="242" t="str">
        <f t="shared" si="6"/>
        <v>성진</v>
      </c>
      <c r="R11" s="242" t="str">
        <f t="shared" si="7"/>
        <v>성진</v>
      </c>
      <c r="S11" s="242" t="str">
        <f t="shared" si="8"/>
        <v>성진</v>
      </c>
      <c r="T11" s="242" t="str">
        <f t="shared" si="9"/>
        <v>성진</v>
      </c>
      <c r="U11" s="242" t="str">
        <f t="shared" si="10"/>
        <v>성진</v>
      </c>
      <c r="V11" s="242" t="str">
        <f t="shared" si="11"/>
        <v>성진</v>
      </c>
      <c r="W11" s="242" t="str">
        <f t="shared" si="12"/>
        <v>성진</v>
      </c>
      <c r="X11" s="242" t="str">
        <f t="shared" si="13"/>
        <v>성진</v>
      </c>
      <c r="Y11" s="242" t="str">
        <f t="shared" si="14"/>
        <v>성진</v>
      </c>
      <c r="Z11" s="242" t="str">
        <f t="shared" si="15"/>
        <v>성진</v>
      </c>
      <c r="AA11" s="242" t="str">
        <f t="shared" si="16"/>
        <v>성진</v>
      </c>
      <c r="AB11" s="242" t="str">
        <f t="shared" si="17"/>
        <v>성진</v>
      </c>
      <c r="AC11" s="242" t="str">
        <f t="shared" si="18"/>
        <v>성진</v>
      </c>
      <c r="AD11" s="242" t="str">
        <f t="shared" si="19"/>
        <v>성진</v>
      </c>
      <c r="AE11" s="242" t="str">
        <f t="shared" si="20"/>
        <v>성진</v>
      </c>
      <c r="AF11" s="242" t="str">
        <f t="shared" si="21"/>
        <v>성진</v>
      </c>
      <c r="AG11" s="242" t="str">
        <f t="shared" si="22"/>
        <v>성진</v>
      </c>
      <c r="AH11" s="242" t="str">
        <f t="shared" si="23"/>
        <v>성진</v>
      </c>
      <c r="AI11" s="242" t="str">
        <f t="shared" si="24"/>
        <v>성진</v>
      </c>
      <c r="AJ11" s="242" t="str">
        <f t="shared" si="25"/>
        <v>성진</v>
      </c>
      <c r="AK11" s="242" t="str">
        <f t="shared" si="26"/>
        <v>성진</v>
      </c>
      <c r="AL11" s="242" t="str">
        <f t="shared" si="27"/>
        <v>성진</v>
      </c>
      <c r="AM11" s="242" t="str">
        <f t="shared" si="28"/>
        <v>성진</v>
      </c>
      <c r="AN11" s="242" t="str">
        <f t="shared" si="29"/>
        <v>성진</v>
      </c>
      <c r="AO11" s="242" t="str">
        <f t="shared" si="30"/>
        <v>성진</v>
      </c>
      <c r="AP11" s="242" t="str">
        <f t="shared" si="31"/>
        <v>성진</v>
      </c>
      <c r="AQ11" s="242" t="str">
        <f t="shared" si="32"/>
        <v>성진</v>
      </c>
      <c r="AR11" s="242" t="str">
        <f t="shared" si="33"/>
        <v>성진</v>
      </c>
      <c r="AS11" s="242" t="str">
        <f t="shared" si="34"/>
        <v>성진</v>
      </c>
      <c r="AT11" s="411" t="str">
        <f t="shared" si="35"/>
        <v>성진</v>
      </c>
      <c r="AU11" s="52">
        <v>0.25208333333333333</v>
      </c>
      <c r="AV11" s="53">
        <v>0.39097222222222222</v>
      </c>
      <c r="AW11" s="55">
        <v>0.53333333333333333</v>
      </c>
      <c r="AX11" s="53">
        <v>0.66875000000000007</v>
      </c>
      <c r="AY11" s="55">
        <v>0.8041666666666667</v>
      </c>
      <c r="AZ11" s="53"/>
      <c r="BA11" s="53"/>
      <c r="BB11" s="53"/>
      <c r="BC11" s="56"/>
      <c r="BD11" s="56"/>
      <c r="BE11" s="56"/>
      <c r="BF11" s="56"/>
      <c r="BG11" s="56"/>
      <c r="BH11" s="57" t="s">
        <v>68</v>
      </c>
      <c r="BI11" s="58"/>
      <c r="BJ11" s="58"/>
      <c r="BK11" s="58"/>
      <c r="BL11" s="59">
        <v>0.31805555555555554</v>
      </c>
      <c r="BM11" s="45">
        <v>0.4604166666666667</v>
      </c>
      <c r="BN11" s="59">
        <v>0.60277777777777775</v>
      </c>
      <c r="BO11" s="45">
        <v>0.73819444444444438</v>
      </c>
      <c r="BP11" s="59">
        <v>0.87361111111111101</v>
      </c>
      <c r="BQ11" s="45"/>
      <c r="BR11" s="45"/>
      <c r="BS11" s="45"/>
      <c r="BT11" s="45"/>
      <c r="BU11" s="60" t="s">
        <v>68</v>
      </c>
      <c r="BV11" s="46"/>
    </row>
    <row r="12" spans="1:75" ht="18.75" customHeight="1">
      <c r="A12" s="19" t="s">
        <v>61</v>
      </c>
      <c r="B12" s="20" t="s">
        <v>64</v>
      </c>
      <c r="C12" s="20">
        <v>7</v>
      </c>
      <c r="D12" s="50">
        <v>355</v>
      </c>
      <c r="E12" s="36" t="s">
        <v>11</v>
      </c>
      <c r="F12" s="51" t="s">
        <v>66</v>
      </c>
      <c r="G12" s="296" t="s">
        <v>11</v>
      </c>
      <c r="H12" s="297">
        <v>0.28194444444444444</v>
      </c>
      <c r="I12" s="296" t="s">
        <v>67</v>
      </c>
      <c r="J12" s="297">
        <v>0.90694444444444433</v>
      </c>
      <c r="K12" s="26">
        <f>SUBTOTAL(2,AU12:BG12,BL12:BT12)</f>
        <v>10</v>
      </c>
      <c r="L12" s="40"/>
      <c r="M12" s="38"/>
      <c r="N12" s="362"/>
      <c r="O12" s="283"/>
      <c r="P12" s="318" t="str">
        <f t="shared" si="5"/>
        <v>성진</v>
      </c>
      <c r="Q12" s="242" t="str">
        <f t="shared" si="6"/>
        <v>성진</v>
      </c>
      <c r="R12" s="242" t="str">
        <f t="shared" si="7"/>
        <v>성진</v>
      </c>
      <c r="S12" s="242" t="str">
        <f t="shared" si="8"/>
        <v>성진</v>
      </c>
      <c r="T12" s="242" t="str">
        <f t="shared" si="9"/>
        <v>성진</v>
      </c>
      <c r="U12" s="242" t="str">
        <f t="shared" si="10"/>
        <v>성진</v>
      </c>
      <c r="V12" s="242" t="str">
        <f t="shared" si="11"/>
        <v>성진</v>
      </c>
      <c r="W12" s="242" t="str">
        <f t="shared" si="12"/>
        <v>성진</v>
      </c>
      <c r="X12" s="242" t="str">
        <f t="shared" si="13"/>
        <v>성진</v>
      </c>
      <c r="Y12" s="242" t="str">
        <f t="shared" si="14"/>
        <v>성진</v>
      </c>
      <c r="Z12" s="242" t="str">
        <f t="shared" si="15"/>
        <v>성진</v>
      </c>
      <c r="AA12" s="242" t="str">
        <f t="shared" si="16"/>
        <v>성진</v>
      </c>
      <c r="AB12" s="242" t="str">
        <f t="shared" si="17"/>
        <v>성진</v>
      </c>
      <c r="AC12" s="242" t="str">
        <f t="shared" si="18"/>
        <v>성진</v>
      </c>
      <c r="AD12" s="242" t="str">
        <f t="shared" si="19"/>
        <v>성진</v>
      </c>
      <c r="AE12" s="242" t="str">
        <f t="shared" si="20"/>
        <v>성진</v>
      </c>
      <c r="AF12" s="242" t="str">
        <f t="shared" si="21"/>
        <v>성진</v>
      </c>
      <c r="AG12" s="242" t="str">
        <f t="shared" si="22"/>
        <v>성진</v>
      </c>
      <c r="AH12" s="242" t="str">
        <f t="shared" si="23"/>
        <v>성진</v>
      </c>
      <c r="AI12" s="242" t="str">
        <f t="shared" si="24"/>
        <v>성진</v>
      </c>
      <c r="AJ12" s="242" t="str">
        <f t="shared" si="25"/>
        <v>성진</v>
      </c>
      <c r="AK12" s="242" t="str">
        <f t="shared" si="26"/>
        <v>성진</v>
      </c>
      <c r="AL12" s="242" t="str">
        <f t="shared" si="27"/>
        <v>성진</v>
      </c>
      <c r="AM12" s="242" t="str">
        <f t="shared" si="28"/>
        <v>성진</v>
      </c>
      <c r="AN12" s="242" t="str">
        <f t="shared" si="29"/>
        <v>성진</v>
      </c>
      <c r="AO12" s="242" t="str">
        <f t="shared" si="30"/>
        <v>성진</v>
      </c>
      <c r="AP12" s="242" t="str">
        <f t="shared" si="31"/>
        <v>성진</v>
      </c>
      <c r="AQ12" s="242" t="str">
        <f t="shared" si="32"/>
        <v>성진</v>
      </c>
      <c r="AR12" s="242" t="str">
        <f t="shared" si="33"/>
        <v>성진</v>
      </c>
      <c r="AS12" s="242" t="str">
        <f t="shared" si="34"/>
        <v>성진</v>
      </c>
      <c r="AT12" s="411" t="str">
        <f t="shared" si="35"/>
        <v>성진</v>
      </c>
      <c r="AU12" s="61">
        <v>0.28194444444444444</v>
      </c>
      <c r="AV12" s="53">
        <v>0.42083333333333334</v>
      </c>
      <c r="AW12" s="53">
        <v>0.55972222222222223</v>
      </c>
      <c r="AX12" s="53">
        <v>0.69861111111111107</v>
      </c>
      <c r="AY12" s="53">
        <v>0.83750000000000002</v>
      </c>
      <c r="AZ12" s="53"/>
      <c r="BA12" s="53"/>
      <c r="BB12" s="53"/>
      <c r="BC12" s="56"/>
      <c r="BD12" s="56"/>
      <c r="BE12" s="56"/>
      <c r="BF12" s="56"/>
      <c r="BG12" s="56"/>
      <c r="BH12" s="58"/>
      <c r="BI12" s="58"/>
      <c r="BJ12" s="58"/>
      <c r="BK12" s="58"/>
      <c r="BL12" s="45">
        <v>0.35138888888888886</v>
      </c>
      <c r="BM12" s="45">
        <v>0.49027777777777776</v>
      </c>
      <c r="BN12" s="45">
        <v>0.63263888888888886</v>
      </c>
      <c r="BO12" s="45">
        <v>0.7680555555555556</v>
      </c>
      <c r="BP12" s="45">
        <v>0.90694444444444444</v>
      </c>
      <c r="BQ12" s="45"/>
      <c r="BR12" s="45"/>
      <c r="BS12" s="45"/>
      <c r="BT12" s="45"/>
      <c r="BU12" s="46"/>
      <c r="BV12" s="46"/>
    </row>
    <row r="13" spans="1:75" ht="18.75" customHeight="1">
      <c r="A13" s="19" t="s">
        <v>61</v>
      </c>
      <c r="B13" s="20" t="s">
        <v>64</v>
      </c>
      <c r="C13" s="20">
        <v>8</v>
      </c>
      <c r="D13" s="50">
        <v>355</v>
      </c>
      <c r="E13" s="36" t="s">
        <v>11</v>
      </c>
      <c r="F13" s="51" t="s">
        <v>66</v>
      </c>
      <c r="G13" s="296" t="s">
        <v>11</v>
      </c>
      <c r="H13" s="297">
        <v>0.31180555555555556</v>
      </c>
      <c r="I13" s="296" t="s">
        <v>67</v>
      </c>
      <c r="J13" s="297">
        <v>0.93680555555555556</v>
      </c>
      <c r="K13" s="26">
        <f>SUBTOTAL(2,AU13:BG13,BL13:BT13)</f>
        <v>10</v>
      </c>
      <c r="L13" s="29"/>
      <c r="M13" s="27"/>
      <c r="N13" s="361"/>
      <c r="O13" s="300"/>
      <c r="P13" s="318" t="str">
        <f t="shared" si="5"/>
        <v>성진</v>
      </c>
      <c r="Q13" s="242" t="str">
        <f t="shared" si="6"/>
        <v>성진</v>
      </c>
      <c r="R13" s="242" t="str">
        <f t="shared" si="7"/>
        <v>성진</v>
      </c>
      <c r="S13" s="242" t="str">
        <f t="shared" si="8"/>
        <v>성진</v>
      </c>
      <c r="T13" s="242" t="str">
        <f t="shared" si="9"/>
        <v>성진</v>
      </c>
      <c r="U13" s="242" t="str">
        <f t="shared" si="10"/>
        <v>성진</v>
      </c>
      <c r="V13" s="242" t="str">
        <f t="shared" si="11"/>
        <v>성진</v>
      </c>
      <c r="W13" s="242" t="str">
        <f t="shared" si="12"/>
        <v>성진</v>
      </c>
      <c r="X13" s="242" t="str">
        <f t="shared" si="13"/>
        <v>성진</v>
      </c>
      <c r="Y13" s="242" t="str">
        <f t="shared" si="14"/>
        <v>성진</v>
      </c>
      <c r="Z13" s="242" t="str">
        <f t="shared" si="15"/>
        <v>성진</v>
      </c>
      <c r="AA13" s="242" t="str">
        <f t="shared" si="16"/>
        <v>성진</v>
      </c>
      <c r="AB13" s="242" t="str">
        <f t="shared" si="17"/>
        <v>성진</v>
      </c>
      <c r="AC13" s="242" t="str">
        <f t="shared" si="18"/>
        <v>성진</v>
      </c>
      <c r="AD13" s="242" t="str">
        <f t="shared" si="19"/>
        <v>성진</v>
      </c>
      <c r="AE13" s="242" t="str">
        <f t="shared" si="20"/>
        <v>성진</v>
      </c>
      <c r="AF13" s="242" t="str">
        <f t="shared" si="21"/>
        <v>성진</v>
      </c>
      <c r="AG13" s="242" t="str">
        <f t="shared" si="22"/>
        <v>성진</v>
      </c>
      <c r="AH13" s="242" t="str">
        <f t="shared" si="23"/>
        <v>성진</v>
      </c>
      <c r="AI13" s="242" t="str">
        <f t="shared" si="24"/>
        <v>성진</v>
      </c>
      <c r="AJ13" s="242" t="str">
        <f t="shared" si="25"/>
        <v>성진</v>
      </c>
      <c r="AK13" s="242" t="str">
        <f t="shared" si="26"/>
        <v>성진</v>
      </c>
      <c r="AL13" s="242" t="str">
        <f t="shared" si="27"/>
        <v>성진</v>
      </c>
      <c r="AM13" s="242" t="str">
        <f t="shared" si="28"/>
        <v>성진</v>
      </c>
      <c r="AN13" s="242" t="str">
        <f t="shared" si="29"/>
        <v>성진</v>
      </c>
      <c r="AO13" s="242" t="str">
        <f t="shared" si="30"/>
        <v>성진</v>
      </c>
      <c r="AP13" s="242" t="str">
        <f t="shared" si="31"/>
        <v>성진</v>
      </c>
      <c r="AQ13" s="242" t="str">
        <f t="shared" si="32"/>
        <v>성진</v>
      </c>
      <c r="AR13" s="242" t="str">
        <f t="shared" si="33"/>
        <v>성진</v>
      </c>
      <c r="AS13" s="242" t="str">
        <f t="shared" si="34"/>
        <v>성진</v>
      </c>
      <c r="AT13" s="411" t="str">
        <f t="shared" si="35"/>
        <v>성진</v>
      </c>
      <c r="AU13" s="61">
        <v>0.31180555555555556</v>
      </c>
      <c r="AV13" s="53">
        <v>0.45069444444444445</v>
      </c>
      <c r="AW13" s="53">
        <v>0.58958333333333335</v>
      </c>
      <c r="AX13" s="53">
        <v>0.72847222222222219</v>
      </c>
      <c r="AY13" s="53">
        <v>0.86736111111111103</v>
      </c>
      <c r="AZ13" s="53"/>
      <c r="BA13" s="53"/>
      <c r="BB13" s="53"/>
      <c r="BC13" s="56"/>
      <c r="BD13" s="56"/>
      <c r="BE13" s="56"/>
      <c r="BF13" s="56"/>
      <c r="BG13" s="56"/>
      <c r="BH13" s="63"/>
      <c r="BI13" s="58"/>
      <c r="BJ13" s="58"/>
      <c r="BK13" s="58"/>
      <c r="BL13" s="45">
        <v>0.38124999999999998</v>
      </c>
      <c r="BM13" s="45">
        <v>0.52013888888888893</v>
      </c>
      <c r="BN13" s="45">
        <v>0.66249999999999998</v>
      </c>
      <c r="BO13" s="45">
        <v>0.79791666666666672</v>
      </c>
      <c r="BP13" s="45">
        <v>0.93680555555555556</v>
      </c>
      <c r="BQ13" s="45"/>
      <c r="BR13" s="45"/>
      <c r="BS13" s="45"/>
      <c r="BT13" s="45"/>
      <c r="BU13" s="46"/>
      <c r="BV13" s="46"/>
    </row>
    <row r="14" spans="1:75" ht="18.75" customHeight="1">
      <c r="A14" s="19" t="s">
        <v>61</v>
      </c>
      <c r="B14" s="20" t="s">
        <v>64</v>
      </c>
      <c r="C14" s="20">
        <v>9</v>
      </c>
      <c r="D14" s="50">
        <v>355</v>
      </c>
      <c r="E14" s="36" t="s">
        <v>11</v>
      </c>
      <c r="F14" s="51" t="s">
        <v>66</v>
      </c>
      <c r="G14" s="296" t="s">
        <v>67</v>
      </c>
      <c r="H14" s="297">
        <v>0.2722222222222222</v>
      </c>
      <c r="I14" s="296" t="s">
        <v>11</v>
      </c>
      <c r="J14" s="297">
        <v>0.89722222222222225</v>
      </c>
      <c r="K14" s="26">
        <f>SUBTOTAL(2,AU14:BG14,BL14:BT14)</f>
        <v>10</v>
      </c>
      <c r="L14" s="40"/>
      <c r="M14" s="38" t="s">
        <v>65</v>
      </c>
      <c r="N14" s="362"/>
      <c r="O14" s="283" t="s">
        <v>65</v>
      </c>
      <c r="P14" s="318" t="str">
        <f t="shared" si="5"/>
        <v>성진</v>
      </c>
      <c r="Q14" s="242" t="str">
        <f t="shared" si="6"/>
        <v>성진</v>
      </c>
      <c r="R14" s="242" t="str">
        <f t="shared" si="7"/>
        <v>성진</v>
      </c>
      <c r="S14" s="242" t="str">
        <f t="shared" si="8"/>
        <v>성진</v>
      </c>
      <c r="T14" s="242" t="str">
        <f t="shared" si="9"/>
        <v>성진</v>
      </c>
      <c r="U14" s="242" t="str">
        <f t="shared" si="10"/>
        <v>성진</v>
      </c>
      <c r="V14" s="242" t="str">
        <f t="shared" si="11"/>
        <v>성진</v>
      </c>
      <c r="W14" s="242" t="str">
        <f t="shared" si="12"/>
        <v>성진</v>
      </c>
      <c r="X14" s="242" t="str">
        <f t="shared" si="13"/>
        <v>성진</v>
      </c>
      <c r="Y14" s="242" t="str">
        <f t="shared" si="14"/>
        <v>성진</v>
      </c>
      <c r="Z14" s="242" t="str">
        <f t="shared" si="15"/>
        <v>성진</v>
      </c>
      <c r="AA14" s="242" t="str">
        <f t="shared" si="16"/>
        <v>성진</v>
      </c>
      <c r="AB14" s="242" t="str">
        <f t="shared" si="17"/>
        <v>성진</v>
      </c>
      <c r="AC14" s="242" t="str">
        <f t="shared" si="18"/>
        <v>성진</v>
      </c>
      <c r="AD14" s="242" t="str">
        <f t="shared" si="19"/>
        <v>성진</v>
      </c>
      <c r="AE14" s="242" t="str">
        <f t="shared" si="20"/>
        <v>성진</v>
      </c>
      <c r="AF14" s="242" t="str">
        <f t="shared" si="21"/>
        <v>성진</v>
      </c>
      <c r="AG14" s="242" t="str">
        <f t="shared" si="22"/>
        <v>성진</v>
      </c>
      <c r="AH14" s="242" t="str">
        <f t="shared" si="23"/>
        <v>성진</v>
      </c>
      <c r="AI14" s="242" t="str">
        <f t="shared" si="24"/>
        <v>성진</v>
      </c>
      <c r="AJ14" s="242" t="str">
        <f t="shared" si="25"/>
        <v>성진</v>
      </c>
      <c r="AK14" s="242" t="str">
        <f t="shared" si="26"/>
        <v>성진</v>
      </c>
      <c r="AL14" s="242" t="str">
        <f t="shared" si="27"/>
        <v>성진</v>
      </c>
      <c r="AM14" s="242" t="str">
        <f t="shared" si="28"/>
        <v>성진</v>
      </c>
      <c r="AN14" s="242" t="str">
        <f t="shared" si="29"/>
        <v>성진</v>
      </c>
      <c r="AO14" s="242" t="str">
        <f t="shared" si="30"/>
        <v>성진</v>
      </c>
      <c r="AP14" s="242" t="str">
        <f t="shared" si="31"/>
        <v>성진</v>
      </c>
      <c r="AQ14" s="242" t="str">
        <f t="shared" si="32"/>
        <v>성진</v>
      </c>
      <c r="AR14" s="242" t="str">
        <f t="shared" si="33"/>
        <v>성진</v>
      </c>
      <c r="AS14" s="242" t="str">
        <f t="shared" si="34"/>
        <v>성진</v>
      </c>
      <c r="AT14" s="411" t="str">
        <f t="shared" si="35"/>
        <v>성진</v>
      </c>
      <c r="AU14" s="61">
        <v>0.34166666666666667</v>
      </c>
      <c r="AV14" s="53">
        <v>0.4770833333333333</v>
      </c>
      <c r="AW14" s="53">
        <v>0.61944444444444446</v>
      </c>
      <c r="AX14" s="53">
        <v>0.7583333333333333</v>
      </c>
      <c r="AY14" s="53">
        <v>0.89722222222222225</v>
      </c>
      <c r="AZ14" s="53"/>
      <c r="BA14" s="53"/>
      <c r="BB14" s="53"/>
      <c r="BC14" s="56"/>
      <c r="BD14" s="56"/>
      <c r="BE14" s="56"/>
      <c r="BF14" s="56"/>
      <c r="BG14" s="56"/>
      <c r="BH14" s="63"/>
      <c r="BI14" s="58"/>
      <c r="BJ14" s="58"/>
      <c r="BK14" s="58"/>
      <c r="BL14" s="45">
        <v>0.2722222222222222</v>
      </c>
      <c r="BM14" s="45">
        <v>0.41111111111111109</v>
      </c>
      <c r="BN14" s="45">
        <v>0.54999999999999993</v>
      </c>
      <c r="BO14" s="45">
        <v>0.68888888888888888</v>
      </c>
      <c r="BP14" s="45">
        <v>0.82777777777777772</v>
      </c>
      <c r="BQ14" s="45"/>
      <c r="BR14" s="45"/>
      <c r="BS14" s="45"/>
      <c r="BT14" s="45"/>
      <c r="BU14" s="46"/>
      <c r="BV14" s="46"/>
    </row>
    <row r="15" spans="1:75" ht="18.75" customHeight="1">
      <c r="A15" s="19" t="s">
        <v>61</v>
      </c>
      <c r="B15" s="20" t="s">
        <v>64</v>
      </c>
      <c r="C15" s="20">
        <v>10</v>
      </c>
      <c r="D15" s="50">
        <v>355</v>
      </c>
      <c r="E15" s="36" t="s">
        <v>11</v>
      </c>
      <c r="F15" s="51" t="s">
        <v>66</v>
      </c>
      <c r="G15" s="296" t="s">
        <v>67</v>
      </c>
      <c r="H15" s="297">
        <v>0.2986111111111111</v>
      </c>
      <c r="I15" s="296" t="s">
        <v>11</v>
      </c>
      <c r="J15" s="297">
        <v>0.92708333333333337</v>
      </c>
      <c r="K15" s="26">
        <f>SUBTOTAL(2,AU15:BG15,BL15:BT15)</f>
        <v>10</v>
      </c>
      <c r="L15" s="29"/>
      <c r="M15" s="27"/>
      <c r="N15" s="361"/>
      <c r="O15" s="300"/>
      <c r="P15" s="318" t="str">
        <f t="shared" si="5"/>
        <v>성진</v>
      </c>
      <c r="Q15" s="242" t="str">
        <f t="shared" si="6"/>
        <v>성진</v>
      </c>
      <c r="R15" s="242" t="str">
        <f t="shared" si="7"/>
        <v>성진</v>
      </c>
      <c r="S15" s="242" t="str">
        <f t="shared" si="8"/>
        <v>성진</v>
      </c>
      <c r="T15" s="242" t="str">
        <f t="shared" si="9"/>
        <v>성진</v>
      </c>
      <c r="U15" s="242" t="str">
        <f t="shared" si="10"/>
        <v>성진</v>
      </c>
      <c r="V15" s="242" t="str">
        <f t="shared" si="11"/>
        <v>성진</v>
      </c>
      <c r="W15" s="242" t="str">
        <f t="shared" si="12"/>
        <v>성진</v>
      </c>
      <c r="X15" s="242" t="str">
        <f t="shared" si="13"/>
        <v>성진</v>
      </c>
      <c r="Y15" s="242" t="str">
        <f t="shared" si="14"/>
        <v>성진</v>
      </c>
      <c r="Z15" s="242" t="str">
        <f t="shared" si="15"/>
        <v>성진</v>
      </c>
      <c r="AA15" s="242" t="str">
        <f t="shared" si="16"/>
        <v>성진</v>
      </c>
      <c r="AB15" s="242" t="str">
        <f t="shared" si="17"/>
        <v>성진</v>
      </c>
      <c r="AC15" s="242" t="str">
        <f t="shared" si="18"/>
        <v>성진</v>
      </c>
      <c r="AD15" s="242" t="str">
        <f t="shared" si="19"/>
        <v>성진</v>
      </c>
      <c r="AE15" s="242" t="str">
        <f t="shared" si="20"/>
        <v>성진</v>
      </c>
      <c r="AF15" s="242" t="str">
        <f t="shared" si="21"/>
        <v>성진</v>
      </c>
      <c r="AG15" s="242" t="str">
        <f t="shared" si="22"/>
        <v>성진</v>
      </c>
      <c r="AH15" s="242" t="str">
        <f t="shared" si="23"/>
        <v>성진</v>
      </c>
      <c r="AI15" s="242" t="str">
        <f t="shared" si="24"/>
        <v>성진</v>
      </c>
      <c r="AJ15" s="242" t="str">
        <f t="shared" si="25"/>
        <v>성진</v>
      </c>
      <c r="AK15" s="242" t="str">
        <f t="shared" si="26"/>
        <v>성진</v>
      </c>
      <c r="AL15" s="242" t="str">
        <f t="shared" si="27"/>
        <v>성진</v>
      </c>
      <c r="AM15" s="242" t="str">
        <f t="shared" si="28"/>
        <v>성진</v>
      </c>
      <c r="AN15" s="242" t="str">
        <f t="shared" si="29"/>
        <v>성진</v>
      </c>
      <c r="AO15" s="242" t="str">
        <f t="shared" si="30"/>
        <v>성진</v>
      </c>
      <c r="AP15" s="242" t="str">
        <f t="shared" si="31"/>
        <v>성진</v>
      </c>
      <c r="AQ15" s="242" t="str">
        <f t="shared" si="32"/>
        <v>성진</v>
      </c>
      <c r="AR15" s="242" t="str">
        <f t="shared" si="33"/>
        <v>성진</v>
      </c>
      <c r="AS15" s="242" t="str">
        <f t="shared" si="34"/>
        <v>성진</v>
      </c>
      <c r="AT15" s="411" t="str">
        <f t="shared" si="35"/>
        <v>성진</v>
      </c>
      <c r="AU15" s="64">
        <v>0.37152777777777773</v>
      </c>
      <c r="AV15" s="65">
        <v>0.51041666666666663</v>
      </c>
      <c r="AW15" s="65">
        <v>0.65277777777777779</v>
      </c>
      <c r="AX15" s="65">
        <v>0.78819444444444442</v>
      </c>
      <c r="AY15" s="65">
        <v>0.92708333333333337</v>
      </c>
      <c r="AZ15" s="53"/>
      <c r="BA15" s="53"/>
      <c r="BB15" s="53"/>
      <c r="BC15" s="56"/>
      <c r="BD15" s="56"/>
      <c r="BE15" s="56"/>
      <c r="BF15" s="56"/>
      <c r="BG15" s="56"/>
      <c r="BH15" s="57"/>
      <c r="BI15" s="58"/>
      <c r="BJ15" s="58"/>
      <c r="BK15" s="67"/>
      <c r="BL15" s="68">
        <v>0.2986111111111111</v>
      </c>
      <c r="BM15" s="68">
        <v>0.44097222222222221</v>
      </c>
      <c r="BN15" s="68">
        <v>0.58333333333333337</v>
      </c>
      <c r="BO15" s="68">
        <v>0.71875</v>
      </c>
      <c r="BP15" s="68">
        <v>0.85416666666666663</v>
      </c>
      <c r="BQ15" s="68"/>
      <c r="BR15" s="45"/>
      <c r="BS15" s="45"/>
      <c r="BT15" s="45"/>
      <c r="BU15" s="60"/>
      <c r="BV15" s="46"/>
    </row>
    <row r="16" spans="1:75" ht="18.75" customHeight="1">
      <c r="A16" s="19" t="s">
        <v>61</v>
      </c>
      <c r="B16" s="20" t="s">
        <v>64</v>
      </c>
      <c r="C16" s="20">
        <v>11</v>
      </c>
      <c r="D16" s="69" t="s">
        <v>69</v>
      </c>
      <c r="E16" s="70" t="s">
        <v>70</v>
      </c>
      <c r="F16" s="71" t="s">
        <v>70</v>
      </c>
      <c r="G16" s="296" t="s">
        <v>71</v>
      </c>
      <c r="H16" s="297">
        <v>0.27291666666666664</v>
      </c>
      <c r="I16" s="301" t="s">
        <v>71</v>
      </c>
      <c r="J16" s="297">
        <v>0.8979166666666667</v>
      </c>
      <c r="K16" s="26">
        <f t="shared" si="4"/>
        <v>10</v>
      </c>
      <c r="L16" s="29"/>
      <c r="M16" s="27"/>
      <c r="N16" s="361"/>
      <c r="O16" s="300"/>
      <c r="P16" s="318" t="str">
        <f t="shared" si="5"/>
        <v>성진</v>
      </c>
      <c r="Q16" s="242" t="str">
        <f t="shared" si="6"/>
        <v>성진</v>
      </c>
      <c r="R16" s="242" t="str">
        <f t="shared" si="7"/>
        <v>성진</v>
      </c>
      <c r="S16" s="242" t="str">
        <f t="shared" si="8"/>
        <v>성진</v>
      </c>
      <c r="T16" s="242" t="str">
        <f t="shared" si="9"/>
        <v>성진</v>
      </c>
      <c r="U16" s="242" t="str">
        <f t="shared" si="10"/>
        <v>성진</v>
      </c>
      <c r="V16" s="242" t="str">
        <f t="shared" si="11"/>
        <v>성진</v>
      </c>
      <c r="W16" s="242" t="str">
        <f t="shared" si="12"/>
        <v>성진</v>
      </c>
      <c r="X16" s="242" t="str">
        <f t="shared" si="13"/>
        <v>성진</v>
      </c>
      <c r="Y16" s="242" t="str">
        <f t="shared" si="14"/>
        <v>성진</v>
      </c>
      <c r="Z16" s="242" t="str">
        <f t="shared" si="15"/>
        <v>성진</v>
      </c>
      <c r="AA16" s="242" t="str">
        <f t="shared" si="16"/>
        <v>성진</v>
      </c>
      <c r="AB16" s="242" t="str">
        <f t="shared" si="17"/>
        <v>성진</v>
      </c>
      <c r="AC16" s="242" t="str">
        <f t="shared" si="18"/>
        <v>성진</v>
      </c>
      <c r="AD16" s="242" t="str">
        <f t="shared" si="19"/>
        <v>성진</v>
      </c>
      <c r="AE16" s="242" t="str">
        <f t="shared" si="20"/>
        <v>성진</v>
      </c>
      <c r="AF16" s="242" t="str">
        <f t="shared" si="21"/>
        <v>성진</v>
      </c>
      <c r="AG16" s="242" t="str">
        <f t="shared" si="22"/>
        <v>성진</v>
      </c>
      <c r="AH16" s="242" t="str">
        <f t="shared" si="23"/>
        <v>성진</v>
      </c>
      <c r="AI16" s="242" t="str">
        <f t="shared" si="24"/>
        <v>성진</v>
      </c>
      <c r="AJ16" s="242" t="str">
        <f t="shared" si="25"/>
        <v>성진</v>
      </c>
      <c r="AK16" s="242" t="str">
        <f t="shared" si="26"/>
        <v>성진</v>
      </c>
      <c r="AL16" s="242" t="str">
        <f t="shared" si="27"/>
        <v>성진</v>
      </c>
      <c r="AM16" s="242" t="str">
        <f t="shared" si="28"/>
        <v>성진</v>
      </c>
      <c r="AN16" s="242" t="str">
        <f t="shared" si="29"/>
        <v>성진</v>
      </c>
      <c r="AO16" s="242" t="str">
        <f t="shared" si="30"/>
        <v>성진</v>
      </c>
      <c r="AP16" s="242" t="str">
        <f t="shared" si="31"/>
        <v>성진</v>
      </c>
      <c r="AQ16" s="242" t="str">
        <f t="shared" si="32"/>
        <v>성진</v>
      </c>
      <c r="AR16" s="242" t="str">
        <f t="shared" si="33"/>
        <v>성진</v>
      </c>
      <c r="AS16" s="242" t="str">
        <f t="shared" si="34"/>
        <v>성진</v>
      </c>
      <c r="AT16" s="411" t="str">
        <f t="shared" si="35"/>
        <v>성진</v>
      </c>
      <c r="AU16" s="41">
        <v>0.26944444444444443</v>
      </c>
      <c r="AV16" s="42">
        <v>0.33888888888888885</v>
      </c>
      <c r="AW16" s="42">
        <v>0.40833333333333338</v>
      </c>
      <c r="AX16" s="42">
        <v>0.4777777777777778</v>
      </c>
      <c r="AY16" s="42">
        <v>0.54722222222222217</v>
      </c>
      <c r="AZ16" s="42">
        <v>0.6166666666666667</v>
      </c>
      <c r="BA16" s="42">
        <v>0.68611111111111101</v>
      </c>
      <c r="BB16" s="42">
        <v>0.75555555555555554</v>
      </c>
      <c r="BC16" s="42">
        <v>0.82500000000000007</v>
      </c>
      <c r="BD16" s="42">
        <v>0.89444444444444438</v>
      </c>
      <c r="BE16" s="42"/>
      <c r="BF16" s="42"/>
      <c r="BG16" s="42"/>
      <c r="BH16" s="43"/>
      <c r="BI16" s="43"/>
      <c r="BJ16" s="44"/>
      <c r="BK16" s="44"/>
      <c r="BL16" s="45"/>
      <c r="BM16" s="45"/>
      <c r="BN16" s="45"/>
      <c r="BO16" s="45"/>
      <c r="BP16" s="45"/>
      <c r="BQ16" s="45"/>
      <c r="BR16" s="45"/>
      <c r="BS16" s="45"/>
      <c r="BT16" s="45"/>
      <c r="BU16" s="46"/>
      <c r="BV16" s="46"/>
    </row>
    <row r="17" spans="1:75" ht="18.75" customHeight="1">
      <c r="A17" s="19" t="s">
        <v>61</v>
      </c>
      <c r="B17" s="20" t="s">
        <v>64</v>
      </c>
      <c r="C17" s="20">
        <v>12</v>
      </c>
      <c r="D17" s="69" t="s">
        <v>69</v>
      </c>
      <c r="E17" s="70" t="s">
        <v>70</v>
      </c>
      <c r="F17" s="71" t="s">
        <v>70</v>
      </c>
      <c r="G17" s="296" t="s">
        <v>71</v>
      </c>
      <c r="H17" s="297">
        <v>0.29305555555555557</v>
      </c>
      <c r="I17" s="301" t="s">
        <v>71</v>
      </c>
      <c r="J17" s="297">
        <v>0.91805555555555562</v>
      </c>
      <c r="K17" s="26">
        <f t="shared" si="4"/>
        <v>10</v>
      </c>
      <c r="L17" s="40"/>
      <c r="M17" s="38" t="s">
        <v>65</v>
      </c>
      <c r="N17" s="362"/>
      <c r="O17" s="283" t="s">
        <v>65</v>
      </c>
      <c r="P17" s="318" t="str">
        <f t="shared" si="5"/>
        <v>성진</v>
      </c>
      <c r="Q17" s="242" t="str">
        <f t="shared" si="6"/>
        <v>성진</v>
      </c>
      <c r="R17" s="242" t="str">
        <f t="shared" si="7"/>
        <v>성진</v>
      </c>
      <c r="S17" s="242" t="str">
        <f t="shared" si="8"/>
        <v>성진</v>
      </c>
      <c r="T17" s="242" t="str">
        <f t="shared" si="9"/>
        <v>성진</v>
      </c>
      <c r="U17" s="242" t="str">
        <f t="shared" si="10"/>
        <v>성진</v>
      </c>
      <c r="V17" s="242" t="str">
        <f t="shared" si="11"/>
        <v>성진</v>
      </c>
      <c r="W17" s="242" t="str">
        <f t="shared" si="12"/>
        <v>성진</v>
      </c>
      <c r="X17" s="242" t="str">
        <f t="shared" si="13"/>
        <v>성진</v>
      </c>
      <c r="Y17" s="242" t="str">
        <f t="shared" si="14"/>
        <v>성진</v>
      </c>
      <c r="Z17" s="242" t="str">
        <f t="shared" si="15"/>
        <v>성진</v>
      </c>
      <c r="AA17" s="242" t="str">
        <f t="shared" si="16"/>
        <v>성진</v>
      </c>
      <c r="AB17" s="242" t="str">
        <f t="shared" si="17"/>
        <v>성진</v>
      </c>
      <c r="AC17" s="242" t="str">
        <f t="shared" si="18"/>
        <v>성진</v>
      </c>
      <c r="AD17" s="242" t="str">
        <f t="shared" si="19"/>
        <v>성진</v>
      </c>
      <c r="AE17" s="242" t="str">
        <f t="shared" si="20"/>
        <v>성진</v>
      </c>
      <c r="AF17" s="242" t="str">
        <f t="shared" si="21"/>
        <v>성진</v>
      </c>
      <c r="AG17" s="242" t="str">
        <f t="shared" si="22"/>
        <v>성진</v>
      </c>
      <c r="AH17" s="242" t="str">
        <f t="shared" si="23"/>
        <v>성진</v>
      </c>
      <c r="AI17" s="242" t="str">
        <f t="shared" si="24"/>
        <v>성진</v>
      </c>
      <c r="AJ17" s="242" t="str">
        <f t="shared" si="25"/>
        <v>성진</v>
      </c>
      <c r="AK17" s="242" t="str">
        <f t="shared" si="26"/>
        <v>성진</v>
      </c>
      <c r="AL17" s="242" t="str">
        <f t="shared" si="27"/>
        <v>성진</v>
      </c>
      <c r="AM17" s="242" t="str">
        <f t="shared" si="28"/>
        <v>성진</v>
      </c>
      <c r="AN17" s="242" t="str">
        <f t="shared" si="29"/>
        <v>성진</v>
      </c>
      <c r="AO17" s="242" t="str">
        <f t="shared" si="30"/>
        <v>성진</v>
      </c>
      <c r="AP17" s="242" t="str">
        <f t="shared" si="31"/>
        <v>성진</v>
      </c>
      <c r="AQ17" s="242" t="str">
        <f t="shared" si="32"/>
        <v>성진</v>
      </c>
      <c r="AR17" s="242" t="str">
        <f t="shared" si="33"/>
        <v>성진</v>
      </c>
      <c r="AS17" s="242" t="str">
        <f t="shared" si="34"/>
        <v>성진</v>
      </c>
      <c r="AT17" s="411" t="str">
        <f t="shared" si="35"/>
        <v>성진</v>
      </c>
      <c r="AU17" s="41">
        <v>0.29305555555555557</v>
      </c>
      <c r="AV17" s="42">
        <v>0.36249999999999999</v>
      </c>
      <c r="AW17" s="42">
        <v>0.43194444444444446</v>
      </c>
      <c r="AX17" s="42">
        <v>0.50138888888888888</v>
      </c>
      <c r="AY17" s="42">
        <v>0.5708333333333333</v>
      </c>
      <c r="AZ17" s="42">
        <v>0.64027777777777783</v>
      </c>
      <c r="BA17" s="42">
        <v>0.70972222222222225</v>
      </c>
      <c r="BB17" s="42">
        <v>0.77916666666666667</v>
      </c>
      <c r="BC17" s="42">
        <v>0.84861111111111109</v>
      </c>
      <c r="BD17" s="42">
        <v>0.91805555555555562</v>
      </c>
      <c r="BE17" s="42"/>
      <c r="BF17" s="42"/>
      <c r="BG17" s="42"/>
      <c r="BH17" s="43"/>
      <c r="BI17" s="43"/>
      <c r="BJ17" s="44"/>
      <c r="BK17" s="44"/>
      <c r="BL17" s="45"/>
      <c r="BM17" s="45"/>
      <c r="BN17" s="45"/>
      <c r="BO17" s="45"/>
      <c r="BP17" s="45"/>
      <c r="BQ17" s="45"/>
      <c r="BR17" s="45"/>
      <c r="BS17" s="45"/>
      <c r="BT17" s="45"/>
      <c r="BU17" s="46"/>
      <c r="BV17" s="46"/>
    </row>
    <row r="18" spans="1:75" ht="18.75" customHeight="1">
      <c r="A18" s="19" t="s">
        <v>61</v>
      </c>
      <c r="B18" s="20" t="s">
        <v>64</v>
      </c>
      <c r="C18" s="20">
        <v>13</v>
      </c>
      <c r="D18" s="69" t="s">
        <v>69</v>
      </c>
      <c r="E18" s="70" t="s">
        <v>70</v>
      </c>
      <c r="F18" s="71" t="s">
        <v>70</v>
      </c>
      <c r="G18" s="296" t="s">
        <v>71</v>
      </c>
      <c r="H18" s="297">
        <v>0.3125</v>
      </c>
      <c r="I18" s="301" t="s">
        <v>71</v>
      </c>
      <c r="J18" s="297">
        <v>0.9375</v>
      </c>
      <c r="K18" s="26">
        <f t="shared" si="4"/>
        <v>10</v>
      </c>
      <c r="L18" s="29"/>
      <c r="M18" s="27"/>
      <c r="N18" s="361"/>
      <c r="O18" s="300"/>
      <c r="P18" s="318" t="str">
        <f t="shared" si="5"/>
        <v>성진</v>
      </c>
      <c r="Q18" s="242" t="str">
        <f t="shared" si="6"/>
        <v>성진</v>
      </c>
      <c r="R18" s="242" t="str">
        <f t="shared" si="7"/>
        <v>성진</v>
      </c>
      <c r="S18" s="242" t="str">
        <f t="shared" si="8"/>
        <v>성진</v>
      </c>
      <c r="T18" s="242" t="str">
        <f t="shared" si="9"/>
        <v>성진</v>
      </c>
      <c r="U18" s="242" t="str">
        <f t="shared" si="10"/>
        <v>성진</v>
      </c>
      <c r="V18" s="242" t="str">
        <f t="shared" si="11"/>
        <v>성진</v>
      </c>
      <c r="W18" s="242" t="str">
        <f t="shared" si="12"/>
        <v>성진</v>
      </c>
      <c r="X18" s="242" t="str">
        <f t="shared" si="13"/>
        <v>성진</v>
      </c>
      <c r="Y18" s="242" t="str">
        <f t="shared" si="14"/>
        <v>성진</v>
      </c>
      <c r="Z18" s="242" t="str">
        <f t="shared" si="15"/>
        <v>성진</v>
      </c>
      <c r="AA18" s="242" t="str">
        <f t="shared" si="16"/>
        <v>성진</v>
      </c>
      <c r="AB18" s="242" t="str">
        <f t="shared" si="17"/>
        <v>성진</v>
      </c>
      <c r="AC18" s="242" t="str">
        <f t="shared" si="18"/>
        <v>성진</v>
      </c>
      <c r="AD18" s="242" t="str">
        <f t="shared" si="19"/>
        <v>성진</v>
      </c>
      <c r="AE18" s="242" t="str">
        <f t="shared" si="20"/>
        <v>성진</v>
      </c>
      <c r="AF18" s="242" t="str">
        <f t="shared" si="21"/>
        <v>성진</v>
      </c>
      <c r="AG18" s="242" t="str">
        <f t="shared" si="22"/>
        <v>성진</v>
      </c>
      <c r="AH18" s="242" t="str">
        <f t="shared" si="23"/>
        <v>성진</v>
      </c>
      <c r="AI18" s="242" t="str">
        <f t="shared" si="24"/>
        <v>성진</v>
      </c>
      <c r="AJ18" s="242" t="str">
        <f t="shared" si="25"/>
        <v>성진</v>
      </c>
      <c r="AK18" s="242" t="str">
        <f t="shared" si="26"/>
        <v>성진</v>
      </c>
      <c r="AL18" s="242" t="str">
        <f t="shared" si="27"/>
        <v>성진</v>
      </c>
      <c r="AM18" s="242" t="str">
        <f t="shared" si="28"/>
        <v>성진</v>
      </c>
      <c r="AN18" s="242" t="str">
        <f t="shared" si="29"/>
        <v>성진</v>
      </c>
      <c r="AO18" s="242" t="str">
        <f t="shared" si="30"/>
        <v>성진</v>
      </c>
      <c r="AP18" s="242" t="str">
        <f t="shared" si="31"/>
        <v>성진</v>
      </c>
      <c r="AQ18" s="242" t="str">
        <f t="shared" si="32"/>
        <v>성진</v>
      </c>
      <c r="AR18" s="242" t="str">
        <f t="shared" si="33"/>
        <v>성진</v>
      </c>
      <c r="AS18" s="242" t="str">
        <f t="shared" si="34"/>
        <v>성진</v>
      </c>
      <c r="AT18" s="411" t="str">
        <f t="shared" si="35"/>
        <v>성진</v>
      </c>
      <c r="AU18" s="41">
        <v>0.31597222222222221</v>
      </c>
      <c r="AV18" s="42">
        <v>0.38541666666666669</v>
      </c>
      <c r="AW18" s="42">
        <v>0.4548611111111111</v>
      </c>
      <c r="AX18" s="42">
        <v>0.52430555555555558</v>
      </c>
      <c r="AY18" s="42">
        <v>0.59375</v>
      </c>
      <c r="AZ18" s="42">
        <v>0.66319444444444442</v>
      </c>
      <c r="BA18" s="42">
        <v>0.73263888888888884</v>
      </c>
      <c r="BB18" s="42">
        <v>0.80208333333333337</v>
      </c>
      <c r="BC18" s="42">
        <v>0.87152777777777779</v>
      </c>
      <c r="BD18" s="73">
        <v>0.94097222222222221</v>
      </c>
      <c r="BE18" s="42"/>
      <c r="BF18" s="42"/>
      <c r="BG18" s="42"/>
      <c r="BH18" s="43" t="s">
        <v>72</v>
      </c>
      <c r="BI18" s="43"/>
      <c r="BJ18" s="43"/>
      <c r="BK18" s="43"/>
      <c r="BL18" s="45"/>
      <c r="BM18" s="45"/>
      <c r="BN18" s="45"/>
      <c r="BO18" s="45"/>
      <c r="BP18" s="45"/>
      <c r="BQ18" s="45"/>
      <c r="BR18" s="45"/>
      <c r="BS18" s="45"/>
      <c r="BT18" s="45"/>
      <c r="BU18" s="46"/>
      <c r="BV18" s="46"/>
    </row>
    <row r="19" spans="1:75" ht="18.75" customHeight="1">
      <c r="A19" s="19" t="s">
        <v>61</v>
      </c>
      <c r="B19" s="20" t="s">
        <v>64</v>
      </c>
      <c r="C19" s="20">
        <v>14</v>
      </c>
      <c r="D19" s="69" t="s">
        <v>73</v>
      </c>
      <c r="E19" s="70" t="s">
        <v>70</v>
      </c>
      <c r="F19" s="71" t="s">
        <v>70</v>
      </c>
      <c r="G19" s="296" t="s">
        <v>71</v>
      </c>
      <c r="H19" s="297">
        <v>0.26597222222222222</v>
      </c>
      <c r="I19" s="301" t="s">
        <v>71</v>
      </c>
      <c r="J19" s="297">
        <v>0.89097222222222217</v>
      </c>
      <c r="K19" s="26">
        <f t="shared" si="4"/>
        <v>10</v>
      </c>
      <c r="L19" s="29"/>
      <c r="M19" s="27"/>
      <c r="N19" s="361"/>
      <c r="O19" s="300"/>
      <c r="P19" s="318" t="str">
        <f t="shared" si="5"/>
        <v>성진</v>
      </c>
      <c r="Q19" s="242" t="str">
        <f t="shared" si="6"/>
        <v>성진</v>
      </c>
      <c r="R19" s="242" t="str">
        <f t="shared" si="7"/>
        <v>성진</v>
      </c>
      <c r="S19" s="242" t="str">
        <f t="shared" si="8"/>
        <v>성진</v>
      </c>
      <c r="T19" s="242" t="str">
        <f t="shared" si="9"/>
        <v>성진</v>
      </c>
      <c r="U19" s="242" t="str">
        <f t="shared" si="10"/>
        <v>성진</v>
      </c>
      <c r="V19" s="242" t="str">
        <f t="shared" si="11"/>
        <v>성진</v>
      </c>
      <c r="W19" s="242" t="str">
        <f t="shared" si="12"/>
        <v>성진</v>
      </c>
      <c r="X19" s="242" t="str">
        <f t="shared" si="13"/>
        <v>성진</v>
      </c>
      <c r="Y19" s="242" t="str">
        <f t="shared" si="14"/>
        <v>성진</v>
      </c>
      <c r="Z19" s="242" t="str">
        <f t="shared" si="15"/>
        <v>성진</v>
      </c>
      <c r="AA19" s="242" t="str">
        <f t="shared" si="16"/>
        <v>성진</v>
      </c>
      <c r="AB19" s="242" t="str">
        <f t="shared" si="17"/>
        <v>성진</v>
      </c>
      <c r="AC19" s="242" t="str">
        <f t="shared" si="18"/>
        <v>성진</v>
      </c>
      <c r="AD19" s="242" t="str">
        <f t="shared" si="19"/>
        <v>성진</v>
      </c>
      <c r="AE19" s="242" t="str">
        <f t="shared" si="20"/>
        <v>성진</v>
      </c>
      <c r="AF19" s="242" t="str">
        <f t="shared" si="21"/>
        <v>성진</v>
      </c>
      <c r="AG19" s="242" t="str">
        <f t="shared" si="22"/>
        <v>성진</v>
      </c>
      <c r="AH19" s="242" t="str">
        <f t="shared" si="23"/>
        <v>성진</v>
      </c>
      <c r="AI19" s="242" t="str">
        <f t="shared" si="24"/>
        <v>성진</v>
      </c>
      <c r="AJ19" s="242" t="str">
        <f t="shared" si="25"/>
        <v>성진</v>
      </c>
      <c r="AK19" s="242" t="str">
        <f t="shared" si="26"/>
        <v>성진</v>
      </c>
      <c r="AL19" s="242" t="str">
        <f t="shared" si="27"/>
        <v>성진</v>
      </c>
      <c r="AM19" s="242" t="str">
        <f t="shared" si="28"/>
        <v>성진</v>
      </c>
      <c r="AN19" s="242" t="str">
        <f t="shared" si="29"/>
        <v>성진</v>
      </c>
      <c r="AO19" s="242" t="str">
        <f t="shared" si="30"/>
        <v>성진</v>
      </c>
      <c r="AP19" s="242" t="str">
        <f t="shared" si="31"/>
        <v>성진</v>
      </c>
      <c r="AQ19" s="242" t="str">
        <f t="shared" si="32"/>
        <v>성진</v>
      </c>
      <c r="AR19" s="242" t="str">
        <f t="shared" si="33"/>
        <v>성진</v>
      </c>
      <c r="AS19" s="242" t="str">
        <f t="shared" si="34"/>
        <v>성진</v>
      </c>
      <c r="AT19" s="411" t="str">
        <f t="shared" si="35"/>
        <v>성진</v>
      </c>
      <c r="AU19" s="41">
        <v>0.26597222222222222</v>
      </c>
      <c r="AV19" s="42">
        <v>0.3354166666666667</v>
      </c>
      <c r="AW19" s="42">
        <v>0.40486111111111112</v>
      </c>
      <c r="AX19" s="42">
        <v>0.47430555555555554</v>
      </c>
      <c r="AY19" s="42">
        <v>0.54375000000000007</v>
      </c>
      <c r="AZ19" s="42">
        <v>0.61319444444444449</v>
      </c>
      <c r="BA19" s="42">
        <v>0.68263888888888891</v>
      </c>
      <c r="BB19" s="42">
        <v>0.75208333333333333</v>
      </c>
      <c r="BC19" s="42">
        <v>0.82152777777777775</v>
      </c>
      <c r="BD19" s="42">
        <v>0.89097222222222217</v>
      </c>
      <c r="BE19" s="42"/>
      <c r="BF19" s="42"/>
      <c r="BG19" s="42"/>
      <c r="BH19" s="43"/>
      <c r="BI19" s="43"/>
      <c r="BJ19" s="44"/>
      <c r="BK19" s="44"/>
      <c r="BL19" s="45"/>
      <c r="BM19" s="45"/>
      <c r="BN19" s="45"/>
      <c r="BO19" s="45"/>
      <c r="BP19" s="45"/>
      <c r="BQ19" s="45"/>
      <c r="BR19" s="45"/>
      <c r="BS19" s="45"/>
      <c r="BT19" s="45"/>
      <c r="BU19" s="46"/>
      <c r="BV19" s="46"/>
    </row>
    <row r="20" spans="1:75" ht="18.75" customHeight="1">
      <c r="A20" s="19" t="s">
        <v>61</v>
      </c>
      <c r="B20" s="20" t="s">
        <v>64</v>
      </c>
      <c r="C20" s="20">
        <v>15</v>
      </c>
      <c r="D20" s="69" t="s">
        <v>73</v>
      </c>
      <c r="E20" s="70" t="s">
        <v>70</v>
      </c>
      <c r="F20" s="71" t="s">
        <v>70</v>
      </c>
      <c r="G20" s="296" t="s">
        <v>71</v>
      </c>
      <c r="H20" s="297">
        <v>0.28958333333333336</v>
      </c>
      <c r="I20" s="301" t="s">
        <v>71</v>
      </c>
      <c r="J20" s="297">
        <v>0.9145833333333333</v>
      </c>
      <c r="K20" s="26">
        <f t="shared" si="4"/>
        <v>10</v>
      </c>
      <c r="L20" s="40"/>
      <c r="M20" s="38"/>
      <c r="N20" s="362"/>
      <c r="O20" s="283" t="s">
        <v>65</v>
      </c>
      <c r="P20" s="318" t="str">
        <f t="shared" si="5"/>
        <v>성진</v>
      </c>
      <c r="Q20" s="242" t="str">
        <f t="shared" si="6"/>
        <v>성진</v>
      </c>
      <c r="R20" s="242" t="str">
        <f t="shared" si="7"/>
        <v>성진</v>
      </c>
      <c r="S20" s="242" t="str">
        <f t="shared" si="8"/>
        <v>성진</v>
      </c>
      <c r="T20" s="242" t="str">
        <f t="shared" si="9"/>
        <v>성진</v>
      </c>
      <c r="U20" s="242" t="str">
        <f t="shared" si="10"/>
        <v>성진</v>
      </c>
      <c r="V20" s="242" t="str">
        <f t="shared" si="11"/>
        <v>성진</v>
      </c>
      <c r="W20" s="242" t="str">
        <f t="shared" si="12"/>
        <v>성진</v>
      </c>
      <c r="X20" s="242" t="str">
        <f t="shared" si="13"/>
        <v>성진</v>
      </c>
      <c r="Y20" s="242" t="str">
        <f t="shared" si="14"/>
        <v>성진</v>
      </c>
      <c r="Z20" s="242" t="str">
        <f t="shared" si="15"/>
        <v>성진</v>
      </c>
      <c r="AA20" s="242" t="str">
        <f t="shared" si="16"/>
        <v>성진</v>
      </c>
      <c r="AB20" s="242" t="str">
        <f t="shared" si="17"/>
        <v>성진</v>
      </c>
      <c r="AC20" s="242" t="str">
        <f t="shared" si="18"/>
        <v>성진</v>
      </c>
      <c r="AD20" s="242" t="str">
        <f t="shared" si="19"/>
        <v>성진</v>
      </c>
      <c r="AE20" s="242" t="str">
        <f t="shared" si="20"/>
        <v>성진</v>
      </c>
      <c r="AF20" s="242" t="str">
        <f t="shared" si="21"/>
        <v>성진</v>
      </c>
      <c r="AG20" s="242" t="str">
        <f t="shared" si="22"/>
        <v>성진</v>
      </c>
      <c r="AH20" s="242" t="str">
        <f t="shared" si="23"/>
        <v>성진</v>
      </c>
      <c r="AI20" s="242" t="str">
        <f t="shared" si="24"/>
        <v>성진</v>
      </c>
      <c r="AJ20" s="242" t="str">
        <f t="shared" si="25"/>
        <v>성진</v>
      </c>
      <c r="AK20" s="242" t="str">
        <f t="shared" si="26"/>
        <v>성진</v>
      </c>
      <c r="AL20" s="242" t="str">
        <f t="shared" si="27"/>
        <v>성진</v>
      </c>
      <c r="AM20" s="242" t="str">
        <f t="shared" si="28"/>
        <v>성진</v>
      </c>
      <c r="AN20" s="242" t="str">
        <f t="shared" si="29"/>
        <v>성진</v>
      </c>
      <c r="AO20" s="242" t="str">
        <f t="shared" si="30"/>
        <v>성진</v>
      </c>
      <c r="AP20" s="242" t="str">
        <f t="shared" si="31"/>
        <v>성진</v>
      </c>
      <c r="AQ20" s="242" t="str">
        <f t="shared" si="32"/>
        <v>성진</v>
      </c>
      <c r="AR20" s="242" t="str">
        <f t="shared" si="33"/>
        <v>성진</v>
      </c>
      <c r="AS20" s="242" t="str">
        <f t="shared" si="34"/>
        <v>성진</v>
      </c>
      <c r="AT20" s="411" t="str">
        <f t="shared" si="35"/>
        <v>성진</v>
      </c>
      <c r="AU20" s="41">
        <v>0.28958333333333336</v>
      </c>
      <c r="AV20" s="42">
        <v>0.35902777777777778</v>
      </c>
      <c r="AW20" s="42">
        <v>0.4284722222222222</v>
      </c>
      <c r="AX20" s="42">
        <v>0.49791666666666662</v>
      </c>
      <c r="AY20" s="42">
        <v>0.56736111111111109</v>
      </c>
      <c r="AZ20" s="42">
        <v>0.63680555555555551</v>
      </c>
      <c r="BA20" s="42">
        <v>0.70624999999999993</v>
      </c>
      <c r="BB20" s="42">
        <v>0.77569444444444446</v>
      </c>
      <c r="BC20" s="42">
        <v>0.84513888888888899</v>
      </c>
      <c r="BD20" s="42">
        <v>0.9145833333333333</v>
      </c>
      <c r="BE20" s="42"/>
      <c r="BF20" s="42"/>
      <c r="BG20" s="42"/>
      <c r="BH20" s="43"/>
      <c r="BI20" s="43"/>
      <c r="BJ20" s="44"/>
      <c r="BK20" s="44"/>
      <c r="BL20" s="45"/>
      <c r="BM20" s="45"/>
      <c r="BN20" s="45"/>
      <c r="BO20" s="45"/>
      <c r="BP20" s="45"/>
      <c r="BQ20" s="45"/>
      <c r="BR20" s="45"/>
      <c r="BS20" s="45"/>
      <c r="BT20" s="45"/>
      <c r="BU20" s="46"/>
      <c r="BV20" s="46"/>
    </row>
    <row r="21" spans="1:75" ht="18.75" customHeight="1">
      <c r="A21" s="19" t="s">
        <v>61</v>
      </c>
      <c r="B21" s="20" t="s">
        <v>64</v>
      </c>
      <c r="C21" s="20">
        <v>16</v>
      </c>
      <c r="D21" s="69" t="s">
        <v>73</v>
      </c>
      <c r="E21" s="70" t="s">
        <v>70</v>
      </c>
      <c r="F21" s="71" t="s">
        <v>70</v>
      </c>
      <c r="G21" s="296" t="s">
        <v>71</v>
      </c>
      <c r="H21" s="297">
        <v>0.3125</v>
      </c>
      <c r="I21" s="301" t="s">
        <v>71</v>
      </c>
      <c r="J21" s="297">
        <v>0.9375</v>
      </c>
      <c r="K21" s="26">
        <f t="shared" si="4"/>
        <v>10</v>
      </c>
      <c r="L21" s="29"/>
      <c r="M21" s="27"/>
      <c r="N21" s="361"/>
      <c r="O21" s="300"/>
      <c r="P21" s="318" t="str">
        <f t="shared" si="5"/>
        <v>성진</v>
      </c>
      <c r="Q21" s="242" t="str">
        <f t="shared" si="6"/>
        <v>성진</v>
      </c>
      <c r="R21" s="242" t="str">
        <f t="shared" si="7"/>
        <v>성진</v>
      </c>
      <c r="S21" s="242" t="str">
        <f t="shared" si="8"/>
        <v>성진</v>
      </c>
      <c r="T21" s="242" t="str">
        <f t="shared" si="9"/>
        <v>성진</v>
      </c>
      <c r="U21" s="242" t="str">
        <f t="shared" si="10"/>
        <v>성진</v>
      </c>
      <c r="V21" s="242" t="str">
        <f t="shared" si="11"/>
        <v>성진</v>
      </c>
      <c r="W21" s="242" t="str">
        <f t="shared" si="12"/>
        <v>성진</v>
      </c>
      <c r="X21" s="242" t="str">
        <f t="shared" si="13"/>
        <v>성진</v>
      </c>
      <c r="Y21" s="242" t="str">
        <f t="shared" si="14"/>
        <v>성진</v>
      </c>
      <c r="Z21" s="242" t="str">
        <f t="shared" si="15"/>
        <v>성진</v>
      </c>
      <c r="AA21" s="242" t="str">
        <f t="shared" si="16"/>
        <v>성진</v>
      </c>
      <c r="AB21" s="242" t="str">
        <f t="shared" si="17"/>
        <v>성진</v>
      </c>
      <c r="AC21" s="242" t="str">
        <f t="shared" si="18"/>
        <v>성진</v>
      </c>
      <c r="AD21" s="242" t="str">
        <f t="shared" si="19"/>
        <v>성진</v>
      </c>
      <c r="AE21" s="242" t="str">
        <f t="shared" si="20"/>
        <v>성진</v>
      </c>
      <c r="AF21" s="242" t="str">
        <f t="shared" si="21"/>
        <v>성진</v>
      </c>
      <c r="AG21" s="242" t="str">
        <f t="shared" si="22"/>
        <v>성진</v>
      </c>
      <c r="AH21" s="242" t="str">
        <f t="shared" si="23"/>
        <v>성진</v>
      </c>
      <c r="AI21" s="242" t="str">
        <f t="shared" si="24"/>
        <v>성진</v>
      </c>
      <c r="AJ21" s="242" t="str">
        <f t="shared" si="25"/>
        <v>성진</v>
      </c>
      <c r="AK21" s="242" t="str">
        <f t="shared" si="26"/>
        <v>성진</v>
      </c>
      <c r="AL21" s="242" t="str">
        <f t="shared" si="27"/>
        <v>성진</v>
      </c>
      <c r="AM21" s="242" t="str">
        <f t="shared" si="28"/>
        <v>성진</v>
      </c>
      <c r="AN21" s="242" t="str">
        <f t="shared" si="29"/>
        <v>성진</v>
      </c>
      <c r="AO21" s="242" t="str">
        <f t="shared" si="30"/>
        <v>성진</v>
      </c>
      <c r="AP21" s="242" t="str">
        <f t="shared" si="31"/>
        <v>성진</v>
      </c>
      <c r="AQ21" s="242" t="str">
        <f t="shared" si="32"/>
        <v>성진</v>
      </c>
      <c r="AR21" s="242" t="str">
        <f t="shared" si="33"/>
        <v>성진</v>
      </c>
      <c r="AS21" s="242" t="str">
        <f t="shared" si="34"/>
        <v>성진</v>
      </c>
      <c r="AT21" s="411" t="str">
        <f t="shared" si="35"/>
        <v>성진</v>
      </c>
      <c r="AU21" s="41">
        <v>0.3125</v>
      </c>
      <c r="AV21" s="42">
        <v>0.38194444444444442</v>
      </c>
      <c r="AW21" s="42">
        <v>0.4513888888888889</v>
      </c>
      <c r="AX21" s="42">
        <v>0.52083333333333337</v>
      </c>
      <c r="AY21" s="42">
        <v>0.59027777777777779</v>
      </c>
      <c r="AZ21" s="42">
        <v>0.65972222222222221</v>
      </c>
      <c r="BA21" s="42">
        <v>0.72916666666666663</v>
      </c>
      <c r="BB21" s="42">
        <v>0.79861111111111116</v>
      </c>
      <c r="BC21" s="42">
        <v>0.86805555555555547</v>
      </c>
      <c r="BD21" s="73">
        <v>0.9375</v>
      </c>
      <c r="BE21" s="42"/>
      <c r="BF21" s="42"/>
      <c r="BG21" s="42"/>
      <c r="BH21" s="43" t="s">
        <v>74</v>
      </c>
      <c r="BI21" s="43"/>
      <c r="BJ21" s="43"/>
      <c r="BK21" s="43"/>
      <c r="BL21" s="45"/>
      <c r="BM21" s="45"/>
      <c r="BN21" s="45"/>
      <c r="BO21" s="45"/>
      <c r="BP21" s="45"/>
      <c r="BQ21" s="45"/>
      <c r="BR21" s="45"/>
      <c r="BS21" s="45"/>
      <c r="BT21" s="45"/>
      <c r="BU21" s="46"/>
      <c r="BV21" s="46"/>
    </row>
    <row r="22" spans="1:75" ht="18.75" customHeight="1">
      <c r="A22" s="19" t="s">
        <v>61</v>
      </c>
      <c r="B22" s="20" t="s">
        <v>64</v>
      </c>
      <c r="C22" s="20">
        <v>17</v>
      </c>
      <c r="D22" s="50">
        <v>71</v>
      </c>
      <c r="E22" s="74" t="s">
        <v>8</v>
      </c>
      <c r="F22" s="75" t="s">
        <v>75</v>
      </c>
      <c r="G22" s="296" t="s">
        <v>8</v>
      </c>
      <c r="H22" s="297">
        <v>0.2638888888888889</v>
      </c>
      <c r="I22" s="296" t="s">
        <v>41</v>
      </c>
      <c r="J22" s="297">
        <v>0.90138888888888891</v>
      </c>
      <c r="K22" s="26">
        <f t="shared" si="4"/>
        <v>12</v>
      </c>
      <c r="L22" s="40"/>
      <c r="M22" s="38"/>
      <c r="N22" s="362"/>
      <c r="O22" s="283"/>
      <c r="P22" s="318" t="str">
        <f t="shared" si="5"/>
        <v>성진</v>
      </c>
      <c r="Q22" s="242" t="str">
        <f t="shared" si="6"/>
        <v>성진</v>
      </c>
      <c r="R22" s="242" t="str">
        <f t="shared" si="7"/>
        <v>성진</v>
      </c>
      <c r="S22" s="242" t="str">
        <f t="shared" si="8"/>
        <v>성진</v>
      </c>
      <c r="T22" s="242" t="str">
        <f t="shared" si="9"/>
        <v>성진</v>
      </c>
      <c r="U22" s="242" t="str">
        <f t="shared" si="10"/>
        <v>성진</v>
      </c>
      <c r="V22" s="242" t="str">
        <f t="shared" si="11"/>
        <v>성진</v>
      </c>
      <c r="W22" s="242" t="str">
        <f t="shared" si="12"/>
        <v>성진</v>
      </c>
      <c r="X22" s="242" t="str">
        <f t="shared" si="13"/>
        <v>성진</v>
      </c>
      <c r="Y22" s="242" t="str">
        <f t="shared" si="14"/>
        <v>성진</v>
      </c>
      <c r="Z22" s="242" t="str">
        <f t="shared" si="15"/>
        <v>성진</v>
      </c>
      <c r="AA22" s="242" t="str">
        <f t="shared" si="16"/>
        <v>성진</v>
      </c>
      <c r="AB22" s="242" t="str">
        <f t="shared" si="17"/>
        <v>성진</v>
      </c>
      <c r="AC22" s="242" t="str">
        <f t="shared" si="18"/>
        <v>성진</v>
      </c>
      <c r="AD22" s="242" t="str">
        <f t="shared" si="19"/>
        <v>성진</v>
      </c>
      <c r="AE22" s="242" t="str">
        <f t="shared" si="20"/>
        <v>성진</v>
      </c>
      <c r="AF22" s="242" t="str">
        <f t="shared" si="21"/>
        <v>성진</v>
      </c>
      <c r="AG22" s="242" t="str">
        <f t="shared" si="22"/>
        <v>성진</v>
      </c>
      <c r="AH22" s="242" t="str">
        <f t="shared" si="23"/>
        <v>성진</v>
      </c>
      <c r="AI22" s="242" t="str">
        <f t="shared" si="24"/>
        <v>성진</v>
      </c>
      <c r="AJ22" s="242" t="str">
        <f t="shared" si="25"/>
        <v>성진</v>
      </c>
      <c r="AK22" s="242" t="str">
        <f t="shared" si="26"/>
        <v>성진</v>
      </c>
      <c r="AL22" s="242" t="str">
        <f t="shared" si="27"/>
        <v>성진</v>
      </c>
      <c r="AM22" s="242" t="str">
        <f t="shared" si="28"/>
        <v>성진</v>
      </c>
      <c r="AN22" s="242" t="str">
        <f t="shared" si="29"/>
        <v>성진</v>
      </c>
      <c r="AO22" s="242" t="str">
        <f t="shared" si="30"/>
        <v>성진</v>
      </c>
      <c r="AP22" s="242" t="str">
        <f t="shared" si="31"/>
        <v>성진</v>
      </c>
      <c r="AQ22" s="242" t="str">
        <f t="shared" si="32"/>
        <v>성진</v>
      </c>
      <c r="AR22" s="242" t="str">
        <f t="shared" si="33"/>
        <v>성진</v>
      </c>
      <c r="AS22" s="242" t="str">
        <f t="shared" si="34"/>
        <v>성진</v>
      </c>
      <c r="AT22" s="411" t="str">
        <f t="shared" si="35"/>
        <v>성진</v>
      </c>
      <c r="AU22" s="61">
        <v>0.2638888888888889</v>
      </c>
      <c r="AV22" s="53">
        <v>0.36458333333333337</v>
      </c>
      <c r="AW22" s="53">
        <v>0.47708333333333336</v>
      </c>
      <c r="AX22" s="53">
        <v>0.59583333333333333</v>
      </c>
      <c r="AY22" s="53">
        <v>0.71736111111111112</v>
      </c>
      <c r="AZ22" s="53">
        <v>0.84097222222222223</v>
      </c>
      <c r="BA22" s="53"/>
      <c r="BB22" s="53"/>
      <c r="BC22" s="56"/>
      <c r="BD22" s="56"/>
      <c r="BE22" s="56"/>
      <c r="BF22" s="56"/>
      <c r="BG22" s="56"/>
      <c r="BH22" s="63"/>
      <c r="BI22" s="63"/>
      <c r="BJ22" s="58"/>
      <c r="BK22" s="58"/>
      <c r="BL22" s="45">
        <v>0.31597222222222221</v>
      </c>
      <c r="BM22" s="45">
        <v>0.42430555555555555</v>
      </c>
      <c r="BN22" s="45">
        <v>0.5395833333333333</v>
      </c>
      <c r="BO22" s="45">
        <v>0.65972222222222221</v>
      </c>
      <c r="BP22" s="45">
        <v>0.78263888888888899</v>
      </c>
      <c r="BQ22" s="45">
        <v>0.90138888888888891</v>
      </c>
      <c r="BR22" s="45"/>
      <c r="BS22" s="45"/>
      <c r="BT22" s="45"/>
      <c r="BU22" s="46"/>
      <c r="BV22" s="46"/>
    </row>
    <row r="23" spans="1:75" ht="18.75" customHeight="1">
      <c r="A23" s="19" t="s">
        <v>61</v>
      </c>
      <c r="B23" s="20" t="s">
        <v>64</v>
      </c>
      <c r="C23" s="20">
        <v>18</v>
      </c>
      <c r="D23" s="50">
        <v>71</v>
      </c>
      <c r="E23" s="74" t="s">
        <v>8</v>
      </c>
      <c r="F23" s="75" t="s">
        <v>75</v>
      </c>
      <c r="G23" s="296" t="s">
        <v>8</v>
      </c>
      <c r="H23" s="297">
        <v>0.2951388888888889</v>
      </c>
      <c r="I23" s="296" t="s">
        <v>41</v>
      </c>
      <c r="J23" s="297">
        <v>0.94027777777777777</v>
      </c>
      <c r="K23" s="26">
        <f t="shared" si="4"/>
        <v>12</v>
      </c>
      <c r="L23" s="29"/>
      <c r="M23" s="27"/>
      <c r="N23" s="361"/>
      <c r="O23" s="300"/>
      <c r="P23" s="318" t="str">
        <f t="shared" si="5"/>
        <v>성진</v>
      </c>
      <c r="Q23" s="242" t="str">
        <f t="shared" si="6"/>
        <v>성진</v>
      </c>
      <c r="R23" s="242" t="str">
        <f t="shared" si="7"/>
        <v>성진</v>
      </c>
      <c r="S23" s="242" t="str">
        <f t="shared" si="8"/>
        <v>성진</v>
      </c>
      <c r="T23" s="242" t="str">
        <f t="shared" si="9"/>
        <v>성진</v>
      </c>
      <c r="U23" s="242" t="str">
        <f t="shared" si="10"/>
        <v>성진</v>
      </c>
      <c r="V23" s="242" t="str">
        <f t="shared" si="11"/>
        <v>성진</v>
      </c>
      <c r="W23" s="242" t="str">
        <f t="shared" si="12"/>
        <v>성진</v>
      </c>
      <c r="X23" s="242" t="str">
        <f t="shared" si="13"/>
        <v>성진</v>
      </c>
      <c r="Y23" s="242" t="str">
        <f t="shared" si="14"/>
        <v>성진</v>
      </c>
      <c r="Z23" s="242" t="str">
        <f t="shared" si="15"/>
        <v>성진</v>
      </c>
      <c r="AA23" s="242" t="str">
        <f t="shared" si="16"/>
        <v>성진</v>
      </c>
      <c r="AB23" s="242" t="str">
        <f t="shared" si="17"/>
        <v>성진</v>
      </c>
      <c r="AC23" s="242" t="str">
        <f t="shared" si="18"/>
        <v>성진</v>
      </c>
      <c r="AD23" s="242" t="str">
        <f t="shared" si="19"/>
        <v>성진</v>
      </c>
      <c r="AE23" s="242" t="str">
        <f t="shared" si="20"/>
        <v>성진</v>
      </c>
      <c r="AF23" s="242" t="str">
        <f t="shared" si="21"/>
        <v>성진</v>
      </c>
      <c r="AG23" s="242" t="str">
        <f t="shared" si="22"/>
        <v>성진</v>
      </c>
      <c r="AH23" s="242" t="str">
        <f t="shared" si="23"/>
        <v>성진</v>
      </c>
      <c r="AI23" s="242" t="str">
        <f t="shared" si="24"/>
        <v>성진</v>
      </c>
      <c r="AJ23" s="242" t="str">
        <f t="shared" si="25"/>
        <v>성진</v>
      </c>
      <c r="AK23" s="242" t="str">
        <f t="shared" si="26"/>
        <v>성진</v>
      </c>
      <c r="AL23" s="242" t="str">
        <f t="shared" si="27"/>
        <v>성진</v>
      </c>
      <c r="AM23" s="242" t="str">
        <f t="shared" si="28"/>
        <v>성진</v>
      </c>
      <c r="AN23" s="242" t="str">
        <f t="shared" si="29"/>
        <v>성진</v>
      </c>
      <c r="AO23" s="242" t="str">
        <f t="shared" si="30"/>
        <v>성진</v>
      </c>
      <c r="AP23" s="242" t="str">
        <f t="shared" si="31"/>
        <v>성진</v>
      </c>
      <c r="AQ23" s="242" t="str">
        <f t="shared" si="32"/>
        <v>성진</v>
      </c>
      <c r="AR23" s="242" t="str">
        <f t="shared" si="33"/>
        <v>성진</v>
      </c>
      <c r="AS23" s="242" t="str">
        <f t="shared" si="34"/>
        <v>성진</v>
      </c>
      <c r="AT23" s="411" t="str">
        <f t="shared" si="35"/>
        <v>성진</v>
      </c>
      <c r="AU23" s="61">
        <v>0.2986111111111111</v>
      </c>
      <c r="AV23" s="53">
        <v>0.39930555555555552</v>
      </c>
      <c r="AW23" s="53">
        <v>0.51597222222222228</v>
      </c>
      <c r="AX23" s="53">
        <v>0.63472222222222219</v>
      </c>
      <c r="AY23" s="53">
        <v>0.75625000000000009</v>
      </c>
      <c r="AZ23" s="53">
        <v>0.87986111111111109</v>
      </c>
      <c r="BA23" s="53"/>
      <c r="BB23" s="53"/>
      <c r="BC23" s="56"/>
      <c r="BD23" s="56"/>
      <c r="BE23" s="56"/>
      <c r="BF23" s="56"/>
      <c r="BG23" s="56"/>
      <c r="BH23" s="63"/>
      <c r="BI23" s="63"/>
      <c r="BJ23" s="58"/>
      <c r="BK23" s="58"/>
      <c r="BL23" s="45">
        <v>0.35069444444444442</v>
      </c>
      <c r="BM23" s="45">
        <v>0.46111111111111108</v>
      </c>
      <c r="BN23" s="45">
        <v>0.57500000000000007</v>
      </c>
      <c r="BO23" s="45">
        <v>0.69861111111111107</v>
      </c>
      <c r="BP23" s="45">
        <v>0.82152777777777775</v>
      </c>
      <c r="BQ23" s="45">
        <v>0.94027777777777777</v>
      </c>
      <c r="BR23" s="45"/>
      <c r="BS23" s="45"/>
      <c r="BT23" s="45"/>
      <c r="BU23" s="46"/>
      <c r="BV23" s="46"/>
    </row>
    <row r="24" spans="1:75" ht="18.75" customHeight="1">
      <c r="A24" s="19" t="s">
        <v>61</v>
      </c>
      <c r="B24" s="20" t="s">
        <v>64</v>
      </c>
      <c r="C24" s="20">
        <v>19</v>
      </c>
      <c r="D24" s="50">
        <v>71</v>
      </c>
      <c r="E24" s="74" t="s">
        <v>8</v>
      </c>
      <c r="F24" s="75" t="s">
        <v>75</v>
      </c>
      <c r="G24" s="296" t="s">
        <v>75</v>
      </c>
      <c r="H24" s="297">
        <v>0.28125</v>
      </c>
      <c r="I24" s="296" t="s">
        <v>76</v>
      </c>
      <c r="J24" s="297">
        <v>0.91666666666666663</v>
      </c>
      <c r="K24" s="26">
        <f t="shared" si="4"/>
        <v>12</v>
      </c>
      <c r="L24" s="40" t="s">
        <v>65</v>
      </c>
      <c r="M24" s="38" t="s">
        <v>65</v>
      </c>
      <c r="N24" s="362" t="s">
        <v>533</v>
      </c>
      <c r="O24" s="283" t="s">
        <v>533</v>
      </c>
      <c r="P24" s="318" t="str">
        <f t="shared" si="5"/>
        <v>성진</v>
      </c>
      <c r="Q24" s="242" t="str">
        <f t="shared" si="6"/>
        <v>성진</v>
      </c>
      <c r="R24" s="242" t="str">
        <f t="shared" si="7"/>
        <v>성진</v>
      </c>
      <c r="S24" s="242" t="str">
        <f t="shared" si="8"/>
        <v>성진</v>
      </c>
      <c r="T24" s="242" t="str">
        <f t="shared" si="9"/>
        <v>성진</v>
      </c>
      <c r="U24" s="242" t="str">
        <f t="shared" si="10"/>
        <v>성진</v>
      </c>
      <c r="V24" s="242" t="str">
        <f t="shared" si="11"/>
        <v>성진</v>
      </c>
      <c r="W24" s="242" t="str">
        <f t="shared" si="12"/>
        <v>성진</v>
      </c>
      <c r="X24" s="242" t="str">
        <f t="shared" si="13"/>
        <v>성진</v>
      </c>
      <c r="Y24" s="242" t="str">
        <f t="shared" si="14"/>
        <v>성진</v>
      </c>
      <c r="Z24" s="242" t="str">
        <f t="shared" si="15"/>
        <v>성진</v>
      </c>
      <c r="AA24" s="242" t="str">
        <f t="shared" si="16"/>
        <v>성진</v>
      </c>
      <c r="AB24" s="242" t="str">
        <f t="shared" si="17"/>
        <v>성진</v>
      </c>
      <c r="AC24" s="242" t="str">
        <f t="shared" si="18"/>
        <v>성진</v>
      </c>
      <c r="AD24" s="242" t="str">
        <f t="shared" si="19"/>
        <v>성진</v>
      </c>
      <c r="AE24" s="242" t="str">
        <f t="shared" si="20"/>
        <v>성진</v>
      </c>
      <c r="AF24" s="242" t="str">
        <f t="shared" si="21"/>
        <v>성진</v>
      </c>
      <c r="AG24" s="242" t="str">
        <f t="shared" si="22"/>
        <v>성진</v>
      </c>
      <c r="AH24" s="242" t="str">
        <f t="shared" si="23"/>
        <v>성진</v>
      </c>
      <c r="AI24" s="242" t="str">
        <f t="shared" si="24"/>
        <v>성진</v>
      </c>
      <c r="AJ24" s="242" t="str">
        <f t="shared" si="25"/>
        <v>성진</v>
      </c>
      <c r="AK24" s="242" t="str">
        <f t="shared" si="26"/>
        <v>성진</v>
      </c>
      <c r="AL24" s="242" t="str">
        <f t="shared" si="27"/>
        <v>성진</v>
      </c>
      <c r="AM24" s="242" t="str">
        <f t="shared" si="28"/>
        <v>성진</v>
      </c>
      <c r="AN24" s="242" t="str">
        <f t="shared" si="29"/>
        <v>성진</v>
      </c>
      <c r="AO24" s="242" t="str">
        <f t="shared" si="30"/>
        <v>성진</v>
      </c>
      <c r="AP24" s="242" t="str">
        <f t="shared" si="31"/>
        <v>성진</v>
      </c>
      <c r="AQ24" s="242" t="str">
        <f t="shared" si="32"/>
        <v>성진</v>
      </c>
      <c r="AR24" s="242" t="str">
        <f t="shared" si="33"/>
        <v>성진</v>
      </c>
      <c r="AS24" s="242" t="str">
        <f t="shared" si="34"/>
        <v>성진</v>
      </c>
      <c r="AT24" s="411" t="str">
        <f t="shared" si="35"/>
        <v>성진</v>
      </c>
      <c r="AU24" s="61">
        <v>0.33333333333333331</v>
      </c>
      <c r="AV24" s="53">
        <v>0.43819444444444444</v>
      </c>
      <c r="AW24" s="53">
        <v>0.55694444444444446</v>
      </c>
      <c r="AX24" s="53">
        <v>0.67847222222222225</v>
      </c>
      <c r="AY24" s="53">
        <v>0.80208333333333326</v>
      </c>
      <c r="AZ24" s="53">
        <v>0.91666666666666663</v>
      </c>
      <c r="BA24" s="53"/>
      <c r="BB24" s="53"/>
      <c r="BC24" s="56"/>
      <c r="BD24" s="56"/>
      <c r="BE24" s="56"/>
      <c r="BF24" s="56"/>
      <c r="BG24" s="56"/>
      <c r="BH24" s="63"/>
      <c r="BI24" s="63"/>
      <c r="BJ24" s="58"/>
      <c r="BK24" s="58"/>
      <c r="BL24" s="45">
        <v>0.28125</v>
      </c>
      <c r="BM24" s="45">
        <v>0.38750000000000001</v>
      </c>
      <c r="BN24" s="45">
        <v>0.50069444444444444</v>
      </c>
      <c r="BO24" s="45">
        <v>0.62083333333333335</v>
      </c>
      <c r="BP24" s="45">
        <v>0.74375000000000002</v>
      </c>
      <c r="BQ24" s="45">
        <v>0.86249999999999993</v>
      </c>
      <c r="BR24" s="45"/>
      <c r="BS24" s="45"/>
      <c r="BT24" s="45"/>
      <c r="BU24" s="46"/>
      <c r="BV24" s="46"/>
    </row>
    <row r="25" spans="1:75" ht="18.75" customHeight="1">
      <c r="A25" s="19" t="s">
        <v>61</v>
      </c>
      <c r="B25" s="20" t="s">
        <v>64</v>
      </c>
      <c r="C25" s="20">
        <v>20</v>
      </c>
      <c r="D25" s="50">
        <v>75</v>
      </c>
      <c r="E25" s="36" t="s">
        <v>3</v>
      </c>
      <c r="F25" s="71" t="s">
        <v>70</v>
      </c>
      <c r="G25" s="296" t="s">
        <v>3</v>
      </c>
      <c r="H25" s="297">
        <v>0.2722222222222222</v>
      </c>
      <c r="I25" s="296" t="s">
        <v>63</v>
      </c>
      <c r="J25" s="297">
        <v>0.8833333333333333</v>
      </c>
      <c r="K25" s="26">
        <f t="shared" si="4"/>
        <v>9</v>
      </c>
      <c r="L25" s="40"/>
      <c r="M25" s="38"/>
      <c r="N25" s="362"/>
      <c r="O25" s="283"/>
      <c r="P25" s="318" t="str">
        <f t="shared" si="5"/>
        <v>성진</v>
      </c>
      <c r="Q25" s="242" t="str">
        <f t="shared" si="6"/>
        <v>성진</v>
      </c>
      <c r="R25" s="242" t="str">
        <f t="shared" si="7"/>
        <v>성진</v>
      </c>
      <c r="S25" s="242" t="str">
        <f t="shared" si="8"/>
        <v>성진</v>
      </c>
      <c r="T25" s="242" t="str">
        <f t="shared" si="9"/>
        <v>성진</v>
      </c>
      <c r="U25" s="242" t="str">
        <f t="shared" si="10"/>
        <v>성진</v>
      </c>
      <c r="V25" s="242" t="str">
        <f t="shared" si="11"/>
        <v>성진</v>
      </c>
      <c r="W25" s="242" t="str">
        <f t="shared" si="12"/>
        <v>성진</v>
      </c>
      <c r="X25" s="242" t="str">
        <f t="shared" si="13"/>
        <v>성진</v>
      </c>
      <c r="Y25" s="242" t="str">
        <f t="shared" si="14"/>
        <v>성진</v>
      </c>
      <c r="Z25" s="242" t="str">
        <f t="shared" si="15"/>
        <v>성진</v>
      </c>
      <c r="AA25" s="242" t="str">
        <f t="shared" si="16"/>
        <v>성진</v>
      </c>
      <c r="AB25" s="242" t="str">
        <f t="shared" si="17"/>
        <v>성진</v>
      </c>
      <c r="AC25" s="242" t="str">
        <f t="shared" si="18"/>
        <v>성진</v>
      </c>
      <c r="AD25" s="242" t="str">
        <f t="shared" si="19"/>
        <v>성진</v>
      </c>
      <c r="AE25" s="242" t="str">
        <f t="shared" si="20"/>
        <v>성진</v>
      </c>
      <c r="AF25" s="242" t="str">
        <f t="shared" si="21"/>
        <v>성진</v>
      </c>
      <c r="AG25" s="242" t="str">
        <f t="shared" si="22"/>
        <v>성진</v>
      </c>
      <c r="AH25" s="242" t="str">
        <f t="shared" si="23"/>
        <v>성진</v>
      </c>
      <c r="AI25" s="242" t="str">
        <f t="shared" si="24"/>
        <v>성진</v>
      </c>
      <c r="AJ25" s="242" t="str">
        <f t="shared" si="25"/>
        <v>성진</v>
      </c>
      <c r="AK25" s="242" t="str">
        <f t="shared" si="26"/>
        <v>성진</v>
      </c>
      <c r="AL25" s="242" t="str">
        <f t="shared" si="27"/>
        <v>성진</v>
      </c>
      <c r="AM25" s="242" t="str">
        <f t="shared" si="28"/>
        <v>성진</v>
      </c>
      <c r="AN25" s="242" t="str">
        <f t="shared" si="29"/>
        <v>성진</v>
      </c>
      <c r="AO25" s="242" t="str">
        <f t="shared" si="30"/>
        <v>성진</v>
      </c>
      <c r="AP25" s="242" t="str">
        <f t="shared" si="31"/>
        <v>성진</v>
      </c>
      <c r="AQ25" s="242" t="str">
        <f t="shared" si="32"/>
        <v>성진</v>
      </c>
      <c r="AR25" s="242" t="str">
        <f t="shared" si="33"/>
        <v>성진</v>
      </c>
      <c r="AS25" s="242" t="str">
        <f t="shared" si="34"/>
        <v>성진</v>
      </c>
      <c r="AT25" s="411" t="str">
        <f t="shared" si="35"/>
        <v>성진</v>
      </c>
      <c r="AU25" s="61">
        <v>0.26874999999999999</v>
      </c>
      <c r="AV25" s="53">
        <v>0.42152777777777778</v>
      </c>
      <c r="AW25" s="53">
        <v>0.57430555555555551</v>
      </c>
      <c r="AX25" s="53">
        <v>0.7270833333333333</v>
      </c>
      <c r="AY25" s="53">
        <v>0.87986111111111109</v>
      </c>
      <c r="AZ25" s="53"/>
      <c r="BA25" s="53"/>
      <c r="BB25" s="53"/>
      <c r="BC25" s="56"/>
      <c r="BD25" s="56"/>
      <c r="BE25" s="56"/>
      <c r="BF25" s="56"/>
      <c r="BG25" s="56"/>
      <c r="BH25" s="63"/>
      <c r="BI25" s="58"/>
      <c r="BJ25" s="58"/>
      <c r="BK25" s="58"/>
      <c r="BL25" s="45">
        <v>0.34513888888888888</v>
      </c>
      <c r="BM25" s="45">
        <v>0.49791666666666662</v>
      </c>
      <c r="BN25" s="45">
        <v>0.65069444444444446</v>
      </c>
      <c r="BO25" s="45">
        <v>0.80347222222222225</v>
      </c>
      <c r="BP25" s="45"/>
      <c r="BQ25" s="45"/>
      <c r="BR25" s="45"/>
      <c r="BS25" s="45"/>
      <c r="BT25" s="45"/>
      <c r="BU25" s="46"/>
      <c r="BV25" s="46"/>
    </row>
    <row r="26" spans="1:75" ht="18.75" customHeight="1">
      <c r="A26" s="19" t="s">
        <v>61</v>
      </c>
      <c r="B26" s="20" t="s">
        <v>64</v>
      </c>
      <c r="C26" s="20">
        <v>21</v>
      </c>
      <c r="D26" s="50">
        <v>75</v>
      </c>
      <c r="E26" s="36" t="s">
        <v>3</v>
      </c>
      <c r="F26" s="71" t="s">
        <v>70</v>
      </c>
      <c r="G26" s="296" t="s">
        <v>77</v>
      </c>
      <c r="H26" s="297">
        <v>0.29583333333333334</v>
      </c>
      <c r="I26" s="296" t="s">
        <v>63</v>
      </c>
      <c r="J26" s="297">
        <v>0.90694444444444444</v>
      </c>
      <c r="K26" s="26">
        <f t="shared" si="4"/>
        <v>9</v>
      </c>
      <c r="L26" s="40"/>
      <c r="M26" s="38"/>
      <c r="N26" s="362"/>
      <c r="O26" s="283"/>
      <c r="P26" s="318" t="str">
        <f t="shared" si="5"/>
        <v>성진</v>
      </c>
      <c r="Q26" s="242" t="str">
        <f t="shared" si="6"/>
        <v>성진</v>
      </c>
      <c r="R26" s="242" t="str">
        <f t="shared" si="7"/>
        <v>성진</v>
      </c>
      <c r="S26" s="242" t="str">
        <f t="shared" si="8"/>
        <v>성진</v>
      </c>
      <c r="T26" s="242" t="str">
        <f t="shared" si="9"/>
        <v>성진</v>
      </c>
      <c r="U26" s="242" t="str">
        <f t="shared" si="10"/>
        <v>성진</v>
      </c>
      <c r="V26" s="242" t="str">
        <f t="shared" si="11"/>
        <v>성진</v>
      </c>
      <c r="W26" s="242" t="str">
        <f t="shared" si="12"/>
        <v>성진</v>
      </c>
      <c r="X26" s="242" t="str">
        <f t="shared" si="13"/>
        <v>성진</v>
      </c>
      <c r="Y26" s="242" t="str">
        <f t="shared" si="14"/>
        <v>성진</v>
      </c>
      <c r="Z26" s="242" t="str">
        <f t="shared" si="15"/>
        <v>성진</v>
      </c>
      <c r="AA26" s="242" t="str">
        <f t="shared" si="16"/>
        <v>성진</v>
      </c>
      <c r="AB26" s="242" t="str">
        <f t="shared" si="17"/>
        <v>성진</v>
      </c>
      <c r="AC26" s="242" t="str">
        <f t="shared" si="18"/>
        <v>성진</v>
      </c>
      <c r="AD26" s="242" t="str">
        <f t="shared" si="19"/>
        <v>성진</v>
      </c>
      <c r="AE26" s="242" t="str">
        <f t="shared" si="20"/>
        <v>성진</v>
      </c>
      <c r="AF26" s="242" t="str">
        <f t="shared" si="21"/>
        <v>성진</v>
      </c>
      <c r="AG26" s="242" t="str">
        <f t="shared" si="22"/>
        <v>성진</v>
      </c>
      <c r="AH26" s="242" t="str">
        <f t="shared" si="23"/>
        <v>성진</v>
      </c>
      <c r="AI26" s="242" t="str">
        <f t="shared" si="24"/>
        <v>성진</v>
      </c>
      <c r="AJ26" s="242" t="str">
        <f t="shared" si="25"/>
        <v>성진</v>
      </c>
      <c r="AK26" s="242" t="str">
        <f t="shared" si="26"/>
        <v>성진</v>
      </c>
      <c r="AL26" s="242" t="str">
        <f t="shared" si="27"/>
        <v>성진</v>
      </c>
      <c r="AM26" s="242" t="str">
        <f t="shared" si="28"/>
        <v>성진</v>
      </c>
      <c r="AN26" s="242" t="str">
        <f t="shared" si="29"/>
        <v>성진</v>
      </c>
      <c r="AO26" s="242" t="str">
        <f t="shared" si="30"/>
        <v>성진</v>
      </c>
      <c r="AP26" s="242" t="str">
        <f t="shared" si="31"/>
        <v>성진</v>
      </c>
      <c r="AQ26" s="242" t="str">
        <f t="shared" si="32"/>
        <v>성진</v>
      </c>
      <c r="AR26" s="242" t="str">
        <f t="shared" si="33"/>
        <v>성진</v>
      </c>
      <c r="AS26" s="242" t="str">
        <f t="shared" si="34"/>
        <v>성진</v>
      </c>
      <c r="AT26" s="411" t="str">
        <f t="shared" si="35"/>
        <v>성진</v>
      </c>
      <c r="AU26" s="61">
        <v>0.29930555555555555</v>
      </c>
      <c r="AV26" s="53">
        <v>0.45208333333333334</v>
      </c>
      <c r="AW26" s="53">
        <v>0.60486111111111118</v>
      </c>
      <c r="AX26" s="53">
        <v>0.75763888888888886</v>
      </c>
      <c r="AY26" s="53">
        <v>0.91041666666666676</v>
      </c>
      <c r="AZ26" s="53"/>
      <c r="BA26" s="53"/>
      <c r="BB26" s="53"/>
      <c r="BC26" s="56"/>
      <c r="BD26" s="56"/>
      <c r="BE26" s="56"/>
      <c r="BF26" s="56"/>
      <c r="BG26" s="56"/>
      <c r="BH26" s="63"/>
      <c r="BI26" s="58"/>
      <c r="BJ26" s="58"/>
      <c r="BK26" s="58"/>
      <c r="BL26" s="45">
        <v>0.3756944444444445</v>
      </c>
      <c r="BM26" s="45">
        <v>0.52847222222222223</v>
      </c>
      <c r="BN26" s="45">
        <v>0.68125000000000002</v>
      </c>
      <c r="BO26" s="45">
        <v>0.8340277777777777</v>
      </c>
      <c r="BP26" s="45"/>
      <c r="BQ26" s="45"/>
      <c r="BR26" s="45"/>
      <c r="BS26" s="45"/>
      <c r="BT26" s="45"/>
      <c r="BU26" s="46"/>
      <c r="BV26" s="46"/>
    </row>
    <row r="27" spans="1:75" ht="18.75" customHeight="1">
      <c r="A27" s="19" t="s">
        <v>61</v>
      </c>
      <c r="B27" s="20" t="s">
        <v>64</v>
      </c>
      <c r="C27" s="20">
        <v>22</v>
      </c>
      <c r="D27" s="50">
        <v>75</v>
      </c>
      <c r="E27" s="36" t="s">
        <v>3</v>
      </c>
      <c r="F27" s="71" t="s">
        <v>70</v>
      </c>
      <c r="G27" s="296" t="s">
        <v>71</v>
      </c>
      <c r="H27" s="297">
        <v>0.25347222222222221</v>
      </c>
      <c r="I27" s="296" t="s">
        <v>70</v>
      </c>
      <c r="J27" s="297">
        <v>0.86458333333333337</v>
      </c>
      <c r="K27" s="26">
        <f t="shared" si="4"/>
        <v>9</v>
      </c>
      <c r="L27" s="40"/>
      <c r="M27" s="38"/>
      <c r="N27" s="362"/>
      <c r="O27" s="283"/>
      <c r="P27" s="318" t="str">
        <f t="shared" si="5"/>
        <v>성진</v>
      </c>
      <c r="Q27" s="242" t="str">
        <f t="shared" si="6"/>
        <v>성진</v>
      </c>
      <c r="R27" s="242" t="str">
        <f t="shared" si="7"/>
        <v>성진</v>
      </c>
      <c r="S27" s="242" t="str">
        <f t="shared" si="8"/>
        <v>성진</v>
      </c>
      <c r="T27" s="242" t="str">
        <f t="shared" si="9"/>
        <v>성진</v>
      </c>
      <c r="U27" s="242" t="str">
        <f t="shared" si="10"/>
        <v>성진</v>
      </c>
      <c r="V27" s="242" t="str">
        <f t="shared" si="11"/>
        <v>성진</v>
      </c>
      <c r="W27" s="242" t="str">
        <f t="shared" si="12"/>
        <v>성진</v>
      </c>
      <c r="X27" s="242" t="str">
        <f t="shared" si="13"/>
        <v>성진</v>
      </c>
      <c r="Y27" s="242" t="str">
        <f t="shared" si="14"/>
        <v>성진</v>
      </c>
      <c r="Z27" s="242" t="str">
        <f t="shared" si="15"/>
        <v>성진</v>
      </c>
      <c r="AA27" s="242" t="str">
        <f t="shared" si="16"/>
        <v>성진</v>
      </c>
      <c r="AB27" s="242" t="str">
        <f t="shared" si="17"/>
        <v>성진</v>
      </c>
      <c r="AC27" s="242" t="str">
        <f t="shared" si="18"/>
        <v>성진</v>
      </c>
      <c r="AD27" s="242" t="str">
        <f t="shared" si="19"/>
        <v>성진</v>
      </c>
      <c r="AE27" s="242" t="str">
        <f t="shared" si="20"/>
        <v>성진</v>
      </c>
      <c r="AF27" s="242" t="str">
        <f t="shared" si="21"/>
        <v>성진</v>
      </c>
      <c r="AG27" s="242" t="str">
        <f t="shared" si="22"/>
        <v>성진</v>
      </c>
      <c r="AH27" s="242" t="str">
        <f t="shared" si="23"/>
        <v>성진</v>
      </c>
      <c r="AI27" s="242" t="str">
        <f t="shared" si="24"/>
        <v>성진</v>
      </c>
      <c r="AJ27" s="242" t="str">
        <f t="shared" si="25"/>
        <v>성진</v>
      </c>
      <c r="AK27" s="242" t="str">
        <f t="shared" si="26"/>
        <v>성진</v>
      </c>
      <c r="AL27" s="242" t="str">
        <f t="shared" si="27"/>
        <v>성진</v>
      </c>
      <c r="AM27" s="242" t="str">
        <f t="shared" si="28"/>
        <v>성진</v>
      </c>
      <c r="AN27" s="242" t="str">
        <f t="shared" si="29"/>
        <v>성진</v>
      </c>
      <c r="AO27" s="242" t="str">
        <f t="shared" si="30"/>
        <v>성진</v>
      </c>
      <c r="AP27" s="242" t="str">
        <f t="shared" si="31"/>
        <v>성진</v>
      </c>
      <c r="AQ27" s="242" t="str">
        <f t="shared" si="32"/>
        <v>성진</v>
      </c>
      <c r="AR27" s="242" t="str">
        <f t="shared" si="33"/>
        <v>성진</v>
      </c>
      <c r="AS27" s="242" t="str">
        <f t="shared" si="34"/>
        <v>성진</v>
      </c>
      <c r="AT27" s="411" t="str">
        <f t="shared" si="35"/>
        <v>성진</v>
      </c>
      <c r="AU27" s="61">
        <v>0.32291666666666669</v>
      </c>
      <c r="AV27" s="53">
        <v>0.4826388888888889</v>
      </c>
      <c r="AW27" s="53">
        <v>0.63541666666666663</v>
      </c>
      <c r="AX27" s="53">
        <v>0.78819444444444453</v>
      </c>
      <c r="AY27" s="53"/>
      <c r="AZ27" s="53"/>
      <c r="BA27" s="53"/>
      <c r="BB27" s="53"/>
      <c r="BC27" s="56"/>
      <c r="BD27" s="56"/>
      <c r="BE27" s="56"/>
      <c r="BF27" s="56"/>
      <c r="BG27" s="56"/>
      <c r="BH27" s="63"/>
      <c r="BI27" s="58"/>
      <c r="BJ27" s="58"/>
      <c r="BK27" s="58"/>
      <c r="BL27" s="45">
        <v>0.25347222222222221</v>
      </c>
      <c r="BM27" s="45">
        <v>0.40625</v>
      </c>
      <c r="BN27" s="45">
        <v>0.55902777777777779</v>
      </c>
      <c r="BO27" s="45">
        <v>0.71180555555555547</v>
      </c>
      <c r="BP27" s="45">
        <v>0.86458333333333337</v>
      </c>
      <c r="BQ27" s="45"/>
      <c r="BR27" s="45"/>
      <c r="BS27" s="45"/>
      <c r="BT27" s="45"/>
      <c r="BU27" s="46"/>
      <c r="BV27" s="46"/>
    </row>
    <row r="28" spans="1:75" ht="18.75" customHeight="1">
      <c r="A28" s="19" t="s">
        <v>61</v>
      </c>
      <c r="B28" s="20" t="s">
        <v>64</v>
      </c>
      <c r="C28" s="20">
        <v>23</v>
      </c>
      <c r="D28" s="50">
        <v>75</v>
      </c>
      <c r="E28" s="36" t="s">
        <v>3</v>
      </c>
      <c r="F28" s="71" t="s">
        <v>70</v>
      </c>
      <c r="G28" s="296" t="s">
        <v>71</v>
      </c>
      <c r="H28" s="297">
        <v>0.28402777777777777</v>
      </c>
      <c r="I28" s="296" t="s">
        <v>70</v>
      </c>
      <c r="J28" s="297">
        <v>0.89513888888888893</v>
      </c>
      <c r="K28" s="26">
        <f t="shared" si="4"/>
        <v>9</v>
      </c>
      <c r="L28" s="40"/>
      <c r="M28" s="38" t="s">
        <v>65</v>
      </c>
      <c r="N28" s="362"/>
      <c r="O28" s="283" t="s">
        <v>65</v>
      </c>
      <c r="P28" s="318" t="str">
        <f t="shared" si="5"/>
        <v>성진</v>
      </c>
      <c r="Q28" s="242" t="str">
        <f t="shared" si="6"/>
        <v>성진</v>
      </c>
      <c r="R28" s="242" t="str">
        <f t="shared" si="7"/>
        <v>성진</v>
      </c>
      <c r="S28" s="242" t="str">
        <f t="shared" si="8"/>
        <v>성진</v>
      </c>
      <c r="T28" s="242" t="str">
        <f t="shared" si="9"/>
        <v>성진</v>
      </c>
      <c r="U28" s="242" t="str">
        <f t="shared" si="10"/>
        <v>성진</v>
      </c>
      <c r="V28" s="242" t="str">
        <f t="shared" si="11"/>
        <v>성진</v>
      </c>
      <c r="W28" s="242" t="str">
        <f t="shared" si="12"/>
        <v>성진</v>
      </c>
      <c r="X28" s="242" t="str">
        <f t="shared" si="13"/>
        <v>성진</v>
      </c>
      <c r="Y28" s="242" t="str">
        <f t="shared" si="14"/>
        <v>성진</v>
      </c>
      <c r="Z28" s="242" t="str">
        <f t="shared" si="15"/>
        <v>성진</v>
      </c>
      <c r="AA28" s="242" t="str">
        <f t="shared" si="16"/>
        <v>성진</v>
      </c>
      <c r="AB28" s="242" t="str">
        <f t="shared" si="17"/>
        <v>성진</v>
      </c>
      <c r="AC28" s="242" t="str">
        <f t="shared" si="18"/>
        <v>성진</v>
      </c>
      <c r="AD28" s="242" t="str">
        <f t="shared" si="19"/>
        <v>성진</v>
      </c>
      <c r="AE28" s="242" t="str">
        <f t="shared" si="20"/>
        <v>성진</v>
      </c>
      <c r="AF28" s="242" t="str">
        <f t="shared" si="21"/>
        <v>성진</v>
      </c>
      <c r="AG28" s="242" t="str">
        <f t="shared" si="22"/>
        <v>성진</v>
      </c>
      <c r="AH28" s="242" t="str">
        <f t="shared" si="23"/>
        <v>성진</v>
      </c>
      <c r="AI28" s="242" t="str">
        <f t="shared" si="24"/>
        <v>성진</v>
      </c>
      <c r="AJ28" s="242" t="str">
        <f t="shared" si="25"/>
        <v>성진</v>
      </c>
      <c r="AK28" s="242" t="str">
        <f t="shared" si="26"/>
        <v>성진</v>
      </c>
      <c r="AL28" s="242" t="str">
        <f t="shared" si="27"/>
        <v>성진</v>
      </c>
      <c r="AM28" s="242" t="str">
        <f t="shared" si="28"/>
        <v>성진</v>
      </c>
      <c r="AN28" s="242" t="str">
        <f t="shared" si="29"/>
        <v>성진</v>
      </c>
      <c r="AO28" s="242" t="str">
        <f t="shared" si="30"/>
        <v>성진</v>
      </c>
      <c r="AP28" s="242" t="str">
        <f t="shared" si="31"/>
        <v>성진</v>
      </c>
      <c r="AQ28" s="242" t="str">
        <f t="shared" si="32"/>
        <v>성진</v>
      </c>
      <c r="AR28" s="242" t="str">
        <f t="shared" si="33"/>
        <v>성진</v>
      </c>
      <c r="AS28" s="242" t="str">
        <f t="shared" si="34"/>
        <v>성진</v>
      </c>
      <c r="AT28" s="411" t="str">
        <f t="shared" si="35"/>
        <v>성진</v>
      </c>
      <c r="AU28" s="61">
        <v>0.36041666666666666</v>
      </c>
      <c r="AV28" s="53">
        <v>0.5131944444444444</v>
      </c>
      <c r="AW28" s="53">
        <v>0.66597222222222219</v>
      </c>
      <c r="AX28" s="53">
        <v>0.81874999999999998</v>
      </c>
      <c r="AY28" s="53"/>
      <c r="AZ28" s="53"/>
      <c r="BA28" s="53"/>
      <c r="BB28" s="53"/>
      <c r="BC28" s="56"/>
      <c r="BD28" s="56"/>
      <c r="BE28" s="56"/>
      <c r="BF28" s="56"/>
      <c r="BG28" s="56"/>
      <c r="BH28" s="63"/>
      <c r="BI28" s="58"/>
      <c r="BJ28" s="58"/>
      <c r="BK28" s="58"/>
      <c r="BL28" s="45">
        <v>0.28402777777777777</v>
      </c>
      <c r="BM28" s="45">
        <v>0.4368055555555555</v>
      </c>
      <c r="BN28" s="45">
        <v>0.58958333333333335</v>
      </c>
      <c r="BO28" s="45">
        <v>0.74236111111111114</v>
      </c>
      <c r="BP28" s="45">
        <v>0.89513888888888893</v>
      </c>
      <c r="BQ28" s="45"/>
      <c r="BR28" s="45"/>
      <c r="BS28" s="45"/>
      <c r="BT28" s="45"/>
      <c r="BU28" s="46"/>
      <c r="BV28" s="46"/>
    </row>
    <row r="29" spans="1:75" ht="18.75" customHeight="1">
      <c r="A29" s="19" t="s">
        <v>61</v>
      </c>
      <c r="B29" s="20" t="s">
        <v>64</v>
      </c>
      <c r="C29" s="20">
        <v>24</v>
      </c>
      <c r="D29" s="50">
        <v>75</v>
      </c>
      <c r="E29" s="36" t="s">
        <v>3</v>
      </c>
      <c r="F29" s="71" t="s">
        <v>70</v>
      </c>
      <c r="G29" s="296" t="s">
        <v>71</v>
      </c>
      <c r="H29" s="297">
        <v>0.31458333333333333</v>
      </c>
      <c r="I29" s="296" t="s">
        <v>70</v>
      </c>
      <c r="J29" s="297">
        <v>0.92569444444444438</v>
      </c>
      <c r="K29" s="26">
        <f t="shared" si="4"/>
        <v>9</v>
      </c>
      <c r="L29" s="40"/>
      <c r="M29" s="38"/>
      <c r="N29" s="362"/>
      <c r="O29" s="283"/>
      <c r="P29" s="318" t="str">
        <f t="shared" si="5"/>
        <v>성진</v>
      </c>
      <c r="Q29" s="242" t="str">
        <f t="shared" si="6"/>
        <v>성진</v>
      </c>
      <c r="R29" s="242" t="str">
        <f t="shared" si="7"/>
        <v>성진</v>
      </c>
      <c r="S29" s="242" t="str">
        <f t="shared" si="8"/>
        <v>성진</v>
      </c>
      <c r="T29" s="242" t="str">
        <f t="shared" si="9"/>
        <v>성진</v>
      </c>
      <c r="U29" s="242" t="str">
        <f t="shared" si="10"/>
        <v>성진</v>
      </c>
      <c r="V29" s="242" t="str">
        <f t="shared" si="11"/>
        <v>성진</v>
      </c>
      <c r="W29" s="242" t="str">
        <f t="shared" si="12"/>
        <v>성진</v>
      </c>
      <c r="X29" s="242" t="str">
        <f t="shared" si="13"/>
        <v>성진</v>
      </c>
      <c r="Y29" s="242" t="str">
        <f t="shared" si="14"/>
        <v>성진</v>
      </c>
      <c r="Z29" s="242" t="str">
        <f t="shared" si="15"/>
        <v>성진</v>
      </c>
      <c r="AA29" s="242" t="str">
        <f t="shared" si="16"/>
        <v>성진</v>
      </c>
      <c r="AB29" s="242" t="str">
        <f t="shared" si="17"/>
        <v>성진</v>
      </c>
      <c r="AC29" s="242" t="str">
        <f t="shared" si="18"/>
        <v>성진</v>
      </c>
      <c r="AD29" s="242" t="str">
        <f t="shared" si="19"/>
        <v>성진</v>
      </c>
      <c r="AE29" s="242" t="str">
        <f t="shared" si="20"/>
        <v>성진</v>
      </c>
      <c r="AF29" s="242" t="str">
        <f t="shared" si="21"/>
        <v>성진</v>
      </c>
      <c r="AG29" s="242" t="str">
        <f t="shared" si="22"/>
        <v>성진</v>
      </c>
      <c r="AH29" s="242" t="str">
        <f t="shared" si="23"/>
        <v>성진</v>
      </c>
      <c r="AI29" s="242" t="str">
        <f t="shared" si="24"/>
        <v>성진</v>
      </c>
      <c r="AJ29" s="242" t="str">
        <f t="shared" si="25"/>
        <v>성진</v>
      </c>
      <c r="AK29" s="242" t="str">
        <f t="shared" si="26"/>
        <v>성진</v>
      </c>
      <c r="AL29" s="242" t="str">
        <f t="shared" si="27"/>
        <v>성진</v>
      </c>
      <c r="AM29" s="242" t="str">
        <f t="shared" si="28"/>
        <v>성진</v>
      </c>
      <c r="AN29" s="242" t="str">
        <f t="shared" si="29"/>
        <v>성진</v>
      </c>
      <c r="AO29" s="242" t="str">
        <f t="shared" si="30"/>
        <v>성진</v>
      </c>
      <c r="AP29" s="242" t="str">
        <f t="shared" si="31"/>
        <v>성진</v>
      </c>
      <c r="AQ29" s="242" t="str">
        <f t="shared" si="32"/>
        <v>성진</v>
      </c>
      <c r="AR29" s="242" t="str">
        <f t="shared" si="33"/>
        <v>성진</v>
      </c>
      <c r="AS29" s="242" t="str">
        <f t="shared" si="34"/>
        <v>성진</v>
      </c>
      <c r="AT29" s="411" t="str">
        <f t="shared" si="35"/>
        <v>성진</v>
      </c>
      <c r="AU29" s="61">
        <v>0.39097222222222222</v>
      </c>
      <c r="AV29" s="53">
        <v>0.54375000000000007</v>
      </c>
      <c r="AW29" s="53">
        <v>0.69652777777777775</v>
      </c>
      <c r="AX29" s="53">
        <v>0.84930555555555554</v>
      </c>
      <c r="AY29" s="53"/>
      <c r="AZ29" s="53"/>
      <c r="BA29" s="53"/>
      <c r="BB29" s="53"/>
      <c r="BC29" s="56"/>
      <c r="BD29" s="56"/>
      <c r="BE29" s="56"/>
      <c r="BF29" s="56"/>
      <c r="BG29" s="56"/>
      <c r="BH29" s="63"/>
      <c r="BI29" s="58"/>
      <c r="BJ29" s="58"/>
      <c r="BK29" s="58"/>
      <c r="BL29" s="45">
        <v>0.31458333333333333</v>
      </c>
      <c r="BM29" s="45">
        <v>0.46736111111111112</v>
      </c>
      <c r="BN29" s="45">
        <v>0.62013888888888891</v>
      </c>
      <c r="BO29" s="45">
        <v>0.7729166666666667</v>
      </c>
      <c r="BP29" s="45">
        <v>0.92569444444444438</v>
      </c>
      <c r="BQ29" s="45"/>
      <c r="BR29" s="45"/>
      <c r="BS29" s="45"/>
      <c r="BT29" s="45"/>
      <c r="BU29" s="46"/>
      <c r="BV29" s="46"/>
    </row>
    <row r="30" spans="1:75" ht="18.75">
      <c r="A30" s="19" t="s">
        <v>61</v>
      </c>
      <c r="B30" s="20" t="s">
        <v>64</v>
      </c>
      <c r="C30" s="364">
        <v>25</v>
      </c>
      <c r="D30" s="19">
        <v>380</v>
      </c>
      <c r="E30" s="83" t="s">
        <v>3</v>
      </c>
      <c r="F30" s="84" t="s">
        <v>41</v>
      </c>
      <c r="G30" s="296" t="s">
        <v>63</v>
      </c>
      <c r="H30" s="297">
        <v>0.25</v>
      </c>
      <c r="I30" s="296" t="s">
        <v>78</v>
      </c>
      <c r="J30" s="297">
        <v>0.87152777777777779</v>
      </c>
      <c r="K30" s="26">
        <f t="shared" si="4"/>
        <v>9</v>
      </c>
      <c r="L30" s="40"/>
      <c r="M30" s="38"/>
      <c r="N30" s="365"/>
      <c r="O30" s="304"/>
      <c r="P30" s="318" t="str">
        <f t="shared" si="5"/>
        <v>성진</v>
      </c>
      <c r="Q30" s="242" t="str">
        <f t="shared" si="6"/>
        <v>성진</v>
      </c>
      <c r="R30" s="242" t="str">
        <f t="shared" si="7"/>
        <v>성진</v>
      </c>
      <c r="S30" s="242" t="str">
        <f t="shared" si="8"/>
        <v>성진</v>
      </c>
      <c r="T30" s="242" t="str">
        <f t="shared" si="9"/>
        <v>성진</v>
      </c>
      <c r="U30" s="242" t="str">
        <f t="shared" si="10"/>
        <v>성진</v>
      </c>
      <c r="V30" s="242" t="str">
        <f t="shared" si="11"/>
        <v>성진</v>
      </c>
      <c r="W30" s="242" t="str">
        <f t="shared" si="12"/>
        <v>성진</v>
      </c>
      <c r="X30" s="242" t="str">
        <f t="shared" si="13"/>
        <v>성진</v>
      </c>
      <c r="Y30" s="242" t="str">
        <f t="shared" si="14"/>
        <v>성진</v>
      </c>
      <c r="Z30" s="242" t="str">
        <f t="shared" si="15"/>
        <v>성진</v>
      </c>
      <c r="AA30" s="242" t="str">
        <f t="shared" si="16"/>
        <v>성진</v>
      </c>
      <c r="AB30" s="242" t="str">
        <f t="shared" si="17"/>
        <v>성진</v>
      </c>
      <c r="AC30" s="242" t="str">
        <f t="shared" si="18"/>
        <v>성진</v>
      </c>
      <c r="AD30" s="242" t="str">
        <f t="shared" si="19"/>
        <v>성진</v>
      </c>
      <c r="AE30" s="242" t="str">
        <f t="shared" si="20"/>
        <v>성진</v>
      </c>
      <c r="AF30" s="242" t="str">
        <f t="shared" si="21"/>
        <v>성진</v>
      </c>
      <c r="AG30" s="242" t="str">
        <f t="shared" si="22"/>
        <v>성진</v>
      </c>
      <c r="AH30" s="242" t="str">
        <f t="shared" si="23"/>
        <v>성진</v>
      </c>
      <c r="AI30" s="242" t="str">
        <f t="shared" si="24"/>
        <v>성진</v>
      </c>
      <c r="AJ30" s="242" t="str">
        <f t="shared" si="25"/>
        <v>성진</v>
      </c>
      <c r="AK30" s="242" t="str">
        <f t="shared" si="26"/>
        <v>성진</v>
      </c>
      <c r="AL30" s="242" t="str">
        <f t="shared" si="27"/>
        <v>성진</v>
      </c>
      <c r="AM30" s="242" t="str">
        <f t="shared" si="28"/>
        <v>성진</v>
      </c>
      <c r="AN30" s="242" t="str">
        <f t="shared" si="29"/>
        <v>성진</v>
      </c>
      <c r="AO30" s="242" t="str">
        <f t="shared" si="30"/>
        <v>성진</v>
      </c>
      <c r="AP30" s="242" t="str">
        <f t="shared" si="31"/>
        <v>성진</v>
      </c>
      <c r="AQ30" s="242" t="str">
        <f t="shared" si="32"/>
        <v>성진</v>
      </c>
      <c r="AR30" s="242" t="str">
        <f t="shared" si="33"/>
        <v>성진</v>
      </c>
      <c r="AS30" s="242" t="str">
        <f t="shared" si="34"/>
        <v>성진</v>
      </c>
      <c r="AT30" s="411" t="str">
        <f t="shared" si="35"/>
        <v>성진</v>
      </c>
      <c r="AU30" s="85">
        <v>0.2590277777777778</v>
      </c>
      <c r="AV30" s="86">
        <v>0.4145833333333333</v>
      </c>
      <c r="AW30" s="86">
        <v>0.57361111111111118</v>
      </c>
      <c r="AX30" s="86">
        <v>0.72569444444444453</v>
      </c>
      <c r="AY30" s="86">
        <v>0.88124999999999998</v>
      </c>
      <c r="AZ30" s="86"/>
      <c r="BA30" s="86"/>
      <c r="BB30" s="86"/>
      <c r="BC30" s="87"/>
      <c r="BD30" s="87"/>
      <c r="BE30" s="87"/>
      <c r="BF30" s="87"/>
      <c r="BG30" s="87"/>
      <c r="BH30" s="88"/>
      <c r="BI30" s="88"/>
      <c r="BJ30" s="89"/>
      <c r="BK30" s="89"/>
      <c r="BL30" s="34">
        <v>0.32777777777777778</v>
      </c>
      <c r="BM30" s="34">
        <v>0.47986111111111113</v>
      </c>
      <c r="BN30" s="34">
        <v>0.63888888888888895</v>
      </c>
      <c r="BO30" s="34">
        <v>0.7944444444444444</v>
      </c>
      <c r="BP30" s="45"/>
      <c r="BQ30" s="34"/>
      <c r="BR30" s="34"/>
      <c r="BS30" s="34"/>
      <c r="BT30" s="34"/>
      <c r="BU30" s="35"/>
      <c r="BV30" s="35"/>
    </row>
    <row r="31" spans="1:75" ht="18.75">
      <c r="A31" s="19" t="s">
        <v>61</v>
      </c>
      <c r="B31" s="20" t="s">
        <v>64</v>
      </c>
      <c r="C31" s="364">
        <v>26</v>
      </c>
      <c r="D31" s="50">
        <v>375</v>
      </c>
      <c r="E31" s="36" t="s">
        <v>3</v>
      </c>
      <c r="F31" s="75" t="s">
        <v>80</v>
      </c>
      <c r="G31" s="296" t="s">
        <v>63</v>
      </c>
      <c r="H31" s="297">
        <v>0.28472222222222221</v>
      </c>
      <c r="I31" s="296" t="s">
        <v>78</v>
      </c>
      <c r="J31" s="297">
        <v>0.90972222222222221</v>
      </c>
      <c r="K31" s="26">
        <f t="shared" si="4"/>
        <v>9</v>
      </c>
      <c r="L31" s="29"/>
      <c r="M31" s="27"/>
      <c r="N31" s="361"/>
      <c r="O31" s="300"/>
      <c r="P31" s="318" t="str">
        <f t="shared" si="5"/>
        <v>성진</v>
      </c>
      <c r="Q31" s="242" t="str">
        <f t="shared" si="6"/>
        <v>성진</v>
      </c>
      <c r="R31" s="242" t="str">
        <f t="shared" si="7"/>
        <v>성진</v>
      </c>
      <c r="S31" s="242" t="str">
        <f t="shared" si="8"/>
        <v>성진</v>
      </c>
      <c r="T31" s="242" t="str">
        <f t="shared" si="9"/>
        <v>성진</v>
      </c>
      <c r="U31" s="242" t="str">
        <f t="shared" si="10"/>
        <v>성진</v>
      </c>
      <c r="V31" s="242" t="str">
        <f t="shared" si="11"/>
        <v>성진</v>
      </c>
      <c r="W31" s="242" t="str">
        <f t="shared" si="12"/>
        <v>성진</v>
      </c>
      <c r="X31" s="242" t="str">
        <f t="shared" si="13"/>
        <v>성진</v>
      </c>
      <c r="Y31" s="242" t="str">
        <f t="shared" si="14"/>
        <v>성진</v>
      </c>
      <c r="Z31" s="242" t="str">
        <f t="shared" si="15"/>
        <v>성진</v>
      </c>
      <c r="AA31" s="242" t="str">
        <f t="shared" si="16"/>
        <v>성진</v>
      </c>
      <c r="AB31" s="242" t="str">
        <f t="shared" si="17"/>
        <v>성진</v>
      </c>
      <c r="AC31" s="242" t="str">
        <f t="shared" si="18"/>
        <v>성진</v>
      </c>
      <c r="AD31" s="242" t="str">
        <f t="shared" si="19"/>
        <v>성진</v>
      </c>
      <c r="AE31" s="242" t="str">
        <f t="shared" si="20"/>
        <v>성진</v>
      </c>
      <c r="AF31" s="242" t="str">
        <f t="shared" si="21"/>
        <v>성진</v>
      </c>
      <c r="AG31" s="242" t="str">
        <f t="shared" si="22"/>
        <v>성진</v>
      </c>
      <c r="AH31" s="242" t="str">
        <f t="shared" si="23"/>
        <v>성진</v>
      </c>
      <c r="AI31" s="242" t="str">
        <f t="shared" si="24"/>
        <v>성진</v>
      </c>
      <c r="AJ31" s="242" t="str">
        <f t="shared" si="25"/>
        <v>성진</v>
      </c>
      <c r="AK31" s="242" t="str">
        <f t="shared" si="26"/>
        <v>성진</v>
      </c>
      <c r="AL31" s="242" t="str">
        <f t="shared" si="27"/>
        <v>성진</v>
      </c>
      <c r="AM31" s="242" t="str">
        <f t="shared" si="28"/>
        <v>성진</v>
      </c>
      <c r="AN31" s="242" t="str">
        <f t="shared" si="29"/>
        <v>성진</v>
      </c>
      <c r="AO31" s="242" t="str">
        <f t="shared" si="30"/>
        <v>성진</v>
      </c>
      <c r="AP31" s="242" t="str">
        <f t="shared" si="31"/>
        <v>성진</v>
      </c>
      <c r="AQ31" s="242" t="str">
        <f t="shared" si="32"/>
        <v>성진</v>
      </c>
      <c r="AR31" s="242" t="str">
        <f t="shared" si="33"/>
        <v>성진</v>
      </c>
      <c r="AS31" s="242" t="str">
        <f t="shared" si="34"/>
        <v>성진</v>
      </c>
      <c r="AT31" s="411" t="str">
        <f t="shared" si="35"/>
        <v>성진</v>
      </c>
      <c r="AU31" s="61">
        <v>0.27847222222222223</v>
      </c>
      <c r="AV31" s="53">
        <v>0.43402777777777773</v>
      </c>
      <c r="AW31" s="53">
        <v>0.59305555555555556</v>
      </c>
      <c r="AX31" s="53">
        <v>0.74513888888888891</v>
      </c>
      <c r="AY31" s="53">
        <v>0.90069444444444446</v>
      </c>
      <c r="AZ31" s="53"/>
      <c r="BA31" s="53"/>
      <c r="BB31" s="53"/>
      <c r="BC31" s="56"/>
      <c r="BD31" s="56"/>
      <c r="BE31" s="56"/>
      <c r="BF31" s="56"/>
      <c r="BG31" s="56"/>
      <c r="BH31" s="63"/>
      <c r="BI31" s="63"/>
      <c r="BJ31" s="58"/>
      <c r="BK31" s="58"/>
      <c r="BL31" s="45">
        <v>0.34722222222222227</v>
      </c>
      <c r="BM31" s="45">
        <v>0.4993055555555555</v>
      </c>
      <c r="BN31" s="45">
        <v>0.65833333333333333</v>
      </c>
      <c r="BO31" s="45">
        <v>0.81388888888888899</v>
      </c>
      <c r="BP31" s="45"/>
      <c r="BQ31" s="45"/>
      <c r="BR31" s="45"/>
      <c r="BS31" s="45"/>
      <c r="BT31" s="45"/>
      <c r="BU31" s="46"/>
      <c r="BV31" s="46"/>
    </row>
    <row r="32" spans="1:75" s="82" customFormat="1" ht="18.75" customHeight="1">
      <c r="A32" s="19" t="s">
        <v>61</v>
      </c>
      <c r="B32" s="20" t="s">
        <v>64</v>
      </c>
      <c r="C32" s="364">
        <v>27</v>
      </c>
      <c r="D32" s="50">
        <v>380</v>
      </c>
      <c r="E32" s="36" t="s">
        <v>3</v>
      </c>
      <c r="F32" s="75" t="s">
        <v>75</v>
      </c>
      <c r="G32" s="296" t="s">
        <v>63</v>
      </c>
      <c r="H32" s="303">
        <v>0.3125</v>
      </c>
      <c r="I32" s="296" t="s">
        <v>78</v>
      </c>
      <c r="J32" s="303">
        <v>0.9375</v>
      </c>
      <c r="K32" s="26">
        <f t="shared" si="4"/>
        <v>9</v>
      </c>
      <c r="L32" s="40"/>
      <c r="M32" s="38"/>
      <c r="N32" s="362"/>
      <c r="O32" s="283"/>
      <c r="P32" s="318" t="str">
        <f t="shared" si="5"/>
        <v>성진</v>
      </c>
      <c r="Q32" s="242" t="str">
        <f t="shared" si="6"/>
        <v>성진</v>
      </c>
      <c r="R32" s="242" t="str">
        <f t="shared" si="7"/>
        <v>성진</v>
      </c>
      <c r="S32" s="242" t="str">
        <f t="shared" si="8"/>
        <v>성진</v>
      </c>
      <c r="T32" s="242" t="str">
        <f t="shared" si="9"/>
        <v>성진</v>
      </c>
      <c r="U32" s="242" t="str">
        <f t="shared" si="10"/>
        <v>성진</v>
      </c>
      <c r="V32" s="242" t="str">
        <f t="shared" si="11"/>
        <v>성진</v>
      </c>
      <c r="W32" s="242" t="str">
        <f t="shared" si="12"/>
        <v>성진</v>
      </c>
      <c r="X32" s="242" t="str">
        <f t="shared" si="13"/>
        <v>성진</v>
      </c>
      <c r="Y32" s="242" t="str">
        <f t="shared" si="14"/>
        <v>성진</v>
      </c>
      <c r="Z32" s="242" t="str">
        <f t="shared" si="15"/>
        <v>성진</v>
      </c>
      <c r="AA32" s="242" t="str">
        <f t="shared" si="16"/>
        <v>성진</v>
      </c>
      <c r="AB32" s="242" t="str">
        <f t="shared" si="17"/>
        <v>성진</v>
      </c>
      <c r="AC32" s="242" t="str">
        <f t="shared" si="18"/>
        <v>성진</v>
      </c>
      <c r="AD32" s="242" t="str">
        <f t="shared" si="19"/>
        <v>성진</v>
      </c>
      <c r="AE32" s="242" t="str">
        <f t="shared" si="20"/>
        <v>성진</v>
      </c>
      <c r="AF32" s="242" t="str">
        <f t="shared" si="21"/>
        <v>성진</v>
      </c>
      <c r="AG32" s="242" t="str">
        <f t="shared" si="22"/>
        <v>성진</v>
      </c>
      <c r="AH32" s="242" t="str">
        <f t="shared" si="23"/>
        <v>성진</v>
      </c>
      <c r="AI32" s="242" t="str">
        <f t="shared" si="24"/>
        <v>성진</v>
      </c>
      <c r="AJ32" s="242" t="str">
        <f t="shared" si="25"/>
        <v>성진</v>
      </c>
      <c r="AK32" s="242" t="str">
        <f t="shared" si="26"/>
        <v>성진</v>
      </c>
      <c r="AL32" s="242" t="str">
        <f t="shared" si="27"/>
        <v>성진</v>
      </c>
      <c r="AM32" s="242" t="str">
        <f t="shared" si="28"/>
        <v>성진</v>
      </c>
      <c r="AN32" s="242" t="str">
        <f t="shared" si="29"/>
        <v>성진</v>
      </c>
      <c r="AO32" s="242" t="str">
        <f t="shared" si="30"/>
        <v>성진</v>
      </c>
      <c r="AP32" s="242" t="str">
        <f t="shared" si="31"/>
        <v>성진</v>
      </c>
      <c r="AQ32" s="242" t="str">
        <f t="shared" si="32"/>
        <v>성진</v>
      </c>
      <c r="AR32" s="242" t="str">
        <f t="shared" si="33"/>
        <v>성진</v>
      </c>
      <c r="AS32" s="242" t="str">
        <f t="shared" si="34"/>
        <v>성진</v>
      </c>
      <c r="AT32" s="411" t="str">
        <f t="shared" si="35"/>
        <v>성진</v>
      </c>
      <c r="AU32" s="61">
        <v>0.29791666666666666</v>
      </c>
      <c r="AV32" s="53">
        <v>0.45347222222222222</v>
      </c>
      <c r="AW32" s="53">
        <v>0.61249999999999993</v>
      </c>
      <c r="AX32" s="53">
        <v>0.76458333333333339</v>
      </c>
      <c r="AY32" s="53">
        <v>0.92013888888888884</v>
      </c>
      <c r="AZ32" s="53"/>
      <c r="BA32" s="53"/>
      <c r="BB32" s="53"/>
      <c r="BC32" s="56"/>
      <c r="BD32" s="56"/>
      <c r="BE32" s="56"/>
      <c r="BF32" s="56"/>
      <c r="BG32" s="56"/>
      <c r="BH32" s="58"/>
      <c r="BI32" s="58"/>
      <c r="BJ32" s="58"/>
      <c r="BK32" s="58"/>
      <c r="BL32" s="45">
        <v>0.3666666666666667</v>
      </c>
      <c r="BM32" s="45">
        <v>0.51874999999999993</v>
      </c>
      <c r="BN32" s="45">
        <v>0.6777777777777777</v>
      </c>
      <c r="BO32" s="45">
        <v>0.83333333333333337</v>
      </c>
      <c r="BP32" s="45"/>
      <c r="BQ32" s="45"/>
      <c r="BR32" s="45"/>
      <c r="BS32" s="45"/>
      <c r="BT32" s="45"/>
      <c r="BU32" s="46"/>
      <c r="BV32" s="46"/>
      <c r="BW32" s="81"/>
    </row>
    <row r="33" spans="1:76" ht="18.75">
      <c r="A33" s="19" t="s">
        <v>61</v>
      </c>
      <c r="B33" s="20" t="s">
        <v>64</v>
      </c>
      <c r="C33" s="364">
        <v>28</v>
      </c>
      <c r="D33" s="50">
        <v>380</v>
      </c>
      <c r="E33" s="36" t="s">
        <v>3</v>
      </c>
      <c r="F33" s="75" t="s">
        <v>75</v>
      </c>
      <c r="G33" s="296" t="s">
        <v>78</v>
      </c>
      <c r="H33" s="297">
        <v>0.25</v>
      </c>
      <c r="I33" s="296" t="s">
        <v>63</v>
      </c>
      <c r="J33" s="297">
        <v>0.875</v>
      </c>
      <c r="K33" s="26">
        <f t="shared" si="4"/>
        <v>9</v>
      </c>
      <c r="L33" s="40"/>
      <c r="M33" s="38"/>
      <c r="N33" s="362"/>
      <c r="O33" s="283"/>
      <c r="P33" s="318" t="str">
        <f t="shared" si="5"/>
        <v>성진</v>
      </c>
      <c r="Q33" s="242" t="str">
        <f t="shared" si="6"/>
        <v>성진</v>
      </c>
      <c r="R33" s="242" t="str">
        <f t="shared" si="7"/>
        <v>성진</v>
      </c>
      <c r="S33" s="242" t="str">
        <f t="shared" si="8"/>
        <v>성진</v>
      </c>
      <c r="T33" s="242" t="str">
        <f t="shared" si="9"/>
        <v>성진</v>
      </c>
      <c r="U33" s="242" t="str">
        <f t="shared" si="10"/>
        <v>성진</v>
      </c>
      <c r="V33" s="242" t="str">
        <f t="shared" si="11"/>
        <v>성진</v>
      </c>
      <c r="W33" s="242" t="str">
        <f t="shared" si="12"/>
        <v>성진</v>
      </c>
      <c r="X33" s="242" t="str">
        <f t="shared" si="13"/>
        <v>성진</v>
      </c>
      <c r="Y33" s="242" t="str">
        <f t="shared" si="14"/>
        <v>성진</v>
      </c>
      <c r="Z33" s="242" t="str">
        <f t="shared" si="15"/>
        <v>성진</v>
      </c>
      <c r="AA33" s="242" t="str">
        <f t="shared" si="16"/>
        <v>성진</v>
      </c>
      <c r="AB33" s="242" t="str">
        <f t="shared" si="17"/>
        <v>성진</v>
      </c>
      <c r="AC33" s="242" t="str">
        <f t="shared" si="18"/>
        <v>성진</v>
      </c>
      <c r="AD33" s="242" t="str">
        <f t="shared" si="19"/>
        <v>성진</v>
      </c>
      <c r="AE33" s="242" t="str">
        <f t="shared" si="20"/>
        <v>성진</v>
      </c>
      <c r="AF33" s="242" t="str">
        <f t="shared" si="21"/>
        <v>성진</v>
      </c>
      <c r="AG33" s="242" t="str">
        <f t="shared" si="22"/>
        <v>성진</v>
      </c>
      <c r="AH33" s="242" t="str">
        <f t="shared" si="23"/>
        <v>성진</v>
      </c>
      <c r="AI33" s="242" t="str">
        <f t="shared" si="24"/>
        <v>성진</v>
      </c>
      <c r="AJ33" s="242" t="str">
        <f t="shared" si="25"/>
        <v>성진</v>
      </c>
      <c r="AK33" s="242" t="str">
        <f t="shared" si="26"/>
        <v>성진</v>
      </c>
      <c r="AL33" s="242" t="str">
        <f t="shared" si="27"/>
        <v>성진</v>
      </c>
      <c r="AM33" s="242" t="str">
        <f t="shared" si="28"/>
        <v>성진</v>
      </c>
      <c r="AN33" s="242" t="str">
        <f t="shared" si="29"/>
        <v>성진</v>
      </c>
      <c r="AO33" s="242" t="str">
        <f t="shared" si="30"/>
        <v>성진</v>
      </c>
      <c r="AP33" s="242" t="str">
        <f t="shared" si="31"/>
        <v>성진</v>
      </c>
      <c r="AQ33" s="242" t="str">
        <f t="shared" si="32"/>
        <v>성진</v>
      </c>
      <c r="AR33" s="242" t="str">
        <f t="shared" si="33"/>
        <v>성진</v>
      </c>
      <c r="AS33" s="242" t="str">
        <f t="shared" si="34"/>
        <v>성진</v>
      </c>
      <c r="AT33" s="411" t="str">
        <f t="shared" si="35"/>
        <v>성진</v>
      </c>
      <c r="AU33" s="61">
        <v>0.31736111111111115</v>
      </c>
      <c r="AV33" s="53">
        <v>0.47291666666666665</v>
      </c>
      <c r="AW33" s="53">
        <v>0.63194444444444442</v>
      </c>
      <c r="AX33" s="53">
        <v>0.78402777777777777</v>
      </c>
      <c r="AY33" s="53">
        <v>0.93958333333333333</v>
      </c>
      <c r="AZ33" s="53"/>
      <c r="BA33" s="53"/>
      <c r="BB33" s="53"/>
      <c r="BC33" s="56"/>
      <c r="BD33" s="56"/>
      <c r="BE33" s="56"/>
      <c r="BF33" s="56"/>
      <c r="BG33" s="56"/>
      <c r="BH33" s="63"/>
      <c r="BI33" s="63"/>
      <c r="BJ33" s="58"/>
      <c r="BK33" s="58"/>
      <c r="BL33" s="45">
        <v>0.38611111111111113</v>
      </c>
      <c r="BM33" s="45">
        <v>0.53819444444444442</v>
      </c>
      <c r="BN33" s="45">
        <v>0.6972222222222223</v>
      </c>
      <c r="BO33" s="45">
        <v>0.85277777777777775</v>
      </c>
      <c r="BP33" s="45"/>
      <c r="BQ33" s="45"/>
      <c r="BR33" s="45"/>
      <c r="BS33" s="45"/>
      <c r="BT33" s="45"/>
      <c r="BU33" s="46"/>
      <c r="BV33" s="46"/>
    </row>
    <row r="34" spans="1:76" ht="18.75" customHeight="1">
      <c r="A34" s="19" t="s">
        <v>61</v>
      </c>
      <c r="B34" s="20" t="s">
        <v>64</v>
      </c>
      <c r="C34" s="20">
        <v>29</v>
      </c>
      <c r="D34" s="50">
        <v>380</v>
      </c>
      <c r="E34" s="36" t="s">
        <v>3</v>
      </c>
      <c r="F34" s="75" t="s">
        <v>75</v>
      </c>
      <c r="G34" s="296" t="s">
        <v>3</v>
      </c>
      <c r="H34" s="297">
        <v>0.2590277777777778</v>
      </c>
      <c r="I34" s="296" t="s">
        <v>63</v>
      </c>
      <c r="J34" s="297">
        <v>0.88124999999999998</v>
      </c>
      <c r="K34" s="26">
        <f t="shared" si="4"/>
        <v>9</v>
      </c>
      <c r="L34" s="29"/>
      <c r="M34" s="27"/>
      <c r="N34" s="361"/>
      <c r="O34" s="300"/>
      <c r="P34" s="318" t="str">
        <f t="shared" si="5"/>
        <v>성진</v>
      </c>
      <c r="Q34" s="242" t="str">
        <f t="shared" si="6"/>
        <v>성진</v>
      </c>
      <c r="R34" s="242" t="str">
        <f t="shared" si="7"/>
        <v>성진</v>
      </c>
      <c r="S34" s="242" t="str">
        <f t="shared" si="8"/>
        <v>성진</v>
      </c>
      <c r="T34" s="242" t="str">
        <f t="shared" si="9"/>
        <v>성진</v>
      </c>
      <c r="U34" s="242" t="str">
        <f t="shared" si="10"/>
        <v>성진</v>
      </c>
      <c r="V34" s="242" t="str">
        <f t="shared" si="11"/>
        <v>성진</v>
      </c>
      <c r="W34" s="242" t="str">
        <f t="shared" si="12"/>
        <v>성진</v>
      </c>
      <c r="X34" s="242" t="str">
        <f t="shared" si="13"/>
        <v>성진</v>
      </c>
      <c r="Y34" s="242" t="str">
        <f t="shared" si="14"/>
        <v>성진</v>
      </c>
      <c r="Z34" s="242" t="str">
        <f t="shared" si="15"/>
        <v>성진</v>
      </c>
      <c r="AA34" s="242" t="str">
        <f t="shared" si="16"/>
        <v>성진</v>
      </c>
      <c r="AB34" s="242" t="str">
        <f t="shared" si="17"/>
        <v>성진</v>
      </c>
      <c r="AC34" s="242" t="str">
        <f t="shared" si="18"/>
        <v>성진</v>
      </c>
      <c r="AD34" s="242" t="str">
        <f t="shared" si="19"/>
        <v>성진</v>
      </c>
      <c r="AE34" s="242" t="str">
        <f t="shared" si="20"/>
        <v>성진</v>
      </c>
      <c r="AF34" s="242" t="str">
        <f t="shared" si="21"/>
        <v>성진</v>
      </c>
      <c r="AG34" s="242" t="str">
        <f t="shared" si="22"/>
        <v>성진</v>
      </c>
      <c r="AH34" s="242" t="str">
        <f t="shared" si="23"/>
        <v>성진</v>
      </c>
      <c r="AI34" s="242" t="str">
        <f t="shared" si="24"/>
        <v>성진</v>
      </c>
      <c r="AJ34" s="242" t="str">
        <f t="shared" si="25"/>
        <v>성진</v>
      </c>
      <c r="AK34" s="242" t="str">
        <f t="shared" si="26"/>
        <v>성진</v>
      </c>
      <c r="AL34" s="242" t="str">
        <f t="shared" si="27"/>
        <v>성진</v>
      </c>
      <c r="AM34" s="242" t="str">
        <f t="shared" si="28"/>
        <v>성진</v>
      </c>
      <c r="AN34" s="242" t="str">
        <f t="shared" si="29"/>
        <v>성진</v>
      </c>
      <c r="AO34" s="242" t="str">
        <f t="shared" si="30"/>
        <v>성진</v>
      </c>
      <c r="AP34" s="242" t="str">
        <f t="shared" si="31"/>
        <v>성진</v>
      </c>
      <c r="AQ34" s="242" t="str">
        <f t="shared" si="32"/>
        <v>성진</v>
      </c>
      <c r="AR34" s="242" t="str">
        <f t="shared" si="33"/>
        <v>성진</v>
      </c>
      <c r="AS34" s="242" t="str">
        <f t="shared" si="34"/>
        <v>성진</v>
      </c>
      <c r="AT34" s="411" t="str">
        <f t="shared" si="35"/>
        <v>성진</v>
      </c>
      <c r="AU34" s="61">
        <v>0.33680555555555558</v>
      </c>
      <c r="AV34" s="53">
        <v>0.49236111111111108</v>
      </c>
      <c r="AW34" s="53">
        <v>0.65138888888888891</v>
      </c>
      <c r="AX34" s="53">
        <v>0.80347222222222225</v>
      </c>
      <c r="AY34" s="53"/>
      <c r="AZ34" s="53"/>
      <c r="BA34" s="53"/>
      <c r="BB34" s="53"/>
      <c r="BC34" s="56"/>
      <c r="BD34" s="56"/>
      <c r="BE34" s="56"/>
      <c r="BF34" s="56"/>
      <c r="BG34" s="56"/>
      <c r="BH34" s="63"/>
      <c r="BI34" s="63"/>
      <c r="BJ34" s="58"/>
      <c r="BK34" s="58"/>
      <c r="BL34" s="45">
        <v>0.25</v>
      </c>
      <c r="BM34" s="45">
        <v>0.4055555555555555</v>
      </c>
      <c r="BN34" s="45">
        <v>0.55763888888888891</v>
      </c>
      <c r="BO34" s="45">
        <v>0.71666666666666667</v>
      </c>
      <c r="BP34" s="45">
        <v>0.87222222222222223</v>
      </c>
      <c r="BQ34" s="45"/>
      <c r="BR34" s="45"/>
      <c r="BS34" s="45"/>
      <c r="BT34" s="45"/>
      <c r="BU34" s="46"/>
      <c r="BV34" s="46"/>
    </row>
    <row r="35" spans="1:76" ht="18.75" customHeight="1">
      <c r="A35" s="19" t="s">
        <v>61</v>
      </c>
      <c r="B35" s="20" t="s">
        <v>64</v>
      </c>
      <c r="C35" s="364">
        <v>30</v>
      </c>
      <c r="D35" s="50">
        <v>380</v>
      </c>
      <c r="E35" s="36" t="s">
        <v>3</v>
      </c>
      <c r="F35" s="75" t="s">
        <v>75</v>
      </c>
      <c r="G35" s="296" t="s">
        <v>3</v>
      </c>
      <c r="H35" s="297">
        <v>0.28055555555555556</v>
      </c>
      <c r="I35" s="296" t="s">
        <v>63</v>
      </c>
      <c r="J35" s="297">
        <v>0.90277777777777779</v>
      </c>
      <c r="K35" s="26">
        <f t="shared" si="4"/>
        <v>9</v>
      </c>
      <c r="L35" s="40"/>
      <c r="M35" s="38" t="s">
        <v>65</v>
      </c>
      <c r="N35" s="362"/>
      <c r="O35" s="283" t="s">
        <v>65</v>
      </c>
      <c r="P35" s="318" t="str">
        <f t="shared" si="5"/>
        <v>성진</v>
      </c>
      <c r="Q35" s="242" t="str">
        <f t="shared" si="6"/>
        <v>성진</v>
      </c>
      <c r="R35" s="242" t="str">
        <f t="shared" si="7"/>
        <v>성진</v>
      </c>
      <c r="S35" s="242" t="str">
        <f t="shared" si="8"/>
        <v>성진</v>
      </c>
      <c r="T35" s="242" t="str">
        <f t="shared" si="9"/>
        <v>성진</v>
      </c>
      <c r="U35" s="242" t="str">
        <f t="shared" si="10"/>
        <v>성진</v>
      </c>
      <c r="V35" s="242" t="str">
        <f t="shared" si="11"/>
        <v>성진</v>
      </c>
      <c r="W35" s="242" t="str">
        <f t="shared" si="12"/>
        <v>성진</v>
      </c>
      <c r="X35" s="242" t="str">
        <f t="shared" si="13"/>
        <v>성진</v>
      </c>
      <c r="Y35" s="242" t="str">
        <f t="shared" si="14"/>
        <v>성진</v>
      </c>
      <c r="Z35" s="242" t="str">
        <f t="shared" si="15"/>
        <v>성진</v>
      </c>
      <c r="AA35" s="242" t="str">
        <f t="shared" si="16"/>
        <v>성진</v>
      </c>
      <c r="AB35" s="242" t="str">
        <f t="shared" si="17"/>
        <v>성진</v>
      </c>
      <c r="AC35" s="242" t="str">
        <f t="shared" si="18"/>
        <v>성진</v>
      </c>
      <c r="AD35" s="242" t="str">
        <f t="shared" si="19"/>
        <v>성진</v>
      </c>
      <c r="AE35" s="242" t="str">
        <f t="shared" si="20"/>
        <v>성진</v>
      </c>
      <c r="AF35" s="242" t="str">
        <f t="shared" si="21"/>
        <v>성진</v>
      </c>
      <c r="AG35" s="242" t="str">
        <f t="shared" si="22"/>
        <v>성진</v>
      </c>
      <c r="AH35" s="242" t="str">
        <f t="shared" si="23"/>
        <v>성진</v>
      </c>
      <c r="AI35" s="242" t="str">
        <f t="shared" si="24"/>
        <v>성진</v>
      </c>
      <c r="AJ35" s="242" t="str">
        <f t="shared" si="25"/>
        <v>성진</v>
      </c>
      <c r="AK35" s="242" t="str">
        <f t="shared" si="26"/>
        <v>성진</v>
      </c>
      <c r="AL35" s="242" t="str">
        <f t="shared" si="27"/>
        <v>성진</v>
      </c>
      <c r="AM35" s="242" t="str">
        <f t="shared" si="28"/>
        <v>성진</v>
      </c>
      <c r="AN35" s="242" t="str">
        <f t="shared" si="29"/>
        <v>성진</v>
      </c>
      <c r="AO35" s="242" t="str">
        <f t="shared" si="30"/>
        <v>성진</v>
      </c>
      <c r="AP35" s="242" t="str">
        <f t="shared" si="31"/>
        <v>성진</v>
      </c>
      <c r="AQ35" s="242" t="str">
        <f t="shared" si="32"/>
        <v>성진</v>
      </c>
      <c r="AR35" s="242" t="str">
        <f t="shared" si="33"/>
        <v>성진</v>
      </c>
      <c r="AS35" s="242" t="str">
        <f t="shared" si="34"/>
        <v>성진</v>
      </c>
      <c r="AT35" s="411" t="str">
        <f t="shared" si="35"/>
        <v>성진</v>
      </c>
      <c r="AU35" s="61">
        <v>0.35625000000000001</v>
      </c>
      <c r="AV35" s="53">
        <v>0.51180555555555551</v>
      </c>
      <c r="AW35" s="53">
        <v>0.67083333333333339</v>
      </c>
      <c r="AX35" s="53">
        <v>0.82291666666666663</v>
      </c>
      <c r="AY35" s="53"/>
      <c r="AZ35" s="53"/>
      <c r="BA35" s="53"/>
      <c r="BB35" s="53"/>
      <c r="BC35" s="56"/>
      <c r="BD35" s="56"/>
      <c r="BE35" s="56"/>
      <c r="BF35" s="56"/>
      <c r="BG35" s="56"/>
      <c r="BH35" s="63"/>
      <c r="BI35" s="63"/>
      <c r="BJ35" s="58"/>
      <c r="BK35" s="58"/>
      <c r="BL35" s="45">
        <v>0.26944444444444443</v>
      </c>
      <c r="BM35" s="45">
        <v>0.42499999999999999</v>
      </c>
      <c r="BN35" s="45">
        <v>0.57708333333333328</v>
      </c>
      <c r="BO35" s="45">
        <v>0.73611111111111116</v>
      </c>
      <c r="BP35" s="45">
        <v>0.89166666666666661</v>
      </c>
      <c r="BQ35" s="45"/>
      <c r="BR35" s="45"/>
      <c r="BS35" s="45"/>
      <c r="BT35" s="45"/>
      <c r="BU35" s="46"/>
      <c r="BV35" s="46"/>
    </row>
    <row r="36" spans="1:76" ht="18.75" customHeight="1">
      <c r="A36" s="19" t="s">
        <v>61</v>
      </c>
      <c r="B36" s="20" t="s">
        <v>64</v>
      </c>
      <c r="C36" s="20">
        <v>31</v>
      </c>
      <c r="D36" s="50">
        <v>380</v>
      </c>
      <c r="E36" s="36" t="s">
        <v>3</v>
      </c>
      <c r="F36" s="75" t="s">
        <v>75</v>
      </c>
      <c r="G36" s="296" t="s">
        <v>3</v>
      </c>
      <c r="H36" s="297">
        <v>0.29791666666666666</v>
      </c>
      <c r="I36" s="296" t="s">
        <v>63</v>
      </c>
      <c r="J36" s="297">
        <v>0.83680555555555547</v>
      </c>
      <c r="K36" s="26">
        <f t="shared" si="4"/>
        <v>9</v>
      </c>
      <c r="L36" s="40"/>
      <c r="M36" s="38"/>
      <c r="N36" s="362"/>
      <c r="O36" s="283"/>
      <c r="P36" s="318" t="str">
        <f t="shared" si="5"/>
        <v>성진</v>
      </c>
      <c r="Q36" s="242" t="str">
        <f t="shared" si="6"/>
        <v>성진</v>
      </c>
      <c r="R36" s="242" t="str">
        <f t="shared" si="7"/>
        <v>성진</v>
      </c>
      <c r="S36" s="242" t="str">
        <f t="shared" si="8"/>
        <v>성진</v>
      </c>
      <c r="T36" s="242" t="str">
        <f t="shared" si="9"/>
        <v>성진</v>
      </c>
      <c r="U36" s="242" t="str">
        <f t="shared" si="10"/>
        <v>성진</v>
      </c>
      <c r="V36" s="242" t="str">
        <f t="shared" si="11"/>
        <v>성진</v>
      </c>
      <c r="W36" s="242" t="str">
        <f t="shared" si="12"/>
        <v>성진</v>
      </c>
      <c r="X36" s="242" t="str">
        <f t="shared" si="13"/>
        <v>성진</v>
      </c>
      <c r="Y36" s="242" t="str">
        <f t="shared" si="14"/>
        <v>성진</v>
      </c>
      <c r="Z36" s="242" t="str">
        <f t="shared" si="15"/>
        <v>성진</v>
      </c>
      <c r="AA36" s="242" t="str">
        <f t="shared" si="16"/>
        <v>성진</v>
      </c>
      <c r="AB36" s="242" t="str">
        <f t="shared" si="17"/>
        <v>성진</v>
      </c>
      <c r="AC36" s="242" t="str">
        <f t="shared" si="18"/>
        <v>성진</v>
      </c>
      <c r="AD36" s="242" t="str">
        <f t="shared" si="19"/>
        <v>성진</v>
      </c>
      <c r="AE36" s="242" t="str">
        <f t="shared" si="20"/>
        <v>성진</v>
      </c>
      <c r="AF36" s="242" t="str">
        <f t="shared" si="21"/>
        <v>성진</v>
      </c>
      <c r="AG36" s="242" t="str">
        <f t="shared" si="22"/>
        <v>성진</v>
      </c>
      <c r="AH36" s="242" t="str">
        <f t="shared" si="23"/>
        <v>성진</v>
      </c>
      <c r="AI36" s="242" t="str">
        <f t="shared" si="24"/>
        <v>성진</v>
      </c>
      <c r="AJ36" s="242" t="str">
        <f t="shared" si="25"/>
        <v>성진</v>
      </c>
      <c r="AK36" s="242" t="str">
        <f t="shared" si="26"/>
        <v>성진</v>
      </c>
      <c r="AL36" s="242" t="str">
        <f t="shared" si="27"/>
        <v>성진</v>
      </c>
      <c r="AM36" s="242" t="str">
        <f t="shared" si="28"/>
        <v>성진</v>
      </c>
      <c r="AN36" s="242" t="str">
        <f t="shared" si="29"/>
        <v>성진</v>
      </c>
      <c r="AO36" s="242" t="str">
        <f t="shared" si="30"/>
        <v>성진</v>
      </c>
      <c r="AP36" s="242" t="str">
        <f t="shared" si="31"/>
        <v>성진</v>
      </c>
      <c r="AQ36" s="242" t="str">
        <f t="shared" si="32"/>
        <v>성진</v>
      </c>
      <c r="AR36" s="242" t="str">
        <f t="shared" si="33"/>
        <v>성진</v>
      </c>
      <c r="AS36" s="242" t="str">
        <f t="shared" si="34"/>
        <v>성진</v>
      </c>
      <c r="AT36" s="411" t="str">
        <f t="shared" si="35"/>
        <v>성진</v>
      </c>
      <c r="AU36" s="61">
        <v>0.3756944444444445</v>
      </c>
      <c r="AV36" s="53">
        <v>0.53125</v>
      </c>
      <c r="AW36" s="53">
        <v>0.69027777777777777</v>
      </c>
      <c r="AX36" s="53">
        <v>0.84236111111111101</v>
      </c>
      <c r="AY36" s="53"/>
      <c r="AZ36" s="53"/>
      <c r="BA36" s="53"/>
      <c r="BB36" s="53"/>
      <c r="BC36" s="56"/>
      <c r="BD36" s="56"/>
      <c r="BE36" s="56"/>
      <c r="BF36" s="56"/>
      <c r="BG36" s="56"/>
      <c r="BH36" s="63"/>
      <c r="BI36" s="63"/>
      <c r="BJ36" s="58"/>
      <c r="BK36" s="58"/>
      <c r="BL36" s="59">
        <v>0.29166666666666669</v>
      </c>
      <c r="BM36" s="45">
        <v>0.44444444444444442</v>
      </c>
      <c r="BN36" s="45">
        <v>0.59652777777777777</v>
      </c>
      <c r="BO36" s="45">
        <v>0.75555555555555554</v>
      </c>
      <c r="BP36" s="45">
        <v>0.91111111111111109</v>
      </c>
      <c r="BQ36" s="45"/>
      <c r="BR36" s="45"/>
      <c r="BS36" s="45"/>
      <c r="BT36" s="45"/>
      <c r="BU36" s="90" t="s">
        <v>81</v>
      </c>
      <c r="BV36" s="46"/>
    </row>
    <row r="37" spans="1:76" ht="18.75" customHeight="1">
      <c r="A37" s="19" t="s">
        <v>61</v>
      </c>
      <c r="B37" s="20" t="s">
        <v>64</v>
      </c>
      <c r="C37" s="20">
        <v>32</v>
      </c>
      <c r="D37" s="50">
        <v>380</v>
      </c>
      <c r="E37" s="36" t="s">
        <v>3</v>
      </c>
      <c r="F37" s="75" t="s">
        <v>75</v>
      </c>
      <c r="G37" s="296" t="s">
        <v>3</v>
      </c>
      <c r="H37" s="297">
        <v>0.31736111111111115</v>
      </c>
      <c r="I37" s="296" t="s">
        <v>63</v>
      </c>
      <c r="J37" s="297">
        <v>0.93958333333333333</v>
      </c>
      <c r="K37" s="26">
        <f t="shared" si="4"/>
        <v>9</v>
      </c>
      <c r="L37" s="29"/>
      <c r="M37" s="27"/>
      <c r="N37" s="361"/>
      <c r="O37" s="300"/>
      <c r="P37" s="318" t="str">
        <f t="shared" si="5"/>
        <v>성진</v>
      </c>
      <c r="Q37" s="242" t="str">
        <f t="shared" si="6"/>
        <v>성진</v>
      </c>
      <c r="R37" s="242" t="str">
        <f t="shared" si="7"/>
        <v>성진</v>
      </c>
      <c r="S37" s="242" t="str">
        <f t="shared" si="8"/>
        <v>성진</v>
      </c>
      <c r="T37" s="242" t="str">
        <f t="shared" si="9"/>
        <v>성진</v>
      </c>
      <c r="U37" s="242" t="str">
        <f t="shared" si="10"/>
        <v>성진</v>
      </c>
      <c r="V37" s="242" t="str">
        <f t="shared" si="11"/>
        <v>성진</v>
      </c>
      <c r="W37" s="242" t="str">
        <f t="shared" si="12"/>
        <v>성진</v>
      </c>
      <c r="X37" s="242" t="str">
        <f t="shared" si="13"/>
        <v>성진</v>
      </c>
      <c r="Y37" s="242" t="str">
        <f t="shared" si="14"/>
        <v>성진</v>
      </c>
      <c r="Z37" s="242" t="str">
        <f t="shared" si="15"/>
        <v>성진</v>
      </c>
      <c r="AA37" s="242" t="str">
        <f t="shared" si="16"/>
        <v>성진</v>
      </c>
      <c r="AB37" s="242" t="str">
        <f t="shared" si="17"/>
        <v>성진</v>
      </c>
      <c r="AC37" s="242" t="str">
        <f t="shared" si="18"/>
        <v>성진</v>
      </c>
      <c r="AD37" s="242" t="str">
        <f t="shared" si="19"/>
        <v>성진</v>
      </c>
      <c r="AE37" s="242" t="str">
        <f t="shared" si="20"/>
        <v>성진</v>
      </c>
      <c r="AF37" s="242" t="str">
        <f t="shared" si="21"/>
        <v>성진</v>
      </c>
      <c r="AG37" s="242" t="str">
        <f t="shared" si="22"/>
        <v>성진</v>
      </c>
      <c r="AH37" s="242" t="str">
        <f t="shared" si="23"/>
        <v>성진</v>
      </c>
      <c r="AI37" s="242" t="str">
        <f t="shared" si="24"/>
        <v>성진</v>
      </c>
      <c r="AJ37" s="242" t="str">
        <f t="shared" si="25"/>
        <v>성진</v>
      </c>
      <c r="AK37" s="242" t="str">
        <f t="shared" si="26"/>
        <v>성진</v>
      </c>
      <c r="AL37" s="242" t="str">
        <f t="shared" si="27"/>
        <v>성진</v>
      </c>
      <c r="AM37" s="242" t="str">
        <f t="shared" si="28"/>
        <v>성진</v>
      </c>
      <c r="AN37" s="242" t="str">
        <f t="shared" si="29"/>
        <v>성진</v>
      </c>
      <c r="AO37" s="242" t="str">
        <f t="shared" si="30"/>
        <v>성진</v>
      </c>
      <c r="AP37" s="242" t="str">
        <f t="shared" si="31"/>
        <v>성진</v>
      </c>
      <c r="AQ37" s="242" t="str">
        <f t="shared" si="32"/>
        <v>성진</v>
      </c>
      <c r="AR37" s="242" t="str">
        <f t="shared" si="33"/>
        <v>성진</v>
      </c>
      <c r="AS37" s="242" t="str">
        <f t="shared" si="34"/>
        <v>성진</v>
      </c>
      <c r="AT37" s="411" t="str">
        <f t="shared" si="35"/>
        <v>성진</v>
      </c>
      <c r="AU37" s="61">
        <v>0.39513888888888887</v>
      </c>
      <c r="AV37" s="53">
        <v>0.55069444444444449</v>
      </c>
      <c r="AW37" s="53">
        <v>0.70972222222222225</v>
      </c>
      <c r="AX37" s="53">
        <v>0.8618055555555556</v>
      </c>
      <c r="AY37" s="53"/>
      <c r="AZ37" s="53"/>
      <c r="BA37" s="53"/>
      <c r="BB37" s="53"/>
      <c r="BC37" s="56"/>
      <c r="BD37" s="56"/>
      <c r="BE37" s="56"/>
      <c r="BF37" s="56"/>
      <c r="BG37" s="56"/>
      <c r="BH37" s="63"/>
      <c r="BI37" s="63"/>
      <c r="BJ37" s="58"/>
      <c r="BK37" s="58"/>
      <c r="BL37" s="45">
        <v>0.30833333333333335</v>
      </c>
      <c r="BM37" s="45">
        <v>0.46388888888888885</v>
      </c>
      <c r="BN37" s="45">
        <v>0.61597222222222225</v>
      </c>
      <c r="BO37" s="45">
        <v>0.77500000000000002</v>
      </c>
      <c r="BP37" s="45">
        <v>0.93055555555555547</v>
      </c>
      <c r="BQ37" s="45"/>
      <c r="BR37" s="45"/>
      <c r="BS37" s="45"/>
      <c r="BT37" s="45"/>
      <c r="BU37" s="46"/>
      <c r="BV37" s="46"/>
    </row>
    <row r="38" spans="1:76" ht="18.75" customHeight="1">
      <c r="A38" s="19" t="s">
        <v>61</v>
      </c>
      <c r="B38" s="20" t="s">
        <v>64</v>
      </c>
      <c r="C38" s="364">
        <v>33</v>
      </c>
      <c r="D38" s="50">
        <v>383</v>
      </c>
      <c r="E38" s="92" t="s">
        <v>76</v>
      </c>
      <c r="F38" s="75" t="s">
        <v>75</v>
      </c>
      <c r="G38" s="296" t="s">
        <v>16</v>
      </c>
      <c r="H38" s="297">
        <v>0.25</v>
      </c>
      <c r="I38" s="296" t="s">
        <v>41</v>
      </c>
      <c r="J38" s="297">
        <v>0.87013888888888891</v>
      </c>
      <c r="K38" s="26">
        <f t="shared" si="4"/>
        <v>9</v>
      </c>
      <c r="L38" s="40"/>
      <c r="M38" s="38"/>
      <c r="N38" s="362"/>
      <c r="O38" s="283"/>
      <c r="P38" s="318" t="str">
        <f t="shared" si="5"/>
        <v>성진</v>
      </c>
      <c r="Q38" s="242" t="str">
        <f t="shared" si="6"/>
        <v>성진</v>
      </c>
      <c r="R38" s="242" t="str">
        <f t="shared" si="7"/>
        <v>성진</v>
      </c>
      <c r="S38" s="242" t="str">
        <f t="shared" si="8"/>
        <v>성진</v>
      </c>
      <c r="T38" s="242" t="str">
        <f t="shared" si="9"/>
        <v>성진</v>
      </c>
      <c r="U38" s="242" t="str">
        <f t="shared" si="10"/>
        <v>성진</v>
      </c>
      <c r="V38" s="242" t="str">
        <f t="shared" si="11"/>
        <v>성진</v>
      </c>
      <c r="W38" s="242" t="str">
        <f t="shared" si="12"/>
        <v>성진</v>
      </c>
      <c r="X38" s="242" t="str">
        <f t="shared" si="13"/>
        <v>성진</v>
      </c>
      <c r="Y38" s="242" t="str">
        <f t="shared" si="14"/>
        <v>성진</v>
      </c>
      <c r="Z38" s="242" t="str">
        <f t="shared" si="15"/>
        <v>성진</v>
      </c>
      <c r="AA38" s="242" t="str">
        <f t="shared" si="16"/>
        <v>성진</v>
      </c>
      <c r="AB38" s="242" t="str">
        <f t="shared" si="17"/>
        <v>성진</v>
      </c>
      <c r="AC38" s="242" t="str">
        <f t="shared" si="18"/>
        <v>성진</v>
      </c>
      <c r="AD38" s="242" t="str">
        <f t="shared" si="19"/>
        <v>성진</v>
      </c>
      <c r="AE38" s="242" t="str">
        <f t="shared" si="20"/>
        <v>성진</v>
      </c>
      <c r="AF38" s="242" t="str">
        <f t="shared" si="21"/>
        <v>성진</v>
      </c>
      <c r="AG38" s="242" t="str">
        <f t="shared" si="22"/>
        <v>성진</v>
      </c>
      <c r="AH38" s="242" t="str">
        <f t="shared" si="23"/>
        <v>성진</v>
      </c>
      <c r="AI38" s="242" t="str">
        <f t="shared" si="24"/>
        <v>성진</v>
      </c>
      <c r="AJ38" s="242" t="str">
        <f t="shared" si="25"/>
        <v>성진</v>
      </c>
      <c r="AK38" s="242" t="str">
        <f t="shared" si="26"/>
        <v>성진</v>
      </c>
      <c r="AL38" s="242" t="str">
        <f t="shared" si="27"/>
        <v>성진</v>
      </c>
      <c r="AM38" s="242" t="str">
        <f t="shared" si="28"/>
        <v>성진</v>
      </c>
      <c r="AN38" s="242" t="str">
        <f t="shared" si="29"/>
        <v>성진</v>
      </c>
      <c r="AO38" s="242" t="str">
        <f t="shared" si="30"/>
        <v>성진</v>
      </c>
      <c r="AP38" s="242" t="str">
        <f t="shared" si="31"/>
        <v>성진</v>
      </c>
      <c r="AQ38" s="242" t="str">
        <f t="shared" si="32"/>
        <v>성진</v>
      </c>
      <c r="AR38" s="242" t="str">
        <f t="shared" si="33"/>
        <v>성진</v>
      </c>
      <c r="AS38" s="242" t="str">
        <f t="shared" si="34"/>
        <v>성진</v>
      </c>
      <c r="AT38" s="411" t="str">
        <f t="shared" si="35"/>
        <v>성진</v>
      </c>
      <c r="AU38" s="61">
        <v>0.26597222222222222</v>
      </c>
      <c r="AV38" s="53">
        <v>0.42152777777777778</v>
      </c>
      <c r="AW38" s="53">
        <v>0.5805555555555556</v>
      </c>
      <c r="AX38" s="53">
        <v>0.73263888888888884</v>
      </c>
      <c r="AY38" s="53">
        <v>0.8881944444444444</v>
      </c>
      <c r="AZ38" s="53"/>
      <c r="BA38" s="53"/>
      <c r="BB38" s="53"/>
      <c r="BC38" s="56"/>
      <c r="BD38" s="56"/>
      <c r="BE38" s="56"/>
      <c r="BF38" s="56"/>
      <c r="BG38" s="56"/>
      <c r="BH38" s="63"/>
      <c r="BI38" s="63"/>
      <c r="BJ38" s="58"/>
      <c r="BK38" s="58"/>
      <c r="BL38" s="45">
        <v>0.34236111111111112</v>
      </c>
      <c r="BM38" s="45">
        <v>0.49444444444444446</v>
      </c>
      <c r="BN38" s="45">
        <v>0.65347222222222223</v>
      </c>
      <c r="BO38" s="45">
        <v>0.80902777777777779</v>
      </c>
      <c r="BP38" s="45"/>
      <c r="BQ38" s="45"/>
      <c r="BR38" s="45"/>
      <c r="BS38" s="45"/>
      <c r="BT38" s="45"/>
      <c r="BU38" s="46"/>
      <c r="BV38" s="46"/>
    </row>
    <row r="39" spans="1:76" ht="18.75" customHeight="1">
      <c r="A39" s="19" t="s">
        <v>61</v>
      </c>
      <c r="B39" s="20" t="s">
        <v>64</v>
      </c>
      <c r="C39" s="364">
        <v>34</v>
      </c>
      <c r="D39" s="50">
        <v>383</v>
      </c>
      <c r="E39" s="92" t="s">
        <v>76</v>
      </c>
      <c r="F39" s="75" t="s">
        <v>75</v>
      </c>
      <c r="G39" s="296" t="s">
        <v>16</v>
      </c>
      <c r="H39" s="297">
        <v>0.26944444444444443</v>
      </c>
      <c r="I39" s="296" t="s">
        <v>41</v>
      </c>
      <c r="J39" s="297">
        <v>0.89166666666666661</v>
      </c>
      <c r="K39" s="26">
        <f t="shared" si="4"/>
        <v>9</v>
      </c>
      <c r="L39" s="40"/>
      <c r="M39" s="38"/>
      <c r="N39" s="362"/>
      <c r="O39" s="283"/>
      <c r="P39" s="318" t="str">
        <f t="shared" si="5"/>
        <v>성진</v>
      </c>
      <c r="Q39" s="242" t="str">
        <f t="shared" si="6"/>
        <v>성진</v>
      </c>
      <c r="R39" s="242" t="str">
        <f t="shared" si="7"/>
        <v>성진</v>
      </c>
      <c r="S39" s="242" t="str">
        <f t="shared" si="8"/>
        <v>성진</v>
      </c>
      <c r="T39" s="242" t="str">
        <f t="shared" si="9"/>
        <v>성진</v>
      </c>
      <c r="U39" s="242" t="str">
        <f t="shared" si="10"/>
        <v>성진</v>
      </c>
      <c r="V39" s="242" t="str">
        <f t="shared" si="11"/>
        <v>성진</v>
      </c>
      <c r="W39" s="242" t="str">
        <f t="shared" si="12"/>
        <v>성진</v>
      </c>
      <c r="X39" s="242" t="str">
        <f t="shared" si="13"/>
        <v>성진</v>
      </c>
      <c r="Y39" s="242" t="str">
        <f t="shared" si="14"/>
        <v>성진</v>
      </c>
      <c r="Z39" s="242" t="str">
        <f t="shared" si="15"/>
        <v>성진</v>
      </c>
      <c r="AA39" s="242" t="str">
        <f t="shared" si="16"/>
        <v>성진</v>
      </c>
      <c r="AB39" s="242" t="str">
        <f t="shared" si="17"/>
        <v>성진</v>
      </c>
      <c r="AC39" s="242" t="str">
        <f t="shared" si="18"/>
        <v>성진</v>
      </c>
      <c r="AD39" s="242" t="str">
        <f t="shared" si="19"/>
        <v>성진</v>
      </c>
      <c r="AE39" s="242" t="str">
        <f t="shared" si="20"/>
        <v>성진</v>
      </c>
      <c r="AF39" s="242" t="str">
        <f t="shared" si="21"/>
        <v>성진</v>
      </c>
      <c r="AG39" s="242" t="str">
        <f t="shared" si="22"/>
        <v>성진</v>
      </c>
      <c r="AH39" s="242" t="str">
        <f t="shared" si="23"/>
        <v>성진</v>
      </c>
      <c r="AI39" s="242" t="str">
        <f t="shared" si="24"/>
        <v>성진</v>
      </c>
      <c r="AJ39" s="242" t="str">
        <f t="shared" si="25"/>
        <v>성진</v>
      </c>
      <c r="AK39" s="242" t="str">
        <f t="shared" si="26"/>
        <v>성진</v>
      </c>
      <c r="AL39" s="242" t="str">
        <f t="shared" si="27"/>
        <v>성진</v>
      </c>
      <c r="AM39" s="242" t="str">
        <f t="shared" si="28"/>
        <v>성진</v>
      </c>
      <c r="AN39" s="242" t="str">
        <f t="shared" si="29"/>
        <v>성진</v>
      </c>
      <c r="AO39" s="242" t="str">
        <f t="shared" si="30"/>
        <v>성진</v>
      </c>
      <c r="AP39" s="242" t="str">
        <f t="shared" si="31"/>
        <v>성진</v>
      </c>
      <c r="AQ39" s="242" t="str">
        <f t="shared" si="32"/>
        <v>성진</v>
      </c>
      <c r="AR39" s="242" t="str">
        <f t="shared" si="33"/>
        <v>성진</v>
      </c>
      <c r="AS39" s="242" t="str">
        <f t="shared" si="34"/>
        <v>성진</v>
      </c>
      <c r="AT39" s="411" t="str">
        <f t="shared" si="35"/>
        <v>성진</v>
      </c>
      <c r="AU39" s="61">
        <v>0.28541666666666665</v>
      </c>
      <c r="AV39" s="53">
        <v>0.44097222222222227</v>
      </c>
      <c r="AW39" s="53">
        <v>0.6</v>
      </c>
      <c r="AX39" s="53">
        <v>0.75208333333333333</v>
      </c>
      <c r="AY39" s="53">
        <v>0.90763888888888899</v>
      </c>
      <c r="AZ39" s="53"/>
      <c r="BA39" s="53"/>
      <c r="BB39" s="53"/>
      <c r="BC39" s="56"/>
      <c r="BD39" s="56"/>
      <c r="BE39" s="56"/>
      <c r="BF39" s="56"/>
      <c r="BG39" s="56"/>
      <c r="BH39" s="58"/>
      <c r="BI39" s="58"/>
      <c r="BJ39" s="58"/>
      <c r="BK39" s="58"/>
      <c r="BL39" s="45">
        <v>0.36180555555555555</v>
      </c>
      <c r="BM39" s="45">
        <v>0.51388888888888895</v>
      </c>
      <c r="BN39" s="45">
        <v>0.67291666666666661</v>
      </c>
      <c r="BO39" s="45">
        <v>0.82847222222222217</v>
      </c>
      <c r="BP39" s="45"/>
      <c r="BQ39" s="45"/>
      <c r="BR39" s="45"/>
      <c r="BS39" s="45"/>
      <c r="BT39" s="45"/>
      <c r="BU39" s="46"/>
      <c r="BV39" s="46"/>
    </row>
    <row r="40" spans="1:76" ht="18.75" customHeight="1">
      <c r="A40" s="19" t="s">
        <v>61</v>
      </c>
      <c r="B40" s="20" t="s">
        <v>64</v>
      </c>
      <c r="C40" s="364">
        <v>35</v>
      </c>
      <c r="D40" s="50">
        <v>383</v>
      </c>
      <c r="E40" s="92" t="s">
        <v>76</v>
      </c>
      <c r="F40" s="75" t="s">
        <v>75</v>
      </c>
      <c r="G40" s="296" t="s">
        <v>13</v>
      </c>
      <c r="H40" s="297">
        <v>0.29166666666666669</v>
      </c>
      <c r="I40" s="296" t="s">
        <v>41</v>
      </c>
      <c r="J40" s="297">
        <v>0.91319444444444453</v>
      </c>
      <c r="K40" s="26">
        <f t="shared" si="4"/>
        <v>9</v>
      </c>
      <c r="L40" s="40"/>
      <c r="M40" s="38"/>
      <c r="N40" s="362" t="s">
        <v>65</v>
      </c>
      <c r="O40" s="283" t="s">
        <v>65</v>
      </c>
      <c r="P40" s="318" t="str">
        <f t="shared" si="5"/>
        <v>성진</v>
      </c>
      <c r="Q40" s="242" t="str">
        <f t="shared" si="6"/>
        <v>성진</v>
      </c>
      <c r="R40" s="242" t="str">
        <f t="shared" si="7"/>
        <v>성진</v>
      </c>
      <c r="S40" s="242" t="str">
        <f t="shared" si="8"/>
        <v>성진</v>
      </c>
      <c r="T40" s="242" t="str">
        <f t="shared" si="9"/>
        <v>성진</v>
      </c>
      <c r="U40" s="242" t="str">
        <f t="shared" si="10"/>
        <v>성진</v>
      </c>
      <c r="V40" s="242" t="str">
        <f t="shared" si="11"/>
        <v>성진</v>
      </c>
      <c r="W40" s="242" t="str">
        <f t="shared" si="12"/>
        <v>성진</v>
      </c>
      <c r="X40" s="242" t="str">
        <f t="shared" si="13"/>
        <v>성진</v>
      </c>
      <c r="Y40" s="242" t="str">
        <f t="shared" si="14"/>
        <v>성진</v>
      </c>
      <c r="Z40" s="242" t="str">
        <f t="shared" si="15"/>
        <v>성진</v>
      </c>
      <c r="AA40" s="242" t="str">
        <f t="shared" si="16"/>
        <v>성진</v>
      </c>
      <c r="AB40" s="242" t="str">
        <f t="shared" si="17"/>
        <v>성진</v>
      </c>
      <c r="AC40" s="242" t="str">
        <f t="shared" si="18"/>
        <v>성진</v>
      </c>
      <c r="AD40" s="242" t="str">
        <f t="shared" si="19"/>
        <v>성진</v>
      </c>
      <c r="AE40" s="242" t="str">
        <f t="shared" si="20"/>
        <v>성진</v>
      </c>
      <c r="AF40" s="242" t="str">
        <f t="shared" si="21"/>
        <v>성진</v>
      </c>
      <c r="AG40" s="242" t="str">
        <f t="shared" si="22"/>
        <v>성진</v>
      </c>
      <c r="AH40" s="242" t="str">
        <f t="shared" si="23"/>
        <v>성진</v>
      </c>
      <c r="AI40" s="242" t="str">
        <f t="shared" si="24"/>
        <v>성진</v>
      </c>
      <c r="AJ40" s="242" t="str">
        <f t="shared" si="25"/>
        <v>성진</v>
      </c>
      <c r="AK40" s="242" t="str">
        <f t="shared" si="26"/>
        <v>성진</v>
      </c>
      <c r="AL40" s="242" t="str">
        <f t="shared" si="27"/>
        <v>성진</v>
      </c>
      <c r="AM40" s="242" t="str">
        <f t="shared" si="28"/>
        <v>성진</v>
      </c>
      <c r="AN40" s="242" t="str">
        <f t="shared" si="29"/>
        <v>성진</v>
      </c>
      <c r="AO40" s="242" t="str">
        <f t="shared" si="30"/>
        <v>성진</v>
      </c>
      <c r="AP40" s="242" t="str">
        <f t="shared" si="31"/>
        <v>성진</v>
      </c>
      <c r="AQ40" s="242" t="str">
        <f t="shared" si="32"/>
        <v>성진</v>
      </c>
      <c r="AR40" s="242" t="str">
        <f t="shared" si="33"/>
        <v>성진</v>
      </c>
      <c r="AS40" s="242" t="str">
        <f t="shared" si="34"/>
        <v>성진</v>
      </c>
      <c r="AT40" s="411" t="str">
        <f t="shared" si="35"/>
        <v>성진</v>
      </c>
      <c r="AU40" s="61">
        <v>0.30486111111111108</v>
      </c>
      <c r="AV40" s="53">
        <v>0.4604166666666667</v>
      </c>
      <c r="AW40" s="53">
        <v>0.61944444444444446</v>
      </c>
      <c r="AX40" s="53">
        <v>0.7715277777777777</v>
      </c>
      <c r="AY40" s="53">
        <v>0.92708333333333337</v>
      </c>
      <c r="AZ40" s="53"/>
      <c r="BA40" s="53"/>
      <c r="BB40" s="53"/>
      <c r="BC40" s="56"/>
      <c r="BD40" s="56"/>
      <c r="BE40" s="56"/>
      <c r="BF40" s="56"/>
      <c r="BG40" s="56"/>
      <c r="BH40" s="63"/>
      <c r="BI40" s="63"/>
      <c r="BJ40" s="58"/>
      <c r="BK40" s="58"/>
      <c r="BL40" s="45">
        <v>0.38125000000000003</v>
      </c>
      <c r="BM40" s="45">
        <v>0.53333333333333333</v>
      </c>
      <c r="BN40" s="45">
        <v>0.69236111111111109</v>
      </c>
      <c r="BO40" s="45">
        <v>0.84791666666666676</v>
      </c>
      <c r="BP40" s="45"/>
      <c r="BQ40" s="45"/>
      <c r="BR40" s="45"/>
      <c r="BS40" s="45"/>
      <c r="BT40" s="45"/>
      <c r="BU40" s="46"/>
      <c r="BV40" s="46"/>
    </row>
    <row r="41" spans="1:76" ht="18.75" customHeight="1">
      <c r="A41" s="19" t="s">
        <v>61</v>
      </c>
      <c r="B41" s="20" t="s">
        <v>64</v>
      </c>
      <c r="C41" s="364">
        <v>36</v>
      </c>
      <c r="D41" s="50">
        <v>383</v>
      </c>
      <c r="E41" s="92" t="s">
        <v>76</v>
      </c>
      <c r="F41" s="75" t="s">
        <v>75</v>
      </c>
      <c r="G41" s="296" t="s">
        <v>41</v>
      </c>
      <c r="H41" s="297">
        <v>0.30624999999999997</v>
      </c>
      <c r="I41" s="296" t="s">
        <v>41</v>
      </c>
      <c r="J41" s="297">
        <v>0.92847222222222225</v>
      </c>
      <c r="K41" s="26">
        <f t="shared" si="4"/>
        <v>9</v>
      </c>
      <c r="L41" s="40"/>
      <c r="M41" s="38"/>
      <c r="N41" s="362"/>
      <c r="O41" s="283"/>
      <c r="P41" s="318" t="str">
        <f t="shared" si="5"/>
        <v>성진</v>
      </c>
      <c r="Q41" s="242" t="str">
        <f t="shared" si="6"/>
        <v>성진</v>
      </c>
      <c r="R41" s="242" t="str">
        <f t="shared" si="7"/>
        <v>성진</v>
      </c>
      <c r="S41" s="242" t="str">
        <f t="shared" si="8"/>
        <v>성진</v>
      </c>
      <c r="T41" s="242" t="str">
        <f t="shared" si="9"/>
        <v>성진</v>
      </c>
      <c r="U41" s="242" t="str">
        <f t="shared" si="10"/>
        <v>성진</v>
      </c>
      <c r="V41" s="242" t="str">
        <f t="shared" si="11"/>
        <v>성진</v>
      </c>
      <c r="W41" s="242" t="str">
        <f t="shared" si="12"/>
        <v>성진</v>
      </c>
      <c r="X41" s="242" t="str">
        <f t="shared" si="13"/>
        <v>성진</v>
      </c>
      <c r="Y41" s="242" t="str">
        <f t="shared" si="14"/>
        <v>성진</v>
      </c>
      <c r="Z41" s="242" t="str">
        <f t="shared" si="15"/>
        <v>성진</v>
      </c>
      <c r="AA41" s="242" t="str">
        <f t="shared" si="16"/>
        <v>성진</v>
      </c>
      <c r="AB41" s="242" t="str">
        <f t="shared" si="17"/>
        <v>성진</v>
      </c>
      <c r="AC41" s="242" t="str">
        <f t="shared" si="18"/>
        <v>성진</v>
      </c>
      <c r="AD41" s="242" t="str">
        <f t="shared" si="19"/>
        <v>성진</v>
      </c>
      <c r="AE41" s="242" t="str">
        <f t="shared" si="20"/>
        <v>성진</v>
      </c>
      <c r="AF41" s="242" t="str">
        <f t="shared" si="21"/>
        <v>성진</v>
      </c>
      <c r="AG41" s="242" t="str">
        <f t="shared" si="22"/>
        <v>성진</v>
      </c>
      <c r="AH41" s="242" t="str">
        <f t="shared" si="23"/>
        <v>성진</v>
      </c>
      <c r="AI41" s="242" t="str">
        <f t="shared" si="24"/>
        <v>성진</v>
      </c>
      <c r="AJ41" s="242" t="str">
        <f t="shared" si="25"/>
        <v>성진</v>
      </c>
      <c r="AK41" s="242" t="str">
        <f t="shared" si="26"/>
        <v>성진</v>
      </c>
      <c r="AL41" s="242" t="str">
        <f t="shared" si="27"/>
        <v>성진</v>
      </c>
      <c r="AM41" s="242" t="str">
        <f t="shared" si="28"/>
        <v>성진</v>
      </c>
      <c r="AN41" s="242" t="str">
        <f t="shared" si="29"/>
        <v>성진</v>
      </c>
      <c r="AO41" s="242" t="str">
        <f t="shared" si="30"/>
        <v>성진</v>
      </c>
      <c r="AP41" s="242" t="str">
        <f t="shared" si="31"/>
        <v>성진</v>
      </c>
      <c r="AQ41" s="242" t="str">
        <f t="shared" si="32"/>
        <v>성진</v>
      </c>
      <c r="AR41" s="242" t="str">
        <f t="shared" si="33"/>
        <v>성진</v>
      </c>
      <c r="AS41" s="242" t="str">
        <f t="shared" si="34"/>
        <v>성진</v>
      </c>
      <c r="AT41" s="411" t="str">
        <f t="shared" si="35"/>
        <v>성진</v>
      </c>
      <c r="AU41" s="61">
        <v>0.32430555555555557</v>
      </c>
      <c r="AV41" s="53">
        <v>0.47986111111111113</v>
      </c>
      <c r="AW41" s="53">
        <v>0.63888888888888895</v>
      </c>
      <c r="AX41" s="53">
        <v>0.7909722222222223</v>
      </c>
      <c r="AY41" s="53">
        <v>0.94652777777777775</v>
      </c>
      <c r="AZ41" s="53"/>
      <c r="BA41" s="53"/>
      <c r="BB41" s="53"/>
      <c r="BC41" s="56"/>
      <c r="BD41" s="56"/>
      <c r="BE41" s="56"/>
      <c r="BF41" s="56"/>
      <c r="BG41" s="56"/>
      <c r="BH41" s="63"/>
      <c r="BI41" s="63"/>
      <c r="BJ41" s="58"/>
      <c r="BK41" s="58"/>
      <c r="BL41" s="45">
        <v>0.40069444444444446</v>
      </c>
      <c r="BM41" s="45">
        <v>0.55277777777777781</v>
      </c>
      <c r="BN41" s="45">
        <v>0.71180555555555547</v>
      </c>
      <c r="BO41" s="45">
        <v>0.86736111111111114</v>
      </c>
      <c r="BP41" s="45"/>
      <c r="BQ41" s="45"/>
      <c r="BR41" s="45"/>
      <c r="BS41" s="45"/>
      <c r="BT41" s="45"/>
      <c r="BU41" s="46"/>
      <c r="BV41" s="46"/>
      <c r="BW41" s="305"/>
    </row>
    <row r="42" spans="1:76" ht="18.75" customHeight="1">
      <c r="A42" s="19" t="s">
        <v>61</v>
      </c>
      <c r="B42" s="20" t="s">
        <v>64</v>
      </c>
      <c r="C42" s="20">
        <v>37</v>
      </c>
      <c r="D42" s="50">
        <v>383</v>
      </c>
      <c r="E42" s="92" t="s">
        <v>76</v>
      </c>
      <c r="F42" s="75" t="s">
        <v>75</v>
      </c>
      <c r="G42" s="296" t="s">
        <v>82</v>
      </c>
      <c r="H42" s="297">
        <v>0.26597222222222222</v>
      </c>
      <c r="I42" s="296" t="s">
        <v>76</v>
      </c>
      <c r="J42" s="297">
        <v>0.8881944444444444</v>
      </c>
      <c r="K42" s="26">
        <f t="shared" si="4"/>
        <v>9</v>
      </c>
      <c r="L42" s="40"/>
      <c r="M42" s="38"/>
      <c r="N42" s="362"/>
      <c r="O42" s="283"/>
      <c r="P42" s="318" t="str">
        <f t="shared" si="5"/>
        <v>성진</v>
      </c>
      <c r="Q42" s="242" t="str">
        <f t="shared" si="6"/>
        <v>성진</v>
      </c>
      <c r="R42" s="242" t="str">
        <f t="shared" si="7"/>
        <v>성진</v>
      </c>
      <c r="S42" s="242" t="str">
        <f t="shared" si="8"/>
        <v>성진</v>
      </c>
      <c r="T42" s="242" t="str">
        <f t="shared" si="9"/>
        <v>성진</v>
      </c>
      <c r="U42" s="242" t="str">
        <f t="shared" si="10"/>
        <v>성진</v>
      </c>
      <c r="V42" s="242" t="str">
        <f t="shared" si="11"/>
        <v>성진</v>
      </c>
      <c r="W42" s="242" t="str">
        <f t="shared" si="12"/>
        <v>성진</v>
      </c>
      <c r="X42" s="242" t="str">
        <f t="shared" si="13"/>
        <v>성진</v>
      </c>
      <c r="Y42" s="242" t="str">
        <f t="shared" si="14"/>
        <v>성진</v>
      </c>
      <c r="Z42" s="242" t="str">
        <f t="shared" si="15"/>
        <v>성진</v>
      </c>
      <c r="AA42" s="242" t="str">
        <f t="shared" si="16"/>
        <v>성진</v>
      </c>
      <c r="AB42" s="242" t="str">
        <f t="shared" si="17"/>
        <v>성진</v>
      </c>
      <c r="AC42" s="242" t="str">
        <f t="shared" si="18"/>
        <v>성진</v>
      </c>
      <c r="AD42" s="242" t="str">
        <f t="shared" si="19"/>
        <v>성진</v>
      </c>
      <c r="AE42" s="242" t="str">
        <f t="shared" si="20"/>
        <v>성진</v>
      </c>
      <c r="AF42" s="242" t="str">
        <f t="shared" si="21"/>
        <v>성진</v>
      </c>
      <c r="AG42" s="242" t="str">
        <f t="shared" si="22"/>
        <v>성진</v>
      </c>
      <c r="AH42" s="242" t="str">
        <f t="shared" si="23"/>
        <v>성진</v>
      </c>
      <c r="AI42" s="242" t="str">
        <f t="shared" si="24"/>
        <v>성진</v>
      </c>
      <c r="AJ42" s="242" t="str">
        <f t="shared" si="25"/>
        <v>성진</v>
      </c>
      <c r="AK42" s="242" t="str">
        <f t="shared" si="26"/>
        <v>성진</v>
      </c>
      <c r="AL42" s="242" t="str">
        <f t="shared" si="27"/>
        <v>성진</v>
      </c>
      <c r="AM42" s="242" t="str">
        <f t="shared" si="28"/>
        <v>성진</v>
      </c>
      <c r="AN42" s="242" t="str">
        <f t="shared" si="29"/>
        <v>성진</v>
      </c>
      <c r="AO42" s="242" t="str">
        <f t="shared" si="30"/>
        <v>성진</v>
      </c>
      <c r="AP42" s="242" t="str">
        <f t="shared" si="31"/>
        <v>성진</v>
      </c>
      <c r="AQ42" s="242" t="str">
        <f t="shared" si="32"/>
        <v>성진</v>
      </c>
      <c r="AR42" s="242" t="str">
        <f t="shared" si="33"/>
        <v>성진</v>
      </c>
      <c r="AS42" s="242" t="str">
        <f t="shared" si="34"/>
        <v>성진</v>
      </c>
      <c r="AT42" s="411" t="str">
        <f t="shared" si="35"/>
        <v>성진</v>
      </c>
      <c r="AU42" s="61">
        <v>0.34375</v>
      </c>
      <c r="AV42" s="53">
        <v>0.4993055555555555</v>
      </c>
      <c r="AW42" s="53">
        <v>0.65486111111111112</v>
      </c>
      <c r="AX42" s="53">
        <v>0.81041666666666667</v>
      </c>
      <c r="AY42" s="53"/>
      <c r="AZ42" s="53"/>
      <c r="BA42" s="53"/>
      <c r="BB42" s="53"/>
      <c r="BC42" s="56"/>
      <c r="BD42" s="56"/>
      <c r="BE42" s="56"/>
      <c r="BF42" s="56"/>
      <c r="BG42" s="56"/>
      <c r="BH42" s="63"/>
      <c r="BI42" s="63"/>
      <c r="BJ42" s="58"/>
      <c r="BK42" s="58"/>
      <c r="BL42" s="45">
        <v>0.26458333333333334</v>
      </c>
      <c r="BM42" s="45">
        <v>0.4201388888888889</v>
      </c>
      <c r="BN42" s="45">
        <v>0.5756944444444444</v>
      </c>
      <c r="BO42" s="45">
        <v>0.73125000000000007</v>
      </c>
      <c r="BP42" s="45">
        <v>0.88680555555555562</v>
      </c>
      <c r="BQ42" s="45"/>
      <c r="BR42" s="45"/>
      <c r="BS42" s="45"/>
      <c r="BT42" s="45"/>
      <c r="BU42" s="46"/>
      <c r="BV42" s="46"/>
      <c r="BW42" s="305"/>
      <c r="BX42" s="305"/>
    </row>
    <row r="43" spans="1:76" ht="18.75" customHeight="1">
      <c r="A43" s="19" t="s">
        <v>61</v>
      </c>
      <c r="B43" s="20" t="s">
        <v>64</v>
      </c>
      <c r="C43" s="20">
        <v>38</v>
      </c>
      <c r="D43" s="50">
        <v>383</v>
      </c>
      <c r="E43" s="92" t="s">
        <v>76</v>
      </c>
      <c r="F43" s="75" t="s">
        <v>75</v>
      </c>
      <c r="G43" s="296" t="s">
        <v>82</v>
      </c>
      <c r="H43" s="297">
        <v>0.28541666666666665</v>
      </c>
      <c r="I43" s="296" t="s">
        <v>76</v>
      </c>
      <c r="J43" s="297">
        <v>0.90763888888888899</v>
      </c>
      <c r="K43" s="26">
        <f t="shared" si="4"/>
        <v>9</v>
      </c>
      <c r="L43" s="29"/>
      <c r="M43" s="27"/>
      <c r="N43" s="361"/>
      <c r="O43" s="300"/>
      <c r="P43" s="318" t="str">
        <f t="shared" si="5"/>
        <v>성진</v>
      </c>
      <c r="Q43" s="242" t="str">
        <f t="shared" si="6"/>
        <v>성진</v>
      </c>
      <c r="R43" s="242" t="str">
        <f t="shared" si="7"/>
        <v>성진</v>
      </c>
      <c r="S43" s="242" t="str">
        <f t="shared" si="8"/>
        <v>성진</v>
      </c>
      <c r="T43" s="242" t="str">
        <f t="shared" si="9"/>
        <v>성진</v>
      </c>
      <c r="U43" s="242" t="str">
        <f t="shared" si="10"/>
        <v>성진</v>
      </c>
      <c r="V43" s="242" t="str">
        <f t="shared" si="11"/>
        <v>성진</v>
      </c>
      <c r="W43" s="242" t="str">
        <f t="shared" si="12"/>
        <v>성진</v>
      </c>
      <c r="X43" s="242" t="str">
        <f t="shared" si="13"/>
        <v>성진</v>
      </c>
      <c r="Y43" s="242" t="str">
        <f t="shared" si="14"/>
        <v>성진</v>
      </c>
      <c r="Z43" s="242" t="str">
        <f t="shared" si="15"/>
        <v>성진</v>
      </c>
      <c r="AA43" s="242" t="str">
        <f t="shared" si="16"/>
        <v>성진</v>
      </c>
      <c r="AB43" s="242" t="str">
        <f t="shared" si="17"/>
        <v>성진</v>
      </c>
      <c r="AC43" s="242" t="str">
        <f t="shared" si="18"/>
        <v>성진</v>
      </c>
      <c r="AD43" s="242" t="str">
        <f t="shared" si="19"/>
        <v>성진</v>
      </c>
      <c r="AE43" s="242" t="str">
        <f t="shared" si="20"/>
        <v>성진</v>
      </c>
      <c r="AF43" s="242" t="str">
        <f t="shared" si="21"/>
        <v>성진</v>
      </c>
      <c r="AG43" s="242" t="str">
        <f t="shared" si="22"/>
        <v>성진</v>
      </c>
      <c r="AH43" s="242" t="str">
        <f t="shared" si="23"/>
        <v>성진</v>
      </c>
      <c r="AI43" s="242" t="str">
        <f t="shared" si="24"/>
        <v>성진</v>
      </c>
      <c r="AJ43" s="242" t="str">
        <f t="shared" si="25"/>
        <v>성진</v>
      </c>
      <c r="AK43" s="242" t="str">
        <f t="shared" si="26"/>
        <v>성진</v>
      </c>
      <c r="AL43" s="242" t="str">
        <f t="shared" si="27"/>
        <v>성진</v>
      </c>
      <c r="AM43" s="242" t="str">
        <f t="shared" si="28"/>
        <v>성진</v>
      </c>
      <c r="AN43" s="242" t="str">
        <f t="shared" si="29"/>
        <v>성진</v>
      </c>
      <c r="AO43" s="242" t="str">
        <f t="shared" si="30"/>
        <v>성진</v>
      </c>
      <c r="AP43" s="242" t="str">
        <f t="shared" si="31"/>
        <v>성진</v>
      </c>
      <c r="AQ43" s="242" t="str">
        <f t="shared" si="32"/>
        <v>성진</v>
      </c>
      <c r="AR43" s="242" t="str">
        <f t="shared" si="33"/>
        <v>성진</v>
      </c>
      <c r="AS43" s="242" t="str">
        <f t="shared" si="34"/>
        <v>성진</v>
      </c>
      <c r="AT43" s="411" t="str">
        <f t="shared" si="35"/>
        <v>성진</v>
      </c>
      <c r="AU43" s="61">
        <v>0.36319444444444443</v>
      </c>
      <c r="AV43" s="53">
        <v>0.51874999999999993</v>
      </c>
      <c r="AW43" s="53">
        <v>0.6777777777777777</v>
      </c>
      <c r="AX43" s="53">
        <v>0.82986111111111116</v>
      </c>
      <c r="AY43" s="53"/>
      <c r="AZ43" s="53"/>
      <c r="BA43" s="53"/>
      <c r="BB43" s="53"/>
      <c r="BC43" s="56"/>
      <c r="BD43" s="56"/>
      <c r="BE43" s="56"/>
      <c r="BF43" s="56"/>
      <c r="BG43" s="56"/>
      <c r="BH43" s="63"/>
      <c r="BI43" s="63"/>
      <c r="BJ43" s="58"/>
      <c r="BK43" s="58"/>
      <c r="BL43" s="93">
        <v>0.28402777777777777</v>
      </c>
      <c r="BM43" s="45">
        <v>0.43958333333333338</v>
      </c>
      <c r="BN43" s="45">
        <v>0.59166666666666667</v>
      </c>
      <c r="BO43" s="45">
        <v>0.75069444444444444</v>
      </c>
      <c r="BP43" s="45">
        <v>0.90625</v>
      </c>
      <c r="BQ43" s="45"/>
      <c r="BR43" s="45"/>
      <c r="BS43" s="45"/>
      <c r="BT43" s="45"/>
      <c r="BU43" s="60"/>
      <c r="BV43" s="46"/>
      <c r="BW43" s="305"/>
      <c r="BX43" s="305"/>
    </row>
    <row r="44" spans="1:76" ht="18.75" customHeight="1">
      <c r="A44" s="19" t="s">
        <v>61</v>
      </c>
      <c r="B44" s="20" t="s">
        <v>64</v>
      </c>
      <c r="C44" s="20">
        <v>39</v>
      </c>
      <c r="D44" s="50">
        <v>383</v>
      </c>
      <c r="E44" s="92" t="s">
        <v>76</v>
      </c>
      <c r="F44" s="75" t="s">
        <v>75</v>
      </c>
      <c r="G44" s="296" t="s">
        <v>82</v>
      </c>
      <c r="H44" s="297">
        <v>0.30277777777777776</v>
      </c>
      <c r="I44" s="296" t="s">
        <v>76</v>
      </c>
      <c r="J44" s="297">
        <v>0.92499999999999993</v>
      </c>
      <c r="K44" s="26">
        <f t="shared" si="4"/>
        <v>9</v>
      </c>
      <c r="L44" s="40"/>
      <c r="M44" s="38"/>
      <c r="N44" s="366"/>
      <c r="O44" s="306"/>
      <c r="P44" s="318" t="str">
        <f t="shared" si="5"/>
        <v>성진</v>
      </c>
      <c r="Q44" s="242" t="str">
        <f t="shared" si="6"/>
        <v>성진</v>
      </c>
      <c r="R44" s="242" t="str">
        <f t="shared" si="7"/>
        <v>성진</v>
      </c>
      <c r="S44" s="242" t="str">
        <f t="shared" si="8"/>
        <v>성진</v>
      </c>
      <c r="T44" s="242" t="str">
        <f t="shared" si="9"/>
        <v>성진</v>
      </c>
      <c r="U44" s="242" t="str">
        <f t="shared" si="10"/>
        <v>성진</v>
      </c>
      <c r="V44" s="242" t="str">
        <f t="shared" si="11"/>
        <v>성진</v>
      </c>
      <c r="W44" s="242" t="str">
        <f t="shared" si="12"/>
        <v>성진</v>
      </c>
      <c r="X44" s="242" t="str">
        <f t="shared" si="13"/>
        <v>성진</v>
      </c>
      <c r="Y44" s="242" t="str">
        <f t="shared" si="14"/>
        <v>성진</v>
      </c>
      <c r="Z44" s="242" t="str">
        <f t="shared" si="15"/>
        <v>성진</v>
      </c>
      <c r="AA44" s="242" t="str">
        <f t="shared" si="16"/>
        <v>성진</v>
      </c>
      <c r="AB44" s="242" t="str">
        <f t="shared" si="17"/>
        <v>성진</v>
      </c>
      <c r="AC44" s="242" t="str">
        <f t="shared" si="18"/>
        <v>성진</v>
      </c>
      <c r="AD44" s="242" t="str">
        <f t="shared" si="19"/>
        <v>성진</v>
      </c>
      <c r="AE44" s="242" t="str">
        <f t="shared" si="20"/>
        <v>성진</v>
      </c>
      <c r="AF44" s="242" t="str">
        <f t="shared" si="21"/>
        <v>성진</v>
      </c>
      <c r="AG44" s="242" t="str">
        <f t="shared" si="22"/>
        <v>성진</v>
      </c>
      <c r="AH44" s="242" t="str">
        <f t="shared" si="23"/>
        <v>성진</v>
      </c>
      <c r="AI44" s="242" t="str">
        <f t="shared" si="24"/>
        <v>성진</v>
      </c>
      <c r="AJ44" s="242" t="str">
        <f t="shared" si="25"/>
        <v>성진</v>
      </c>
      <c r="AK44" s="242" t="str">
        <f t="shared" si="26"/>
        <v>성진</v>
      </c>
      <c r="AL44" s="242" t="str">
        <f t="shared" si="27"/>
        <v>성진</v>
      </c>
      <c r="AM44" s="242" t="str">
        <f t="shared" si="28"/>
        <v>성진</v>
      </c>
      <c r="AN44" s="242" t="str">
        <f t="shared" si="29"/>
        <v>성진</v>
      </c>
      <c r="AO44" s="242" t="str">
        <f t="shared" si="30"/>
        <v>성진</v>
      </c>
      <c r="AP44" s="242" t="str">
        <f t="shared" si="31"/>
        <v>성진</v>
      </c>
      <c r="AQ44" s="242" t="str">
        <f t="shared" si="32"/>
        <v>성진</v>
      </c>
      <c r="AR44" s="242" t="str">
        <f t="shared" si="33"/>
        <v>성진</v>
      </c>
      <c r="AS44" s="242" t="str">
        <f t="shared" si="34"/>
        <v>성진</v>
      </c>
      <c r="AT44" s="411" t="str">
        <f t="shared" si="35"/>
        <v>성진</v>
      </c>
      <c r="AU44" s="94">
        <v>0.38263888888888892</v>
      </c>
      <c r="AV44" s="95">
        <v>0.53819444444444442</v>
      </c>
      <c r="AW44" s="95">
        <v>0.6972222222222223</v>
      </c>
      <c r="AX44" s="95">
        <v>0.84930555555555554</v>
      </c>
      <c r="AY44" s="95"/>
      <c r="AZ44" s="95"/>
      <c r="BA44" s="95"/>
      <c r="BB44" s="95"/>
      <c r="BC44" s="96"/>
      <c r="BD44" s="96"/>
      <c r="BE44" s="96"/>
      <c r="BF44" s="96"/>
      <c r="BG44" s="96"/>
      <c r="BH44" s="97"/>
      <c r="BI44" s="97"/>
      <c r="BJ44" s="98"/>
      <c r="BK44" s="98"/>
      <c r="BL44" s="93">
        <v>0.3034722222222222</v>
      </c>
      <c r="BM44" s="93">
        <v>0.45902777777777781</v>
      </c>
      <c r="BN44" s="93">
        <v>0.61111111111111105</v>
      </c>
      <c r="BO44" s="93">
        <v>0.77013888888888893</v>
      </c>
      <c r="BP44" s="93">
        <v>0.92569444444444438</v>
      </c>
      <c r="BQ44" s="93"/>
      <c r="BR44" s="93"/>
      <c r="BS44" s="93"/>
      <c r="BT44" s="93"/>
      <c r="BU44" s="99"/>
      <c r="BV44" s="99"/>
      <c r="BW44" s="305"/>
      <c r="BX44" s="305"/>
    </row>
    <row r="45" spans="1:76" ht="18.75" customHeight="1">
      <c r="A45" s="19" t="s">
        <v>61</v>
      </c>
      <c r="B45" s="20" t="s">
        <v>64</v>
      </c>
      <c r="C45" s="20">
        <v>40</v>
      </c>
      <c r="D45" s="50">
        <v>383</v>
      </c>
      <c r="E45" s="92" t="s">
        <v>76</v>
      </c>
      <c r="F45" s="75" t="s">
        <v>75</v>
      </c>
      <c r="G45" s="296" t="s">
        <v>82</v>
      </c>
      <c r="H45" s="297">
        <v>0.32430555555555557</v>
      </c>
      <c r="I45" s="296" t="s">
        <v>76</v>
      </c>
      <c r="J45" s="297">
        <v>0.94652777777777775</v>
      </c>
      <c r="K45" s="26">
        <f t="shared" si="4"/>
        <v>9</v>
      </c>
      <c r="L45" s="40"/>
      <c r="M45" s="38"/>
      <c r="N45" s="362"/>
      <c r="O45" s="283"/>
      <c r="P45" s="318" t="str">
        <f t="shared" si="5"/>
        <v>성진</v>
      </c>
      <c r="Q45" s="242" t="str">
        <f t="shared" si="6"/>
        <v>성진</v>
      </c>
      <c r="R45" s="242" t="str">
        <f t="shared" si="7"/>
        <v>성진</v>
      </c>
      <c r="S45" s="242" t="str">
        <f t="shared" si="8"/>
        <v>성진</v>
      </c>
      <c r="T45" s="242" t="str">
        <f t="shared" si="9"/>
        <v>성진</v>
      </c>
      <c r="U45" s="242" t="str">
        <f t="shared" si="10"/>
        <v>성진</v>
      </c>
      <c r="V45" s="242" t="str">
        <f t="shared" si="11"/>
        <v>성진</v>
      </c>
      <c r="W45" s="242" t="str">
        <f t="shared" si="12"/>
        <v>성진</v>
      </c>
      <c r="X45" s="242" t="str">
        <f t="shared" si="13"/>
        <v>성진</v>
      </c>
      <c r="Y45" s="242" t="str">
        <f t="shared" si="14"/>
        <v>성진</v>
      </c>
      <c r="Z45" s="242" t="str">
        <f t="shared" si="15"/>
        <v>성진</v>
      </c>
      <c r="AA45" s="242" t="str">
        <f t="shared" si="16"/>
        <v>성진</v>
      </c>
      <c r="AB45" s="242" t="str">
        <f t="shared" si="17"/>
        <v>성진</v>
      </c>
      <c r="AC45" s="242" t="str">
        <f t="shared" si="18"/>
        <v>성진</v>
      </c>
      <c r="AD45" s="242" t="str">
        <f t="shared" si="19"/>
        <v>성진</v>
      </c>
      <c r="AE45" s="242" t="str">
        <f t="shared" si="20"/>
        <v>성진</v>
      </c>
      <c r="AF45" s="242" t="str">
        <f t="shared" si="21"/>
        <v>성진</v>
      </c>
      <c r="AG45" s="242" t="str">
        <f t="shared" si="22"/>
        <v>성진</v>
      </c>
      <c r="AH45" s="242" t="str">
        <f t="shared" si="23"/>
        <v>성진</v>
      </c>
      <c r="AI45" s="242" t="str">
        <f t="shared" si="24"/>
        <v>성진</v>
      </c>
      <c r="AJ45" s="242" t="str">
        <f t="shared" si="25"/>
        <v>성진</v>
      </c>
      <c r="AK45" s="242" t="str">
        <f t="shared" si="26"/>
        <v>성진</v>
      </c>
      <c r="AL45" s="242" t="str">
        <f t="shared" si="27"/>
        <v>성진</v>
      </c>
      <c r="AM45" s="242" t="str">
        <f t="shared" si="28"/>
        <v>성진</v>
      </c>
      <c r="AN45" s="242" t="str">
        <f t="shared" si="29"/>
        <v>성진</v>
      </c>
      <c r="AO45" s="242" t="str">
        <f t="shared" si="30"/>
        <v>성진</v>
      </c>
      <c r="AP45" s="242" t="str">
        <f t="shared" si="31"/>
        <v>성진</v>
      </c>
      <c r="AQ45" s="242" t="str">
        <f t="shared" si="32"/>
        <v>성진</v>
      </c>
      <c r="AR45" s="242" t="str">
        <f t="shared" si="33"/>
        <v>성진</v>
      </c>
      <c r="AS45" s="242" t="str">
        <f t="shared" si="34"/>
        <v>성진</v>
      </c>
      <c r="AT45" s="411" t="str">
        <f t="shared" si="35"/>
        <v>성진</v>
      </c>
      <c r="AU45" s="61">
        <v>0.40208333333333335</v>
      </c>
      <c r="AV45" s="53">
        <v>0.55763888888888891</v>
      </c>
      <c r="AW45" s="53">
        <v>0.71666666666666667</v>
      </c>
      <c r="AX45" s="53">
        <v>0.86875000000000002</v>
      </c>
      <c r="AY45" s="53"/>
      <c r="AZ45" s="53"/>
      <c r="BA45" s="53"/>
      <c r="BB45" s="53"/>
      <c r="BC45" s="56"/>
      <c r="BD45" s="56"/>
      <c r="BE45" s="56"/>
      <c r="BF45" s="56"/>
      <c r="BG45" s="56"/>
      <c r="BH45" s="63"/>
      <c r="BI45" s="63"/>
      <c r="BJ45" s="58"/>
      <c r="BK45" s="58"/>
      <c r="BL45" s="45">
        <v>0.32291666666666669</v>
      </c>
      <c r="BM45" s="45">
        <v>0.47847222222222219</v>
      </c>
      <c r="BN45" s="45">
        <v>0.63055555555555554</v>
      </c>
      <c r="BO45" s="45">
        <v>0.7895833333333333</v>
      </c>
      <c r="BP45" s="45">
        <v>0.94513888888888886</v>
      </c>
      <c r="BQ45" s="45"/>
      <c r="BR45" s="45"/>
      <c r="BS45" s="45"/>
      <c r="BT45" s="45"/>
      <c r="BU45" s="46"/>
      <c r="BV45" s="46"/>
      <c r="BW45" s="305"/>
      <c r="BX45" s="305"/>
    </row>
    <row r="46" spans="1:76" ht="19.5" customHeight="1">
      <c r="A46" s="19" t="s">
        <v>61</v>
      </c>
      <c r="B46" s="20" t="s">
        <v>64</v>
      </c>
      <c r="C46" s="364">
        <v>41</v>
      </c>
      <c r="D46" s="19" t="s">
        <v>83</v>
      </c>
      <c r="E46" s="74" t="s">
        <v>84</v>
      </c>
      <c r="F46" s="51" t="s">
        <v>85</v>
      </c>
      <c r="G46" s="296" t="s">
        <v>75</v>
      </c>
      <c r="H46" s="297">
        <v>0.26666666666666666</v>
      </c>
      <c r="I46" s="296" t="s">
        <v>41</v>
      </c>
      <c r="J46" s="297">
        <v>0.88888888888888884</v>
      </c>
      <c r="K46" s="26">
        <f t="shared" si="4"/>
        <v>10</v>
      </c>
      <c r="L46" s="40" t="s">
        <v>65</v>
      </c>
      <c r="M46" s="38" t="s">
        <v>65</v>
      </c>
      <c r="N46" s="362" t="s">
        <v>65</v>
      </c>
      <c r="O46" s="283" t="s">
        <v>65</v>
      </c>
      <c r="P46" s="318" t="str">
        <f t="shared" si="5"/>
        <v>성진</v>
      </c>
      <c r="Q46" s="242" t="str">
        <f t="shared" si="6"/>
        <v>성진</v>
      </c>
      <c r="R46" s="242" t="str">
        <f t="shared" si="7"/>
        <v>성진</v>
      </c>
      <c r="S46" s="242" t="str">
        <f t="shared" si="8"/>
        <v>성진</v>
      </c>
      <c r="T46" s="242" t="str">
        <f t="shared" si="9"/>
        <v>성진</v>
      </c>
      <c r="U46" s="242" t="str">
        <f t="shared" si="10"/>
        <v>성진</v>
      </c>
      <c r="V46" s="242" t="str">
        <f t="shared" si="11"/>
        <v>성진</v>
      </c>
      <c r="W46" s="242" t="str">
        <f t="shared" si="12"/>
        <v>성진</v>
      </c>
      <c r="X46" s="242" t="str">
        <f t="shared" si="13"/>
        <v>성진</v>
      </c>
      <c r="Y46" s="242" t="str">
        <f t="shared" si="14"/>
        <v>성진</v>
      </c>
      <c r="Z46" s="242" t="str">
        <f t="shared" si="15"/>
        <v>성진</v>
      </c>
      <c r="AA46" s="242" t="str">
        <f t="shared" si="16"/>
        <v>성진</v>
      </c>
      <c r="AB46" s="242" t="str">
        <f t="shared" si="17"/>
        <v>성진</v>
      </c>
      <c r="AC46" s="242" t="str">
        <f t="shared" si="18"/>
        <v>성진</v>
      </c>
      <c r="AD46" s="242" t="str">
        <f t="shared" si="19"/>
        <v>성진</v>
      </c>
      <c r="AE46" s="242" t="str">
        <f t="shared" si="20"/>
        <v>성진</v>
      </c>
      <c r="AF46" s="242" t="str">
        <f t="shared" si="21"/>
        <v>성진</v>
      </c>
      <c r="AG46" s="242" t="str">
        <f t="shared" si="22"/>
        <v>성진</v>
      </c>
      <c r="AH46" s="242" t="str">
        <f t="shared" si="23"/>
        <v>성진</v>
      </c>
      <c r="AI46" s="242" t="str">
        <f t="shared" si="24"/>
        <v>성진</v>
      </c>
      <c r="AJ46" s="242" t="str">
        <f t="shared" si="25"/>
        <v>성진</v>
      </c>
      <c r="AK46" s="242" t="str">
        <f t="shared" si="26"/>
        <v>성진</v>
      </c>
      <c r="AL46" s="242" t="str">
        <f t="shared" si="27"/>
        <v>성진</v>
      </c>
      <c r="AM46" s="242" t="str">
        <f t="shared" si="28"/>
        <v>성진</v>
      </c>
      <c r="AN46" s="242" t="str">
        <f t="shared" si="29"/>
        <v>성진</v>
      </c>
      <c r="AO46" s="242" t="str">
        <f t="shared" si="30"/>
        <v>성진</v>
      </c>
      <c r="AP46" s="242" t="str">
        <f t="shared" si="31"/>
        <v>성진</v>
      </c>
      <c r="AQ46" s="242" t="str">
        <f t="shared" si="32"/>
        <v>성진</v>
      </c>
      <c r="AR46" s="242" t="str">
        <f t="shared" si="33"/>
        <v>성진</v>
      </c>
      <c r="AS46" s="242" t="str">
        <f t="shared" si="34"/>
        <v>성진</v>
      </c>
      <c r="AT46" s="411" t="str">
        <f t="shared" si="35"/>
        <v>성진</v>
      </c>
      <c r="AU46" s="61">
        <v>0.25694444444444448</v>
      </c>
      <c r="AV46" s="53">
        <v>0.3972222222222222</v>
      </c>
      <c r="AW46" s="53">
        <v>0.52777777777777779</v>
      </c>
      <c r="AX46" s="53">
        <v>0.68055555555555547</v>
      </c>
      <c r="AY46" s="53">
        <v>0.8222222222222223</v>
      </c>
      <c r="AZ46" s="53"/>
      <c r="BA46" s="77"/>
      <c r="BB46" s="100"/>
      <c r="BC46" s="56"/>
      <c r="BD46" s="56"/>
      <c r="BE46" s="56"/>
      <c r="BF46" s="56"/>
      <c r="BG46" s="56"/>
      <c r="BH46" s="63"/>
      <c r="BI46" s="63"/>
      <c r="BJ46" s="63"/>
      <c r="BK46" s="63"/>
      <c r="BL46" s="45">
        <v>0.32708333333333334</v>
      </c>
      <c r="BM46" s="45">
        <v>0.46527777777777773</v>
      </c>
      <c r="BN46" s="45">
        <v>0.61527777777777781</v>
      </c>
      <c r="BO46" s="45">
        <v>0.75208333333333333</v>
      </c>
      <c r="BP46" s="45">
        <v>0.89027777777777783</v>
      </c>
      <c r="BQ46" s="45"/>
      <c r="BR46" s="45"/>
      <c r="BS46" s="45"/>
      <c r="BT46" s="45"/>
      <c r="BU46" s="101"/>
      <c r="BV46" s="101"/>
      <c r="BW46" s="305"/>
    </row>
    <row r="47" spans="1:76" ht="18.75" customHeight="1">
      <c r="A47" s="19" t="s">
        <v>61</v>
      </c>
      <c r="B47" s="20" t="s">
        <v>64</v>
      </c>
      <c r="C47" s="364">
        <v>42</v>
      </c>
      <c r="D47" s="19" t="s">
        <v>83</v>
      </c>
      <c r="E47" s="74" t="s">
        <v>84</v>
      </c>
      <c r="F47" s="51" t="s">
        <v>85</v>
      </c>
      <c r="G47" s="296" t="s">
        <v>41</v>
      </c>
      <c r="H47" s="297">
        <v>0.28402777777777777</v>
      </c>
      <c r="I47" s="296" t="s">
        <v>41</v>
      </c>
      <c r="J47" s="297">
        <v>0.90625</v>
      </c>
      <c r="K47" s="26">
        <f t="shared" si="4"/>
        <v>10</v>
      </c>
      <c r="L47" s="49"/>
      <c r="M47" s="47"/>
      <c r="N47" s="363"/>
      <c r="O47" s="299"/>
      <c r="P47" s="318" t="str">
        <f t="shared" si="5"/>
        <v>성진</v>
      </c>
      <c r="Q47" s="242" t="str">
        <f t="shared" si="6"/>
        <v>성진</v>
      </c>
      <c r="R47" s="242" t="str">
        <f t="shared" si="7"/>
        <v>성진</v>
      </c>
      <c r="S47" s="242" t="str">
        <f t="shared" si="8"/>
        <v>성진</v>
      </c>
      <c r="T47" s="242" t="str">
        <f t="shared" si="9"/>
        <v>성진</v>
      </c>
      <c r="U47" s="242" t="str">
        <f t="shared" si="10"/>
        <v>성진</v>
      </c>
      <c r="V47" s="242" t="str">
        <f t="shared" si="11"/>
        <v>성진</v>
      </c>
      <c r="W47" s="242" t="str">
        <f t="shared" si="12"/>
        <v>성진</v>
      </c>
      <c r="X47" s="242" t="str">
        <f t="shared" si="13"/>
        <v>성진</v>
      </c>
      <c r="Y47" s="242" t="str">
        <f t="shared" si="14"/>
        <v>성진</v>
      </c>
      <c r="Z47" s="242" t="str">
        <f t="shared" si="15"/>
        <v>성진</v>
      </c>
      <c r="AA47" s="242" t="str">
        <f t="shared" si="16"/>
        <v>성진</v>
      </c>
      <c r="AB47" s="242" t="str">
        <f t="shared" si="17"/>
        <v>성진</v>
      </c>
      <c r="AC47" s="242" t="str">
        <f t="shared" si="18"/>
        <v>성진</v>
      </c>
      <c r="AD47" s="242" t="str">
        <f t="shared" si="19"/>
        <v>성진</v>
      </c>
      <c r="AE47" s="242" t="str">
        <f t="shared" si="20"/>
        <v>성진</v>
      </c>
      <c r="AF47" s="242" t="str">
        <f t="shared" si="21"/>
        <v>성진</v>
      </c>
      <c r="AG47" s="242" t="str">
        <f t="shared" si="22"/>
        <v>성진</v>
      </c>
      <c r="AH47" s="242" t="str">
        <f t="shared" si="23"/>
        <v>성진</v>
      </c>
      <c r="AI47" s="242" t="str">
        <f t="shared" si="24"/>
        <v>성진</v>
      </c>
      <c r="AJ47" s="242" t="str">
        <f t="shared" si="25"/>
        <v>성진</v>
      </c>
      <c r="AK47" s="242" t="str">
        <f t="shared" si="26"/>
        <v>성진</v>
      </c>
      <c r="AL47" s="242" t="str">
        <f t="shared" si="27"/>
        <v>성진</v>
      </c>
      <c r="AM47" s="242" t="str">
        <f t="shared" si="28"/>
        <v>성진</v>
      </c>
      <c r="AN47" s="242" t="str">
        <f t="shared" si="29"/>
        <v>성진</v>
      </c>
      <c r="AO47" s="242" t="str">
        <f t="shared" si="30"/>
        <v>성진</v>
      </c>
      <c r="AP47" s="242" t="str">
        <f t="shared" si="31"/>
        <v>성진</v>
      </c>
      <c r="AQ47" s="242" t="str">
        <f t="shared" si="32"/>
        <v>성진</v>
      </c>
      <c r="AR47" s="242" t="str">
        <f t="shared" si="33"/>
        <v>성진</v>
      </c>
      <c r="AS47" s="242" t="str">
        <f t="shared" si="34"/>
        <v>성진</v>
      </c>
      <c r="AT47" s="411" t="str">
        <f t="shared" si="35"/>
        <v>성진</v>
      </c>
      <c r="AU47" s="61">
        <v>0.27708333333333335</v>
      </c>
      <c r="AV47" s="53">
        <v>0.41666666666666669</v>
      </c>
      <c r="AW47" s="53">
        <v>0.54513888888888895</v>
      </c>
      <c r="AX47" s="53">
        <v>0.69861111111111107</v>
      </c>
      <c r="AY47" s="53">
        <v>0.84166666666666667</v>
      </c>
      <c r="AZ47" s="53"/>
      <c r="BA47" s="77"/>
      <c r="BB47" s="100"/>
      <c r="BC47" s="56"/>
      <c r="BD47" s="56"/>
      <c r="BE47" s="56"/>
      <c r="BF47" s="56"/>
      <c r="BG47" s="56"/>
      <c r="BH47" s="63"/>
      <c r="BI47" s="63"/>
      <c r="BJ47" s="63"/>
      <c r="BK47" s="63"/>
      <c r="BL47" s="45">
        <v>0.34722222222222227</v>
      </c>
      <c r="BM47" s="45">
        <v>0.48472222222222222</v>
      </c>
      <c r="BN47" s="45">
        <v>0.63541666666666663</v>
      </c>
      <c r="BO47" s="45">
        <v>0.77083333333333337</v>
      </c>
      <c r="BP47" s="45">
        <v>0.90972222222222221</v>
      </c>
      <c r="BQ47" s="45"/>
      <c r="BR47" s="45"/>
      <c r="BS47" s="45"/>
      <c r="BT47" s="45"/>
      <c r="BU47" s="101"/>
      <c r="BV47" s="101"/>
    </row>
    <row r="48" spans="1:76" ht="18.75" customHeight="1">
      <c r="A48" s="19" t="s">
        <v>61</v>
      </c>
      <c r="B48" s="20" t="s">
        <v>64</v>
      </c>
      <c r="C48" s="364">
        <v>43</v>
      </c>
      <c r="D48" s="19" t="s">
        <v>83</v>
      </c>
      <c r="E48" s="74" t="s">
        <v>84</v>
      </c>
      <c r="F48" s="51" t="s">
        <v>85</v>
      </c>
      <c r="G48" s="296" t="s">
        <v>75</v>
      </c>
      <c r="H48" s="297">
        <v>0.3034722222222222</v>
      </c>
      <c r="I48" s="296" t="s">
        <v>41</v>
      </c>
      <c r="J48" s="297">
        <v>0.92569444444444438</v>
      </c>
      <c r="K48" s="26">
        <f t="shared" si="4"/>
        <v>10</v>
      </c>
      <c r="L48" s="49"/>
      <c r="M48" s="47"/>
      <c r="N48" s="363"/>
      <c r="O48" s="299"/>
      <c r="P48" s="318" t="str">
        <f t="shared" si="5"/>
        <v>성진</v>
      </c>
      <c r="Q48" s="242" t="str">
        <f t="shared" si="6"/>
        <v>성진</v>
      </c>
      <c r="R48" s="242" t="str">
        <f t="shared" si="7"/>
        <v>성진</v>
      </c>
      <c r="S48" s="242" t="str">
        <f t="shared" si="8"/>
        <v>성진</v>
      </c>
      <c r="T48" s="242" t="str">
        <f t="shared" si="9"/>
        <v>성진</v>
      </c>
      <c r="U48" s="242" t="str">
        <f t="shared" si="10"/>
        <v>성진</v>
      </c>
      <c r="V48" s="242" t="str">
        <f t="shared" si="11"/>
        <v>성진</v>
      </c>
      <c r="W48" s="242" t="str">
        <f t="shared" si="12"/>
        <v>성진</v>
      </c>
      <c r="X48" s="242" t="str">
        <f t="shared" si="13"/>
        <v>성진</v>
      </c>
      <c r="Y48" s="242" t="str">
        <f t="shared" si="14"/>
        <v>성진</v>
      </c>
      <c r="Z48" s="242" t="str">
        <f t="shared" si="15"/>
        <v>성진</v>
      </c>
      <c r="AA48" s="242" t="str">
        <f t="shared" si="16"/>
        <v>성진</v>
      </c>
      <c r="AB48" s="242" t="str">
        <f t="shared" si="17"/>
        <v>성진</v>
      </c>
      <c r="AC48" s="242" t="str">
        <f t="shared" si="18"/>
        <v>성진</v>
      </c>
      <c r="AD48" s="242" t="str">
        <f t="shared" si="19"/>
        <v>성진</v>
      </c>
      <c r="AE48" s="242" t="str">
        <f t="shared" si="20"/>
        <v>성진</v>
      </c>
      <c r="AF48" s="242" t="str">
        <f t="shared" si="21"/>
        <v>성진</v>
      </c>
      <c r="AG48" s="242" t="str">
        <f t="shared" si="22"/>
        <v>성진</v>
      </c>
      <c r="AH48" s="242" t="str">
        <f t="shared" si="23"/>
        <v>성진</v>
      </c>
      <c r="AI48" s="242" t="str">
        <f t="shared" si="24"/>
        <v>성진</v>
      </c>
      <c r="AJ48" s="242" t="str">
        <f t="shared" si="25"/>
        <v>성진</v>
      </c>
      <c r="AK48" s="242" t="str">
        <f t="shared" si="26"/>
        <v>성진</v>
      </c>
      <c r="AL48" s="242" t="str">
        <f t="shared" si="27"/>
        <v>성진</v>
      </c>
      <c r="AM48" s="242" t="str">
        <f t="shared" si="28"/>
        <v>성진</v>
      </c>
      <c r="AN48" s="242" t="str">
        <f t="shared" si="29"/>
        <v>성진</v>
      </c>
      <c r="AO48" s="242" t="str">
        <f t="shared" si="30"/>
        <v>성진</v>
      </c>
      <c r="AP48" s="242" t="str">
        <f t="shared" si="31"/>
        <v>성진</v>
      </c>
      <c r="AQ48" s="242" t="str">
        <f t="shared" si="32"/>
        <v>성진</v>
      </c>
      <c r="AR48" s="242" t="str">
        <f t="shared" si="33"/>
        <v>성진</v>
      </c>
      <c r="AS48" s="242" t="str">
        <f t="shared" si="34"/>
        <v>성진</v>
      </c>
      <c r="AT48" s="411" t="str">
        <f t="shared" si="35"/>
        <v>성진</v>
      </c>
      <c r="AU48" s="61">
        <v>0.29722222222222222</v>
      </c>
      <c r="AV48" s="53">
        <v>0.43611111111111112</v>
      </c>
      <c r="AW48" s="53">
        <v>0.56527777777777777</v>
      </c>
      <c r="AX48" s="53">
        <v>0.71944444444444444</v>
      </c>
      <c r="AY48" s="53">
        <v>0.86111111111111116</v>
      </c>
      <c r="AZ48" s="53"/>
      <c r="BA48" s="77"/>
      <c r="BB48" s="100"/>
      <c r="BC48" s="56"/>
      <c r="BD48" s="56"/>
      <c r="BE48" s="56"/>
      <c r="BF48" s="56"/>
      <c r="BG48" s="56"/>
      <c r="BH48" s="63"/>
      <c r="BI48" s="63"/>
      <c r="BJ48" s="63"/>
      <c r="BK48" s="63"/>
      <c r="BL48" s="45">
        <v>0.36736111111111108</v>
      </c>
      <c r="BM48" s="45">
        <v>0.50416666666666665</v>
      </c>
      <c r="BN48" s="45">
        <v>0.65416666666666667</v>
      </c>
      <c r="BO48" s="45">
        <v>0.79166666666666663</v>
      </c>
      <c r="BP48" s="45">
        <v>0.92361111111111116</v>
      </c>
      <c r="BQ48" s="45"/>
      <c r="BR48" s="45"/>
      <c r="BS48" s="45"/>
      <c r="BT48" s="45"/>
      <c r="BU48" s="101"/>
      <c r="BV48" s="101"/>
    </row>
    <row r="49" spans="1:74" ht="18.75" customHeight="1">
      <c r="A49" s="19" t="s">
        <v>61</v>
      </c>
      <c r="B49" s="20" t="s">
        <v>64</v>
      </c>
      <c r="C49" s="364">
        <v>44</v>
      </c>
      <c r="D49" s="19" t="s">
        <v>83</v>
      </c>
      <c r="E49" s="74" t="s">
        <v>84</v>
      </c>
      <c r="F49" s="51" t="s">
        <v>85</v>
      </c>
      <c r="G49" s="296" t="s">
        <v>75</v>
      </c>
      <c r="H49" s="297">
        <v>0.32291666666666669</v>
      </c>
      <c r="I49" s="296" t="s">
        <v>41</v>
      </c>
      <c r="J49" s="297">
        <v>0.94513888888888886</v>
      </c>
      <c r="K49" s="26">
        <f t="shared" si="4"/>
        <v>10</v>
      </c>
      <c r="L49" s="49"/>
      <c r="M49" s="47"/>
      <c r="N49" s="363"/>
      <c r="O49" s="299"/>
      <c r="P49" s="318" t="str">
        <f t="shared" si="5"/>
        <v>성진</v>
      </c>
      <c r="Q49" s="242" t="str">
        <f t="shared" si="6"/>
        <v>성진</v>
      </c>
      <c r="R49" s="242" t="str">
        <f t="shared" si="7"/>
        <v>성진</v>
      </c>
      <c r="S49" s="242" t="str">
        <f t="shared" si="8"/>
        <v>성진</v>
      </c>
      <c r="T49" s="242" t="str">
        <f t="shared" si="9"/>
        <v>성진</v>
      </c>
      <c r="U49" s="242" t="str">
        <f t="shared" si="10"/>
        <v>성진</v>
      </c>
      <c r="V49" s="242" t="str">
        <f t="shared" si="11"/>
        <v>성진</v>
      </c>
      <c r="W49" s="242" t="str">
        <f t="shared" si="12"/>
        <v>성진</v>
      </c>
      <c r="X49" s="242" t="str">
        <f t="shared" si="13"/>
        <v>성진</v>
      </c>
      <c r="Y49" s="242" t="str">
        <f t="shared" si="14"/>
        <v>성진</v>
      </c>
      <c r="Z49" s="242" t="str">
        <f t="shared" si="15"/>
        <v>성진</v>
      </c>
      <c r="AA49" s="242" t="str">
        <f t="shared" si="16"/>
        <v>성진</v>
      </c>
      <c r="AB49" s="242" t="str">
        <f t="shared" si="17"/>
        <v>성진</v>
      </c>
      <c r="AC49" s="242" t="str">
        <f t="shared" si="18"/>
        <v>성진</v>
      </c>
      <c r="AD49" s="242" t="str">
        <f t="shared" si="19"/>
        <v>성진</v>
      </c>
      <c r="AE49" s="242" t="str">
        <f t="shared" si="20"/>
        <v>성진</v>
      </c>
      <c r="AF49" s="242" t="str">
        <f t="shared" si="21"/>
        <v>성진</v>
      </c>
      <c r="AG49" s="242" t="str">
        <f t="shared" si="22"/>
        <v>성진</v>
      </c>
      <c r="AH49" s="242" t="str">
        <f t="shared" si="23"/>
        <v>성진</v>
      </c>
      <c r="AI49" s="242" t="str">
        <f t="shared" si="24"/>
        <v>성진</v>
      </c>
      <c r="AJ49" s="242" t="str">
        <f t="shared" si="25"/>
        <v>성진</v>
      </c>
      <c r="AK49" s="242" t="str">
        <f t="shared" si="26"/>
        <v>성진</v>
      </c>
      <c r="AL49" s="242" t="str">
        <f t="shared" si="27"/>
        <v>성진</v>
      </c>
      <c r="AM49" s="242" t="str">
        <f t="shared" si="28"/>
        <v>성진</v>
      </c>
      <c r="AN49" s="242" t="str">
        <f t="shared" si="29"/>
        <v>성진</v>
      </c>
      <c r="AO49" s="242" t="str">
        <f t="shared" si="30"/>
        <v>성진</v>
      </c>
      <c r="AP49" s="242" t="str">
        <f t="shared" si="31"/>
        <v>성진</v>
      </c>
      <c r="AQ49" s="242" t="str">
        <f t="shared" si="32"/>
        <v>성진</v>
      </c>
      <c r="AR49" s="242" t="str">
        <f t="shared" si="33"/>
        <v>성진</v>
      </c>
      <c r="AS49" s="242" t="str">
        <f t="shared" si="34"/>
        <v>성진</v>
      </c>
      <c r="AT49" s="411" t="str">
        <f t="shared" si="35"/>
        <v>성진</v>
      </c>
      <c r="AU49" s="61">
        <v>0.31736111111111115</v>
      </c>
      <c r="AV49" s="53">
        <v>0.45555555555555555</v>
      </c>
      <c r="AW49" s="53">
        <v>0.58472222222222225</v>
      </c>
      <c r="AX49" s="53">
        <v>0.7402777777777777</v>
      </c>
      <c r="AY49" s="53">
        <v>0.88055555555555554</v>
      </c>
      <c r="AZ49" s="53"/>
      <c r="BA49" s="77"/>
      <c r="BB49" s="100"/>
      <c r="BC49" s="56"/>
      <c r="BD49" s="56"/>
      <c r="BE49" s="56"/>
      <c r="BF49" s="56"/>
      <c r="BG49" s="56"/>
      <c r="BH49" s="63"/>
      <c r="BI49" s="63"/>
      <c r="BJ49" s="63"/>
      <c r="BK49" s="63"/>
      <c r="BL49" s="45">
        <v>0.38750000000000001</v>
      </c>
      <c r="BM49" s="45">
        <v>0.52361111111111114</v>
      </c>
      <c r="BN49" s="45">
        <v>0.67361111111111116</v>
      </c>
      <c r="BO49" s="45">
        <v>0.8125</v>
      </c>
      <c r="BP49" s="45">
        <v>0.9375</v>
      </c>
      <c r="BQ49" s="45"/>
      <c r="BR49" s="45"/>
      <c r="BS49" s="45"/>
      <c r="BT49" s="45"/>
      <c r="BU49" s="101"/>
      <c r="BV49" s="101"/>
    </row>
    <row r="50" spans="1:74" ht="18.75" customHeight="1">
      <c r="A50" s="19" t="s">
        <v>61</v>
      </c>
      <c r="B50" s="20" t="s">
        <v>64</v>
      </c>
      <c r="C50" s="20">
        <v>45</v>
      </c>
      <c r="D50" s="19" t="s">
        <v>83</v>
      </c>
      <c r="E50" s="74" t="s">
        <v>84</v>
      </c>
      <c r="F50" s="51" t="s">
        <v>85</v>
      </c>
      <c r="G50" s="296" t="s">
        <v>84</v>
      </c>
      <c r="H50" s="297">
        <v>0.25694444444444448</v>
      </c>
      <c r="I50" s="296" t="s">
        <v>85</v>
      </c>
      <c r="J50" s="297">
        <v>0.89027777777777783</v>
      </c>
      <c r="K50" s="26">
        <f t="shared" si="4"/>
        <v>10</v>
      </c>
      <c r="L50" s="40" t="s">
        <v>65</v>
      </c>
      <c r="M50" s="38" t="s">
        <v>65</v>
      </c>
      <c r="N50" s="362" t="s">
        <v>65</v>
      </c>
      <c r="O50" s="283" t="s">
        <v>65</v>
      </c>
      <c r="P50" s="318" t="str">
        <f t="shared" si="5"/>
        <v>성진</v>
      </c>
      <c r="Q50" s="242" t="str">
        <f t="shared" si="6"/>
        <v>성진</v>
      </c>
      <c r="R50" s="242" t="str">
        <f t="shared" si="7"/>
        <v>성진</v>
      </c>
      <c r="S50" s="242" t="str">
        <f t="shared" si="8"/>
        <v>성진</v>
      </c>
      <c r="T50" s="242" t="str">
        <f t="shared" si="9"/>
        <v>성진</v>
      </c>
      <c r="U50" s="242" t="str">
        <f t="shared" si="10"/>
        <v>성진</v>
      </c>
      <c r="V50" s="242" t="str">
        <f t="shared" si="11"/>
        <v>성진</v>
      </c>
      <c r="W50" s="242" t="str">
        <f t="shared" si="12"/>
        <v>성진</v>
      </c>
      <c r="X50" s="242" t="str">
        <f t="shared" si="13"/>
        <v>성진</v>
      </c>
      <c r="Y50" s="242" t="str">
        <f t="shared" si="14"/>
        <v>성진</v>
      </c>
      <c r="Z50" s="242" t="str">
        <f t="shared" si="15"/>
        <v>성진</v>
      </c>
      <c r="AA50" s="242" t="str">
        <f t="shared" si="16"/>
        <v>성진</v>
      </c>
      <c r="AB50" s="242" t="str">
        <f t="shared" si="17"/>
        <v>성진</v>
      </c>
      <c r="AC50" s="242" t="str">
        <f t="shared" si="18"/>
        <v>성진</v>
      </c>
      <c r="AD50" s="242" t="str">
        <f t="shared" si="19"/>
        <v>성진</v>
      </c>
      <c r="AE50" s="242" t="str">
        <f t="shared" si="20"/>
        <v>성진</v>
      </c>
      <c r="AF50" s="242" t="str">
        <f t="shared" si="21"/>
        <v>성진</v>
      </c>
      <c r="AG50" s="242" t="str">
        <f t="shared" si="22"/>
        <v>성진</v>
      </c>
      <c r="AH50" s="242" t="str">
        <f t="shared" si="23"/>
        <v>성진</v>
      </c>
      <c r="AI50" s="242" t="str">
        <f t="shared" si="24"/>
        <v>성진</v>
      </c>
      <c r="AJ50" s="242" t="str">
        <f t="shared" si="25"/>
        <v>성진</v>
      </c>
      <c r="AK50" s="242" t="str">
        <f t="shared" si="26"/>
        <v>성진</v>
      </c>
      <c r="AL50" s="242" t="str">
        <f t="shared" si="27"/>
        <v>성진</v>
      </c>
      <c r="AM50" s="242" t="str">
        <f t="shared" si="28"/>
        <v>성진</v>
      </c>
      <c r="AN50" s="242" t="str">
        <f t="shared" si="29"/>
        <v>성진</v>
      </c>
      <c r="AO50" s="242" t="str">
        <f t="shared" si="30"/>
        <v>성진</v>
      </c>
      <c r="AP50" s="242" t="str">
        <f t="shared" si="31"/>
        <v>성진</v>
      </c>
      <c r="AQ50" s="242" t="str">
        <f t="shared" si="32"/>
        <v>성진</v>
      </c>
      <c r="AR50" s="242" t="str">
        <f t="shared" si="33"/>
        <v>성진</v>
      </c>
      <c r="AS50" s="242" t="str">
        <f t="shared" si="34"/>
        <v>성진</v>
      </c>
      <c r="AT50" s="411" t="str">
        <f t="shared" si="35"/>
        <v>성진</v>
      </c>
      <c r="AU50" s="61">
        <v>0.33749999999999997</v>
      </c>
      <c r="AV50" s="53">
        <v>0.4680555555555555</v>
      </c>
      <c r="AW50" s="53">
        <v>0.61805555555555558</v>
      </c>
      <c r="AX50" s="53">
        <v>0.76111111111111107</v>
      </c>
      <c r="AY50" s="53">
        <v>0.9</v>
      </c>
      <c r="AZ50" s="53"/>
      <c r="BA50" s="77"/>
      <c r="BB50" s="56"/>
      <c r="BC50" s="56"/>
      <c r="BD50" s="56"/>
      <c r="BE50" s="56"/>
      <c r="BF50" s="56"/>
      <c r="BG50" s="56"/>
      <c r="BH50" s="63"/>
      <c r="BI50" s="63"/>
      <c r="BJ50" s="63"/>
      <c r="BK50" s="63"/>
      <c r="BL50" s="45">
        <v>0.2638888888888889</v>
      </c>
      <c r="BM50" s="45">
        <v>0.4069444444444445</v>
      </c>
      <c r="BN50" s="45">
        <v>0.55694444444444446</v>
      </c>
      <c r="BO50" s="45">
        <v>0.6875</v>
      </c>
      <c r="BP50" s="45">
        <v>0.83194444444444438</v>
      </c>
      <c r="BQ50" s="45"/>
      <c r="BR50" s="45"/>
      <c r="BS50" s="45"/>
      <c r="BT50" s="45"/>
      <c r="BU50" s="101"/>
      <c r="BV50" s="101"/>
    </row>
    <row r="51" spans="1:74" ht="18.75" customHeight="1">
      <c r="A51" s="19" t="s">
        <v>61</v>
      </c>
      <c r="B51" s="20" t="s">
        <v>64</v>
      </c>
      <c r="C51" s="20">
        <v>46</v>
      </c>
      <c r="D51" s="19" t="s">
        <v>83</v>
      </c>
      <c r="E51" s="74" t="s">
        <v>84</v>
      </c>
      <c r="F51" s="51" t="s">
        <v>85</v>
      </c>
      <c r="G51" s="296" t="s">
        <v>84</v>
      </c>
      <c r="H51" s="297">
        <v>0.27361111111111108</v>
      </c>
      <c r="I51" s="296" t="s">
        <v>85</v>
      </c>
      <c r="J51" s="297">
        <v>0.90625</v>
      </c>
      <c r="K51" s="26">
        <f t="shared" si="4"/>
        <v>10</v>
      </c>
      <c r="L51" s="29"/>
      <c r="M51" s="27"/>
      <c r="N51" s="361"/>
      <c r="O51" s="300"/>
      <c r="P51" s="318" t="str">
        <f t="shared" si="5"/>
        <v>성진</v>
      </c>
      <c r="Q51" s="242" t="str">
        <f t="shared" si="6"/>
        <v>성진</v>
      </c>
      <c r="R51" s="242" t="str">
        <f t="shared" si="7"/>
        <v>성진</v>
      </c>
      <c r="S51" s="242" t="str">
        <f t="shared" si="8"/>
        <v>성진</v>
      </c>
      <c r="T51" s="242" t="str">
        <f t="shared" si="9"/>
        <v>성진</v>
      </c>
      <c r="U51" s="242" t="str">
        <f t="shared" si="10"/>
        <v>성진</v>
      </c>
      <c r="V51" s="242" t="str">
        <f t="shared" si="11"/>
        <v>성진</v>
      </c>
      <c r="W51" s="242" t="str">
        <f t="shared" si="12"/>
        <v>성진</v>
      </c>
      <c r="X51" s="242" t="str">
        <f t="shared" si="13"/>
        <v>성진</v>
      </c>
      <c r="Y51" s="242" t="str">
        <f t="shared" si="14"/>
        <v>성진</v>
      </c>
      <c r="Z51" s="242" t="str">
        <f t="shared" si="15"/>
        <v>성진</v>
      </c>
      <c r="AA51" s="242" t="str">
        <f t="shared" si="16"/>
        <v>성진</v>
      </c>
      <c r="AB51" s="242" t="str">
        <f t="shared" si="17"/>
        <v>성진</v>
      </c>
      <c r="AC51" s="242" t="str">
        <f t="shared" si="18"/>
        <v>성진</v>
      </c>
      <c r="AD51" s="242" t="str">
        <f t="shared" si="19"/>
        <v>성진</v>
      </c>
      <c r="AE51" s="242" t="str">
        <f t="shared" si="20"/>
        <v>성진</v>
      </c>
      <c r="AF51" s="242" t="str">
        <f t="shared" si="21"/>
        <v>성진</v>
      </c>
      <c r="AG51" s="242" t="str">
        <f t="shared" si="22"/>
        <v>성진</v>
      </c>
      <c r="AH51" s="242" t="str">
        <f t="shared" si="23"/>
        <v>성진</v>
      </c>
      <c r="AI51" s="242" t="str">
        <f t="shared" si="24"/>
        <v>성진</v>
      </c>
      <c r="AJ51" s="242" t="str">
        <f t="shared" si="25"/>
        <v>성진</v>
      </c>
      <c r="AK51" s="242" t="str">
        <f t="shared" si="26"/>
        <v>성진</v>
      </c>
      <c r="AL51" s="242" t="str">
        <f t="shared" si="27"/>
        <v>성진</v>
      </c>
      <c r="AM51" s="242" t="str">
        <f t="shared" si="28"/>
        <v>성진</v>
      </c>
      <c r="AN51" s="242" t="str">
        <f t="shared" si="29"/>
        <v>성진</v>
      </c>
      <c r="AO51" s="242" t="str">
        <f t="shared" si="30"/>
        <v>성진</v>
      </c>
      <c r="AP51" s="242" t="str">
        <f t="shared" si="31"/>
        <v>성진</v>
      </c>
      <c r="AQ51" s="242" t="str">
        <f t="shared" si="32"/>
        <v>성진</v>
      </c>
      <c r="AR51" s="242" t="str">
        <f t="shared" si="33"/>
        <v>성진</v>
      </c>
      <c r="AS51" s="242" t="str">
        <f t="shared" si="34"/>
        <v>성진</v>
      </c>
      <c r="AT51" s="411" t="str">
        <f t="shared" si="35"/>
        <v>성진</v>
      </c>
      <c r="AU51" s="61">
        <v>0.35972222222222222</v>
      </c>
      <c r="AV51" s="53">
        <v>0.48749999999999999</v>
      </c>
      <c r="AW51" s="53">
        <v>0.63750000000000007</v>
      </c>
      <c r="AX51" s="53">
        <v>0.78472222222222221</v>
      </c>
      <c r="AY51" s="53">
        <v>0.91666666666666663</v>
      </c>
      <c r="AZ51" s="77"/>
      <c r="BA51" s="77"/>
      <c r="BB51" s="56"/>
      <c r="BC51" s="56"/>
      <c r="BD51" s="56"/>
      <c r="BE51" s="56"/>
      <c r="BF51" s="56"/>
      <c r="BG51" s="56"/>
      <c r="BH51" s="63"/>
      <c r="BI51" s="63"/>
      <c r="BJ51" s="63"/>
      <c r="BK51" s="63"/>
      <c r="BL51" s="45">
        <v>0.28680555555555554</v>
      </c>
      <c r="BM51" s="45">
        <v>0.42638888888888887</v>
      </c>
      <c r="BN51" s="45">
        <v>0.57638888888888895</v>
      </c>
      <c r="BO51" s="45">
        <v>0.70833333333333337</v>
      </c>
      <c r="BP51" s="45">
        <v>0.85138888888888886</v>
      </c>
      <c r="BQ51" s="45"/>
      <c r="BR51" s="45"/>
      <c r="BS51" s="45"/>
      <c r="BT51" s="45"/>
      <c r="BU51" s="101"/>
      <c r="BV51" s="101"/>
    </row>
    <row r="52" spans="1:74" ht="18.75" customHeight="1">
      <c r="A52" s="19" t="s">
        <v>61</v>
      </c>
      <c r="B52" s="20" t="s">
        <v>64</v>
      </c>
      <c r="C52" s="20">
        <v>47</v>
      </c>
      <c r="D52" s="19" t="s">
        <v>83</v>
      </c>
      <c r="E52" s="74" t="s">
        <v>84</v>
      </c>
      <c r="F52" s="51" t="s">
        <v>85</v>
      </c>
      <c r="G52" s="296" t="s">
        <v>84</v>
      </c>
      <c r="H52" s="297">
        <v>0.29722222222222222</v>
      </c>
      <c r="I52" s="296" t="s">
        <v>85</v>
      </c>
      <c r="J52" s="297">
        <v>0.92361111111111116</v>
      </c>
      <c r="K52" s="26">
        <f t="shared" si="4"/>
        <v>10</v>
      </c>
      <c r="L52" s="29"/>
      <c r="M52" s="27"/>
      <c r="N52" s="361"/>
      <c r="O52" s="300"/>
      <c r="P52" s="318" t="str">
        <f t="shared" si="5"/>
        <v>성진</v>
      </c>
      <c r="Q52" s="242" t="str">
        <f t="shared" si="6"/>
        <v>성진</v>
      </c>
      <c r="R52" s="242" t="str">
        <f t="shared" si="7"/>
        <v>성진</v>
      </c>
      <c r="S52" s="242" t="str">
        <f t="shared" si="8"/>
        <v>성진</v>
      </c>
      <c r="T52" s="242" t="str">
        <f t="shared" si="9"/>
        <v>성진</v>
      </c>
      <c r="U52" s="242" t="str">
        <f t="shared" si="10"/>
        <v>성진</v>
      </c>
      <c r="V52" s="242" t="str">
        <f t="shared" si="11"/>
        <v>성진</v>
      </c>
      <c r="W52" s="242" t="str">
        <f t="shared" si="12"/>
        <v>성진</v>
      </c>
      <c r="X52" s="242" t="str">
        <f t="shared" si="13"/>
        <v>성진</v>
      </c>
      <c r="Y52" s="242" t="str">
        <f t="shared" si="14"/>
        <v>성진</v>
      </c>
      <c r="Z52" s="242" t="str">
        <f t="shared" si="15"/>
        <v>성진</v>
      </c>
      <c r="AA52" s="242" t="str">
        <f t="shared" si="16"/>
        <v>성진</v>
      </c>
      <c r="AB52" s="242" t="str">
        <f t="shared" si="17"/>
        <v>성진</v>
      </c>
      <c r="AC52" s="242" t="str">
        <f t="shared" si="18"/>
        <v>성진</v>
      </c>
      <c r="AD52" s="242" t="str">
        <f t="shared" si="19"/>
        <v>성진</v>
      </c>
      <c r="AE52" s="242" t="str">
        <f t="shared" si="20"/>
        <v>성진</v>
      </c>
      <c r="AF52" s="242" t="str">
        <f t="shared" si="21"/>
        <v>성진</v>
      </c>
      <c r="AG52" s="242" t="str">
        <f t="shared" si="22"/>
        <v>성진</v>
      </c>
      <c r="AH52" s="242" t="str">
        <f t="shared" si="23"/>
        <v>성진</v>
      </c>
      <c r="AI52" s="242" t="str">
        <f t="shared" si="24"/>
        <v>성진</v>
      </c>
      <c r="AJ52" s="242" t="str">
        <f t="shared" si="25"/>
        <v>성진</v>
      </c>
      <c r="AK52" s="242" t="str">
        <f t="shared" si="26"/>
        <v>성진</v>
      </c>
      <c r="AL52" s="242" t="str">
        <f t="shared" si="27"/>
        <v>성진</v>
      </c>
      <c r="AM52" s="242" t="str">
        <f t="shared" si="28"/>
        <v>성진</v>
      </c>
      <c r="AN52" s="242" t="str">
        <f t="shared" si="29"/>
        <v>성진</v>
      </c>
      <c r="AO52" s="242" t="str">
        <f t="shared" si="30"/>
        <v>성진</v>
      </c>
      <c r="AP52" s="242" t="str">
        <f t="shared" si="31"/>
        <v>성진</v>
      </c>
      <c r="AQ52" s="242" t="str">
        <f t="shared" si="32"/>
        <v>성진</v>
      </c>
      <c r="AR52" s="242" t="str">
        <f t="shared" si="33"/>
        <v>성진</v>
      </c>
      <c r="AS52" s="242" t="str">
        <f t="shared" si="34"/>
        <v>성진</v>
      </c>
      <c r="AT52" s="411" t="str">
        <f t="shared" si="35"/>
        <v>성진</v>
      </c>
      <c r="AU52" s="61">
        <v>0.37777777777777777</v>
      </c>
      <c r="AV52" s="53">
        <v>0.51041666666666663</v>
      </c>
      <c r="AW52" s="53">
        <v>0.65694444444444444</v>
      </c>
      <c r="AX52" s="53">
        <v>0.8027777777777777</v>
      </c>
      <c r="AY52" s="53">
        <v>0.93402777777777779</v>
      </c>
      <c r="AZ52" s="77"/>
      <c r="BA52" s="77"/>
      <c r="BB52" s="56"/>
      <c r="BC52" s="56"/>
      <c r="BD52" s="56"/>
      <c r="BE52" s="56"/>
      <c r="BF52" s="56"/>
      <c r="BG52" s="56"/>
      <c r="BH52" s="63"/>
      <c r="BI52" s="63"/>
      <c r="BJ52" s="63"/>
      <c r="BK52" s="63"/>
      <c r="BL52" s="45">
        <v>0.30694444444444441</v>
      </c>
      <c r="BM52" s="45">
        <v>0.4458333333333333</v>
      </c>
      <c r="BN52" s="45">
        <v>0.59583333333333333</v>
      </c>
      <c r="BO52" s="45">
        <v>0.72916666666666663</v>
      </c>
      <c r="BP52" s="45">
        <v>0.87083333333333324</v>
      </c>
      <c r="BQ52" s="45"/>
      <c r="BR52" s="45"/>
      <c r="BS52" s="45"/>
      <c r="BT52" s="45"/>
      <c r="BU52" s="101"/>
      <c r="BV52" s="101"/>
    </row>
    <row r="53" spans="1:74" ht="18.75" customHeight="1">
      <c r="A53" s="19" t="s">
        <v>61</v>
      </c>
      <c r="B53" s="20" t="s">
        <v>64</v>
      </c>
      <c r="C53" s="364">
        <v>48</v>
      </c>
      <c r="D53" s="19" t="s">
        <v>86</v>
      </c>
      <c r="E53" s="36" t="s">
        <v>3</v>
      </c>
      <c r="F53" s="51" t="s">
        <v>87</v>
      </c>
      <c r="G53" s="296" t="s">
        <v>84</v>
      </c>
      <c r="H53" s="297">
        <v>0.32083333333333336</v>
      </c>
      <c r="I53" s="296" t="s">
        <v>85</v>
      </c>
      <c r="J53" s="297">
        <v>0.94097222222222221</v>
      </c>
      <c r="K53" s="26">
        <f t="shared" si="4"/>
        <v>9</v>
      </c>
      <c r="L53" s="29"/>
      <c r="M53" s="27"/>
      <c r="N53" s="361"/>
      <c r="O53" s="300"/>
      <c r="P53" s="318" t="str">
        <f t="shared" si="5"/>
        <v>성진</v>
      </c>
      <c r="Q53" s="242" t="str">
        <f t="shared" si="6"/>
        <v>성진</v>
      </c>
      <c r="R53" s="242" t="str">
        <f t="shared" si="7"/>
        <v>성진</v>
      </c>
      <c r="S53" s="242" t="str">
        <f t="shared" si="8"/>
        <v>성진</v>
      </c>
      <c r="T53" s="242" t="str">
        <f t="shared" si="9"/>
        <v>성진</v>
      </c>
      <c r="U53" s="242" t="str">
        <f t="shared" si="10"/>
        <v>성진</v>
      </c>
      <c r="V53" s="242" t="str">
        <f t="shared" si="11"/>
        <v>성진</v>
      </c>
      <c r="W53" s="242" t="str">
        <f t="shared" si="12"/>
        <v>성진</v>
      </c>
      <c r="X53" s="242" t="str">
        <f t="shared" si="13"/>
        <v>성진</v>
      </c>
      <c r="Y53" s="242" t="str">
        <f t="shared" si="14"/>
        <v>성진</v>
      </c>
      <c r="Z53" s="242" t="str">
        <f t="shared" si="15"/>
        <v>성진</v>
      </c>
      <c r="AA53" s="242" t="str">
        <f t="shared" si="16"/>
        <v>성진</v>
      </c>
      <c r="AB53" s="242" t="str">
        <f t="shared" si="17"/>
        <v>성진</v>
      </c>
      <c r="AC53" s="242" t="str">
        <f t="shared" si="18"/>
        <v>성진</v>
      </c>
      <c r="AD53" s="242" t="str">
        <f t="shared" si="19"/>
        <v>성진</v>
      </c>
      <c r="AE53" s="242" t="str">
        <f t="shared" si="20"/>
        <v>성진</v>
      </c>
      <c r="AF53" s="242" t="str">
        <f t="shared" si="21"/>
        <v>성진</v>
      </c>
      <c r="AG53" s="242" t="str">
        <f t="shared" si="22"/>
        <v>성진</v>
      </c>
      <c r="AH53" s="242" t="str">
        <f t="shared" si="23"/>
        <v>성진</v>
      </c>
      <c r="AI53" s="242" t="str">
        <f t="shared" si="24"/>
        <v>성진</v>
      </c>
      <c r="AJ53" s="242" t="str">
        <f t="shared" si="25"/>
        <v>성진</v>
      </c>
      <c r="AK53" s="242" t="str">
        <f t="shared" si="26"/>
        <v>성진</v>
      </c>
      <c r="AL53" s="242" t="str">
        <f t="shared" si="27"/>
        <v>성진</v>
      </c>
      <c r="AM53" s="242" t="str">
        <f t="shared" si="28"/>
        <v>성진</v>
      </c>
      <c r="AN53" s="242" t="str">
        <f t="shared" si="29"/>
        <v>성진</v>
      </c>
      <c r="AO53" s="242" t="str">
        <f t="shared" si="30"/>
        <v>성진</v>
      </c>
      <c r="AP53" s="242" t="str">
        <f t="shared" si="31"/>
        <v>성진</v>
      </c>
      <c r="AQ53" s="242" t="str">
        <f t="shared" si="32"/>
        <v>성진</v>
      </c>
      <c r="AR53" s="242" t="str">
        <f t="shared" si="33"/>
        <v>성진</v>
      </c>
      <c r="AS53" s="242" t="str">
        <f t="shared" si="34"/>
        <v>성진</v>
      </c>
      <c r="AT53" s="411" t="str">
        <f t="shared" si="35"/>
        <v>성진</v>
      </c>
      <c r="AU53" s="61">
        <v>0.30902777777777779</v>
      </c>
      <c r="AV53" s="53">
        <v>0.45277777777777778</v>
      </c>
      <c r="AW53" s="53">
        <v>0.59652777777777777</v>
      </c>
      <c r="AX53" s="53">
        <v>0.7402777777777777</v>
      </c>
      <c r="AY53" s="53">
        <v>0.8930555555555556</v>
      </c>
      <c r="AZ53" s="77"/>
      <c r="BA53" s="77"/>
      <c r="BB53" s="56"/>
      <c r="BC53" s="56"/>
      <c r="BD53" s="56"/>
      <c r="BE53" s="56"/>
      <c r="BF53" s="56"/>
      <c r="BG53" s="56"/>
      <c r="BH53" s="63"/>
      <c r="BI53" s="63"/>
      <c r="BJ53" s="63"/>
      <c r="BK53" s="63"/>
      <c r="BL53" s="45">
        <v>0.37638888888888888</v>
      </c>
      <c r="BM53" s="45">
        <v>0.52013888888888882</v>
      </c>
      <c r="BN53" s="45">
        <v>0.66388888888888886</v>
      </c>
      <c r="BO53" s="45">
        <v>0.81319444444444444</v>
      </c>
      <c r="BP53" s="45"/>
      <c r="BQ53" s="45"/>
      <c r="BR53" s="45"/>
      <c r="BS53" s="45"/>
      <c r="BT53" s="45"/>
      <c r="BU53" s="101"/>
      <c r="BV53" s="101"/>
    </row>
    <row r="54" spans="1:74" ht="18.75" customHeight="1">
      <c r="A54" s="19" t="s">
        <v>61</v>
      </c>
      <c r="B54" s="20" t="s">
        <v>64</v>
      </c>
      <c r="C54" s="364">
        <v>49</v>
      </c>
      <c r="D54" s="19" t="s">
        <v>86</v>
      </c>
      <c r="E54" s="36" t="s">
        <v>3</v>
      </c>
      <c r="F54" s="51" t="s">
        <v>87</v>
      </c>
      <c r="G54" s="296" t="s">
        <v>85</v>
      </c>
      <c r="H54" s="297">
        <v>0.2638888888888889</v>
      </c>
      <c r="I54" s="296" t="s">
        <v>84</v>
      </c>
      <c r="J54" s="297">
        <v>0.9</v>
      </c>
      <c r="K54" s="26">
        <f t="shared" si="4"/>
        <v>9</v>
      </c>
      <c r="L54" s="29"/>
      <c r="M54" s="27"/>
      <c r="N54" s="361"/>
      <c r="O54" s="300"/>
      <c r="P54" s="318" t="str">
        <f t="shared" si="5"/>
        <v>성진</v>
      </c>
      <c r="Q54" s="242" t="str">
        <f t="shared" si="6"/>
        <v>성진</v>
      </c>
      <c r="R54" s="242" t="str">
        <f t="shared" si="7"/>
        <v>성진</v>
      </c>
      <c r="S54" s="242" t="str">
        <f t="shared" si="8"/>
        <v>성진</v>
      </c>
      <c r="T54" s="242" t="str">
        <f t="shared" si="9"/>
        <v>성진</v>
      </c>
      <c r="U54" s="242" t="str">
        <f t="shared" si="10"/>
        <v>성진</v>
      </c>
      <c r="V54" s="242" t="str">
        <f t="shared" si="11"/>
        <v>성진</v>
      </c>
      <c r="W54" s="242" t="str">
        <f t="shared" si="12"/>
        <v>성진</v>
      </c>
      <c r="X54" s="242" t="str">
        <f t="shared" si="13"/>
        <v>성진</v>
      </c>
      <c r="Y54" s="242" t="str">
        <f t="shared" si="14"/>
        <v>성진</v>
      </c>
      <c r="Z54" s="242" t="str">
        <f t="shared" si="15"/>
        <v>성진</v>
      </c>
      <c r="AA54" s="242" t="str">
        <f t="shared" si="16"/>
        <v>성진</v>
      </c>
      <c r="AB54" s="242" t="str">
        <f t="shared" si="17"/>
        <v>성진</v>
      </c>
      <c r="AC54" s="242" t="str">
        <f t="shared" si="18"/>
        <v>성진</v>
      </c>
      <c r="AD54" s="242" t="str">
        <f t="shared" si="19"/>
        <v>성진</v>
      </c>
      <c r="AE54" s="242" t="str">
        <f t="shared" si="20"/>
        <v>성진</v>
      </c>
      <c r="AF54" s="242" t="str">
        <f t="shared" si="21"/>
        <v>성진</v>
      </c>
      <c r="AG54" s="242" t="str">
        <f t="shared" si="22"/>
        <v>성진</v>
      </c>
      <c r="AH54" s="242" t="str">
        <f t="shared" si="23"/>
        <v>성진</v>
      </c>
      <c r="AI54" s="242" t="str">
        <f t="shared" si="24"/>
        <v>성진</v>
      </c>
      <c r="AJ54" s="242" t="str">
        <f t="shared" si="25"/>
        <v>성진</v>
      </c>
      <c r="AK54" s="242" t="str">
        <f t="shared" si="26"/>
        <v>성진</v>
      </c>
      <c r="AL54" s="242" t="str">
        <f t="shared" si="27"/>
        <v>성진</v>
      </c>
      <c r="AM54" s="242" t="str">
        <f t="shared" si="28"/>
        <v>성진</v>
      </c>
      <c r="AN54" s="242" t="str">
        <f t="shared" si="29"/>
        <v>성진</v>
      </c>
      <c r="AO54" s="242" t="str">
        <f t="shared" si="30"/>
        <v>성진</v>
      </c>
      <c r="AP54" s="242" t="str">
        <f t="shared" si="31"/>
        <v>성진</v>
      </c>
      <c r="AQ54" s="242" t="str">
        <f t="shared" si="32"/>
        <v>성진</v>
      </c>
      <c r="AR54" s="242" t="str">
        <f t="shared" si="33"/>
        <v>성진</v>
      </c>
      <c r="AS54" s="242" t="str">
        <f t="shared" si="34"/>
        <v>성진</v>
      </c>
      <c r="AT54" s="411" t="str">
        <f t="shared" si="35"/>
        <v>성진</v>
      </c>
      <c r="AU54" s="61">
        <v>0.38541666666666669</v>
      </c>
      <c r="AV54" s="53">
        <v>0.52916666666666667</v>
      </c>
      <c r="AW54" s="53">
        <v>0.67291666666666661</v>
      </c>
      <c r="AX54" s="53">
        <v>0.82013888888888886</v>
      </c>
      <c r="AY54" s="53"/>
      <c r="AZ54" s="77"/>
      <c r="BA54" s="77"/>
      <c r="BB54" s="56"/>
      <c r="BC54" s="56"/>
      <c r="BD54" s="56"/>
      <c r="BE54" s="56"/>
      <c r="BF54" s="56"/>
      <c r="BG54" s="56"/>
      <c r="BH54" s="63"/>
      <c r="BI54" s="63"/>
      <c r="BJ54" s="63"/>
      <c r="BK54" s="63"/>
      <c r="BL54" s="45">
        <v>0.30902777777777779</v>
      </c>
      <c r="BM54" s="45">
        <v>0.45277777777777778</v>
      </c>
      <c r="BN54" s="45">
        <v>0.59652777777777777</v>
      </c>
      <c r="BO54" s="45">
        <v>0.7402777777777777</v>
      </c>
      <c r="BP54" s="45">
        <v>0.8930555555555556</v>
      </c>
      <c r="BQ54" s="45"/>
      <c r="BR54" s="45"/>
      <c r="BS54" s="45"/>
      <c r="BT54" s="45"/>
      <c r="BU54" s="101"/>
      <c r="BV54" s="101"/>
    </row>
    <row r="55" spans="1:74" ht="18.75" customHeight="1">
      <c r="A55" s="19" t="s">
        <v>61</v>
      </c>
      <c r="B55" s="20" t="s">
        <v>64</v>
      </c>
      <c r="C55" s="364">
        <v>50</v>
      </c>
      <c r="D55" s="19" t="s">
        <v>89</v>
      </c>
      <c r="E55" s="36" t="s">
        <v>3</v>
      </c>
      <c r="F55" s="51" t="s">
        <v>90</v>
      </c>
      <c r="G55" s="296" t="s">
        <v>85</v>
      </c>
      <c r="H55" s="297">
        <v>0.28333333333333333</v>
      </c>
      <c r="I55" s="296" t="s">
        <v>84</v>
      </c>
      <c r="J55" s="297">
        <v>0.91319444444444453</v>
      </c>
      <c r="K55" s="26">
        <f t="shared" si="4"/>
        <v>9</v>
      </c>
      <c r="L55" s="29"/>
      <c r="M55" s="27"/>
      <c r="N55" s="361"/>
      <c r="O55" s="300"/>
      <c r="P55" s="318" t="str">
        <f t="shared" si="5"/>
        <v>성진</v>
      </c>
      <c r="Q55" s="242" t="str">
        <f t="shared" si="6"/>
        <v>성진</v>
      </c>
      <c r="R55" s="242" t="str">
        <f t="shared" si="7"/>
        <v>성진</v>
      </c>
      <c r="S55" s="242" t="str">
        <f t="shared" si="8"/>
        <v>성진</v>
      </c>
      <c r="T55" s="242" t="str">
        <f t="shared" si="9"/>
        <v>성진</v>
      </c>
      <c r="U55" s="242" t="str">
        <f t="shared" si="10"/>
        <v>성진</v>
      </c>
      <c r="V55" s="242" t="str">
        <f t="shared" si="11"/>
        <v>성진</v>
      </c>
      <c r="W55" s="242" t="str">
        <f t="shared" si="12"/>
        <v>성진</v>
      </c>
      <c r="X55" s="242" t="str">
        <f t="shared" si="13"/>
        <v>성진</v>
      </c>
      <c r="Y55" s="242" t="str">
        <f t="shared" si="14"/>
        <v>성진</v>
      </c>
      <c r="Z55" s="242" t="str">
        <f t="shared" si="15"/>
        <v>성진</v>
      </c>
      <c r="AA55" s="242" t="str">
        <f t="shared" si="16"/>
        <v>성진</v>
      </c>
      <c r="AB55" s="242" t="str">
        <f t="shared" si="17"/>
        <v>성진</v>
      </c>
      <c r="AC55" s="242" t="str">
        <f t="shared" si="18"/>
        <v>성진</v>
      </c>
      <c r="AD55" s="242" t="str">
        <f t="shared" si="19"/>
        <v>성진</v>
      </c>
      <c r="AE55" s="242" t="str">
        <f t="shared" si="20"/>
        <v>성진</v>
      </c>
      <c r="AF55" s="242" t="str">
        <f t="shared" si="21"/>
        <v>성진</v>
      </c>
      <c r="AG55" s="242" t="str">
        <f t="shared" si="22"/>
        <v>성진</v>
      </c>
      <c r="AH55" s="242" t="str">
        <f t="shared" si="23"/>
        <v>성진</v>
      </c>
      <c r="AI55" s="242" t="str">
        <f t="shared" si="24"/>
        <v>성진</v>
      </c>
      <c r="AJ55" s="242" t="str">
        <f t="shared" si="25"/>
        <v>성진</v>
      </c>
      <c r="AK55" s="242" t="str">
        <f t="shared" si="26"/>
        <v>성진</v>
      </c>
      <c r="AL55" s="242" t="str">
        <f t="shared" si="27"/>
        <v>성진</v>
      </c>
      <c r="AM55" s="242" t="str">
        <f t="shared" si="28"/>
        <v>성진</v>
      </c>
      <c r="AN55" s="242" t="str">
        <f t="shared" si="29"/>
        <v>성진</v>
      </c>
      <c r="AO55" s="242" t="str">
        <f t="shared" si="30"/>
        <v>성진</v>
      </c>
      <c r="AP55" s="242" t="str">
        <f t="shared" si="31"/>
        <v>성진</v>
      </c>
      <c r="AQ55" s="242" t="str">
        <f t="shared" si="32"/>
        <v>성진</v>
      </c>
      <c r="AR55" s="242" t="str">
        <f t="shared" si="33"/>
        <v>성진</v>
      </c>
      <c r="AS55" s="242" t="str">
        <f t="shared" si="34"/>
        <v>성진</v>
      </c>
      <c r="AT55" s="411" t="str">
        <f t="shared" si="35"/>
        <v>성진</v>
      </c>
      <c r="AU55" s="61">
        <v>0.34375</v>
      </c>
      <c r="AV55" s="53">
        <v>0.48749999999999999</v>
      </c>
      <c r="AW55" s="55">
        <v>0.63124999999999998</v>
      </c>
      <c r="AX55" s="55">
        <v>0.77847222222222223</v>
      </c>
      <c r="AY55" s="55"/>
      <c r="AZ55" s="77"/>
      <c r="BA55" s="77"/>
      <c r="BB55" s="56"/>
      <c r="BC55" s="56"/>
      <c r="BD55" s="56"/>
      <c r="BE55" s="56"/>
      <c r="BF55" s="56"/>
      <c r="BG55" s="56"/>
      <c r="BH55" s="63" t="s">
        <v>93</v>
      </c>
      <c r="BI55" s="63"/>
      <c r="BJ55" s="63"/>
      <c r="BK55" s="63"/>
      <c r="BL55" s="59">
        <v>0.2673611111111111</v>
      </c>
      <c r="BM55" s="59">
        <v>0.41111111111111115</v>
      </c>
      <c r="BN55" s="59">
        <v>0.55486111111111114</v>
      </c>
      <c r="BO55" s="45">
        <v>0.69861111111111107</v>
      </c>
      <c r="BP55" s="45">
        <v>0.85138888888888886</v>
      </c>
      <c r="BQ55" s="45"/>
      <c r="BR55" s="45"/>
      <c r="BS55" s="45"/>
      <c r="BT55" s="45"/>
      <c r="BU55" s="101" t="s">
        <v>93</v>
      </c>
      <c r="BV55" s="101"/>
    </row>
    <row r="56" spans="1:74" ht="18.75" customHeight="1">
      <c r="A56" s="19" t="s">
        <v>61</v>
      </c>
      <c r="B56" s="20" t="s">
        <v>64</v>
      </c>
      <c r="C56" s="364">
        <v>51</v>
      </c>
      <c r="D56" s="19" t="s">
        <v>94</v>
      </c>
      <c r="E56" s="36" t="s">
        <v>3</v>
      </c>
      <c r="F56" s="51" t="s">
        <v>95</v>
      </c>
      <c r="G56" s="296" t="s">
        <v>85</v>
      </c>
      <c r="H56" s="297">
        <v>0.31041666666666667</v>
      </c>
      <c r="I56" s="296" t="s">
        <v>84</v>
      </c>
      <c r="J56" s="297">
        <v>0.9375</v>
      </c>
      <c r="K56" s="26">
        <f t="shared" si="4"/>
        <v>9</v>
      </c>
      <c r="L56" s="29"/>
      <c r="M56" s="27"/>
      <c r="N56" s="361"/>
      <c r="O56" s="300"/>
      <c r="P56" s="318" t="str">
        <f t="shared" si="5"/>
        <v>성진</v>
      </c>
      <c r="Q56" s="242" t="str">
        <f t="shared" si="6"/>
        <v>성진</v>
      </c>
      <c r="R56" s="242" t="str">
        <f t="shared" si="7"/>
        <v>성진</v>
      </c>
      <c r="S56" s="242" t="str">
        <f t="shared" si="8"/>
        <v>성진</v>
      </c>
      <c r="T56" s="242" t="str">
        <f t="shared" si="9"/>
        <v>성진</v>
      </c>
      <c r="U56" s="242" t="str">
        <f t="shared" si="10"/>
        <v>성진</v>
      </c>
      <c r="V56" s="242" t="str">
        <f t="shared" si="11"/>
        <v>성진</v>
      </c>
      <c r="W56" s="242" t="str">
        <f t="shared" si="12"/>
        <v>성진</v>
      </c>
      <c r="X56" s="242" t="str">
        <f t="shared" si="13"/>
        <v>성진</v>
      </c>
      <c r="Y56" s="242" t="str">
        <f t="shared" si="14"/>
        <v>성진</v>
      </c>
      <c r="Z56" s="242" t="str">
        <f t="shared" si="15"/>
        <v>성진</v>
      </c>
      <c r="AA56" s="242" t="str">
        <f t="shared" si="16"/>
        <v>성진</v>
      </c>
      <c r="AB56" s="242" t="str">
        <f t="shared" si="17"/>
        <v>성진</v>
      </c>
      <c r="AC56" s="242" t="str">
        <f t="shared" si="18"/>
        <v>성진</v>
      </c>
      <c r="AD56" s="242" t="str">
        <f t="shared" si="19"/>
        <v>성진</v>
      </c>
      <c r="AE56" s="242" t="str">
        <f t="shared" si="20"/>
        <v>성진</v>
      </c>
      <c r="AF56" s="242" t="str">
        <f t="shared" si="21"/>
        <v>성진</v>
      </c>
      <c r="AG56" s="242" t="str">
        <f t="shared" si="22"/>
        <v>성진</v>
      </c>
      <c r="AH56" s="242" t="str">
        <f t="shared" si="23"/>
        <v>성진</v>
      </c>
      <c r="AI56" s="242" t="str">
        <f t="shared" si="24"/>
        <v>성진</v>
      </c>
      <c r="AJ56" s="242" t="str">
        <f t="shared" si="25"/>
        <v>성진</v>
      </c>
      <c r="AK56" s="242" t="str">
        <f t="shared" si="26"/>
        <v>성진</v>
      </c>
      <c r="AL56" s="242" t="str">
        <f t="shared" si="27"/>
        <v>성진</v>
      </c>
      <c r="AM56" s="242" t="str">
        <f t="shared" si="28"/>
        <v>성진</v>
      </c>
      <c r="AN56" s="242" t="str">
        <f t="shared" si="29"/>
        <v>성진</v>
      </c>
      <c r="AO56" s="242" t="str">
        <f t="shared" si="30"/>
        <v>성진</v>
      </c>
      <c r="AP56" s="242" t="str">
        <f t="shared" si="31"/>
        <v>성진</v>
      </c>
      <c r="AQ56" s="242" t="str">
        <f t="shared" si="32"/>
        <v>성진</v>
      </c>
      <c r="AR56" s="242" t="str">
        <f t="shared" si="33"/>
        <v>성진</v>
      </c>
      <c r="AS56" s="242" t="str">
        <f t="shared" si="34"/>
        <v>성진</v>
      </c>
      <c r="AT56" s="411" t="str">
        <f t="shared" si="35"/>
        <v>성진</v>
      </c>
      <c r="AU56" s="61">
        <v>0.3576388888888889</v>
      </c>
      <c r="AV56" s="53">
        <v>0.50138888888888888</v>
      </c>
      <c r="AW56" s="53">
        <v>0.64513888888888882</v>
      </c>
      <c r="AX56" s="53">
        <v>0.79236111111111107</v>
      </c>
      <c r="AY56" s="53"/>
      <c r="AZ56" s="77"/>
      <c r="BA56" s="77"/>
      <c r="BB56" s="56"/>
      <c r="BC56" s="56"/>
      <c r="BD56" s="56"/>
      <c r="BE56" s="56"/>
      <c r="BF56" s="56"/>
      <c r="BG56" s="56"/>
      <c r="BH56" s="63"/>
      <c r="BI56" s="63"/>
      <c r="BJ56" s="63"/>
      <c r="BK56" s="63"/>
      <c r="BL56" s="45">
        <v>0.28125</v>
      </c>
      <c r="BM56" s="45">
        <v>0.42499999999999999</v>
      </c>
      <c r="BN56" s="45">
        <v>0.56874999999999998</v>
      </c>
      <c r="BO56" s="45">
        <v>0.71250000000000002</v>
      </c>
      <c r="BP56" s="45">
        <v>0.8652777777777777</v>
      </c>
      <c r="BQ56" s="45"/>
      <c r="BR56" s="45"/>
      <c r="BS56" s="45"/>
      <c r="BT56" s="45"/>
      <c r="BU56" s="101"/>
      <c r="BV56" s="101"/>
    </row>
    <row r="57" spans="1:74" ht="18.75" customHeight="1">
      <c r="A57" s="19" t="s">
        <v>61</v>
      </c>
      <c r="B57" s="20" t="s">
        <v>64</v>
      </c>
      <c r="C57" s="364">
        <v>52</v>
      </c>
      <c r="D57" s="19" t="s">
        <v>97</v>
      </c>
      <c r="E57" s="74" t="s">
        <v>8</v>
      </c>
      <c r="F57" s="51" t="s">
        <v>98</v>
      </c>
      <c r="G57" s="296" t="s">
        <v>3</v>
      </c>
      <c r="H57" s="297">
        <v>0.30902777777777779</v>
      </c>
      <c r="I57" s="296" t="s">
        <v>63</v>
      </c>
      <c r="J57" s="297">
        <v>0.8930555555555556</v>
      </c>
      <c r="K57" s="26">
        <f t="shared" si="4"/>
        <v>10</v>
      </c>
      <c r="L57" s="29"/>
      <c r="M57" s="27"/>
      <c r="N57" s="361"/>
      <c r="O57" s="300"/>
      <c r="P57" s="318" t="str">
        <f t="shared" si="5"/>
        <v>성진</v>
      </c>
      <c r="Q57" s="242" t="str">
        <f t="shared" si="6"/>
        <v>성진</v>
      </c>
      <c r="R57" s="242" t="str">
        <f t="shared" si="7"/>
        <v>성진</v>
      </c>
      <c r="S57" s="242" t="str">
        <f t="shared" si="8"/>
        <v>성진</v>
      </c>
      <c r="T57" s="242" t="str">
        <f t="shared" si="9"/>
        <v>성진</v>
      </c>
      <c r="U57" s="242" t="str">
        <f t="shared" si="10"/>
        <v>성진</v>
      </c>
      <c r="V57" s="242" t="str">
        <f t="shared" si="11"/>
        <v>성진</v>
      </c>
      <c r="W57" s="242" t="str">
        <f t="shared" si="12"/>
        <v>성진</v>
      </c>
      <c r="X57" s="242" t="str">
        <f t="shared" si="13"/>
        <v>성진</v>
      </c>
      <c r="Y57" s="242" t="str">
        <f t="shared" si="14"/>
        <v>성진</v>
      </c>
      <c r="Z57" s="242" t="str">
        <f t="shared" si="15"/>
        <v>성진</v>
      </c>
      <c r="AA57" s="242" t="str">
        <f t="shared" si="16"/>
        <v>성진</v>
      </c>
      <c r="AB57" s="242" t="str">
        <f t="shared" si="17"/>
        <v>성진</v>
      </c>
      <c r="AC57" s="242" t="str">
        <f t="shared" si="18"/>
        <v>성진</v>
      </c>
      <c r="AD57" s="242" t="str">
        <f t="shared" si="19"/>
        <v>성진</v>
      </c>
      <c r="AE57" s="242" t="str">
        <f t="shared" si="20"/>
        <v>성진</v>
      </c>
      <c r="AF57" s="242" t="str">
        <f t="shared" si="21"/>
        <v>성진</v>
      </c>
      <c r="AG57" s="242" t="str">
        <f t="shared" si="22"/>
        <v>성진</v>
      </c>
      <c r="AH57" s="242" t="str">
        <f t="shared" si="23"/>
        <v>성진</v>
      </c>
      <c r="AI57" s="242" t="str">
        <f t="shared" si="24"/>
        <v>성진</v>
      </c>
      <c r="AJ57" s="242" t="str">
        <f t="shared" si="25"/>
        <v>성진</v>
      </c>
      <c r="AK57" s="242" t="str">
        <f t="shared" si="26"/>
        <v>성진</v>
      </c>
      <c r="AL57" s="242" t="str">
        <f t="shared" si="27"/>
        <v>성진</v>
      </c>
      <c r="AM57" s="242" t="str">
        <f t="shared" si="28"/>
        <v>성진</v>
      </c>
      <c r="AN57" s="242" t="str">
        <f t="shared" si="29"/>
        <v>성진</v>
      </c>
      <c r="AO57" s="242" t="str">
        <f t="shared" si="30"/>
        <v>성진</v>
      </c>
      <c r="AP57" s="242" t="str">
        <f t="shared" si="31"/>
        <v>성진</v>
      </c>
      <c r="AQ57" s="242" t="str">
        <f t="shared" si="32"/>
        <v>성진</v>
      </c>
      <c r="AR57" s="242" t="str">
        <f t="shared" si="33"/>
        <v>성진</v>
      </c>
      <c r="AS57" s="242" t="str">
        <f t="shared" si="34"/>
        <v>성진</v>
      </c>
      <c r="AT57" s="411" t="str">
        <f t="shared" si="35"/>
        <v>성진</v>
      </c>
      <c r="AU57" s="61">
        <v>0.3298611111111111</v>
      </c>
      <c r="AV57" s="53">
        <v>0.46319444444444446</v>
      </c>
      <c r="AW57" s="53">
        <v>0.6020833333333333</v>
      </c>
      <c r="AX57" s="53">
        <v>0.74097222222222225</v>
      </c>
      <c r="AY57" s="53">
        <v>0.87986111111111109</v>
      </c>
      <c r="AZ57" s="77"/>
      <c r="BA57" s="77"/>
      <c r="BB57" s="56"/>
      <c r="BC57" s="56"/>
      <c r="BD57" s="56"/>
      <c r="BE57" s="56"/>
      <c r="BF57" s="56"/>
      <c r="BG57" s="56"/>
      <c r="BH57" s="63"/>
      <c r="BI57" s="63"/>
      <c r="BJ57" s="63"/>
      <c r="BK57" s="63"/>
      <c r="BL57" s="59">
        <v>0.2638888888888889</v>
      </c>
      <c r="BM57" s="367">
        <v>0.39027777777777778</v>
      </c>
      <c r="BN57" s="45">
        <v>0.52916666666666667</v>
      </c>
      <c r="BO57" s="45">
        <v>0.66805555555555562</v>
      </c>
      <c r="BP57" s="45">
        <v>0.80694444444444446</v>
      </c>
      <c r="BQ57" s="45"/>
      <c r="BR57" s="45"/>
      <c r="BS57" s="45"/>
      <c r="BT57" s="45"/>
      <c r="BU57" s="101" t="s">
        <v>100</v>
      </c>
      <c r="BV57" s="101"/>
    </row>
    <row r="58" spans="1:74" ht="18.75" customHeight="1">
      <c r="A58" s="19" t="s">
        <v>61</v>
      </c>
      <c r="B58" s="20" t="s">
        <v>64</v>
      </c>
      <c r="C58" s="364">
        <v>53</v>
      </c>
      <c r="D58" s="19" t="s">
        <v>101</v>
      </c>
      <c r="E58" s="74" t="s">
        <v>8</v>
      </c>
      <c r="F58" s="51" t="s">
        <v>102</v>
      </c>
      <c r="G58" s="296" t="s">
        <v>88</v>
      </c>
      <c r="H58" s="297">
        <v>0.30902777777777779</v>
      </c>
      <c r="I58" s="296" t="s">
        <v>88</v>
      </c>
      <c r="J58" s="297">
        <v>0.8930555555555556</v>
      </c>
      <c r="K58" s="26">
        <f t="shared" si="4"/>
        <v>10</v>
      </c>
      <c r="L58" s="29"/>
      <c r="M58" s="27"/>
      <c r="N58" s="361"/>
      <c r="O58" s="300"/>
      <c r="P58" s="318" t="str">
        <f t="shared" si="5"/>
        <v>성진</v>
      </c>
      <c r="Q58" s="242" t="str">
        <f t="shared" si="6"/>
        <v>성진</v>
      </c>
      <c r="R58" s="242" t="str">
        <f t="shared" si="7"/>
        <v>성진</v>
      </c>
      <c r="S58" s="242" t="str">
        <f t="shared" si="8"/>
        <v>성진</v>
      </c>
      <c r="T58" s="242" t="str">
        <f t="shared" si="9"/>
        <v>성진</v>
      </c>
      <c r="U58" s="242" t="str">
        <f t="shared" si="10"/>
        <v>성진</v>
      </c>
      <c r="V58" s="242" t="str">
        <f t="shared" si="11"/>
        <v>성진</v>
      </c>
      <c r="W58" s="242" t="str">
        <f t="shared" si="12"/>
        <v>성진</v>
      </c>
      <c r="X58" s="242" t="str">
        <f t="shared" si="13"/>
        <v>성진</v>
      </c>
      <c r="Y58" s="242" t="str">
        <f t="shared" si="14"/>
        <v>성진</v>
      </c>
      <c r="Z58" s="242" t="str">
        <f t="shared" si="15"/>
        <v>성진</v>
      </c>
      <c r="AA58" s="242" t="str">
        <f t="shared" si="16"/>
        <v>성진</v>
      </c>
      <c r="AB58" s="242" t="str">
        <f t="shared" si="17"/>
        <v>성진</v>
      </c>
      <c r="AC58" s="242" t="str">
        <f t="shared" si="18"/>
        <v>성진</v>
      </c>
      <c r="AD58" s="242" t="str">
        <f t="shared" si="19"/>
        <v>성진</v>
      </c>
      <c r="AE58" s="242" t="str">
        <f t="shared" si="20"/>
        <v>성진</v>
      </c>
      <c r="AF58" s="242" t="str">
        <f t="shared" si="21"/>
        <v>성진</v>
      </c>
      <c r="AG58" s="242" t="str">
        <f t="shared" si="22"/>
        <v>성진</v>
      </c>
      <c r="AH58" s="242" t="str">
        <f t="shared" si="23"/>
        <v>성진</v>
      </c>
      <c r="AI58" s="242" t="str">
        <f t="shared" si="24"/>
        <v>성진</v>
      </c>
      <c r="AJ58" s="242" t="str">
        <f t="shared" si="25"/>
        <v>성진</v>
      </c>
      <c r="AK58" s="242" t="str">
        <f t="shared" si="26"/>
        <v>성진</v>
      </c>
      <c r="AL58" s="242" t="str">
        <f t="shared" si="27"/>
        <v>성진</v>
      </c>
      <c r="AM58" s="242" t="str">
        <f t="shared" si="28"/>
        <v>성진</v>
      </c>
      <c r="AN58" s="242" t="str">
        <f t="shared" si="29"/>
        <v>성진</v>
      </c>
      <c r="AO58" s="242" t="str">
        <f t="shared" si="30"/>
        <v>성진</v>
      </c>
      <c r="AP58" s="242" t="str">
        <f t="shared" si="31"/>
        <v>성진</v>
      </c>
      <c r="AQ58" s="242" t="str">
        <f t="shared" si="32"/>
        <v>성진</v>
      </c>
      <c r="AR58" s="242" t="str">
        <f t="shared" si="33"/>
        <v>성진</v>
      </c>
      <c r="AS58" s="242" t="str">
        <f t="shared" si="34"/>
        <v>성진</v>
      </c>
      <c r="AT58" s="411" t="str">
        <f t="shared" si="35"/>
        <v>성진</v>
      </c>
      <c r="AU58" s="64">
        <v>0.30486111111111108</v>
      </c>
      <c r="AV58" s="55">
        <v>0.43541666666666662</v>
      </c>
      <c r="AW58" s="65">
        <v>0.57430555555555551</v>
      </c>
      <c r="AX58" s="55">
        <v>0.71319444444444446</v>
      </c>
      <c r="AY58" s="65">
        <v>0.8520833333333333</v>
      </c>
      <c r="AZ58" s="65"/>
      <c r="BA58" s="77"/>
      <c r="BB58" s="56"/>
      <c r="BC58" s="56"/>
      <c r="BD58" s="56"/>
      <c r="BE58" s="56"/>
      <c r="BF58" s="56"/>
      <c r="BG58" s="56"/>
      <c r="BH58" s="57" t="s">
        <v>104</v>
      </c>
      <c r="BI58" s="57"/>
      <c r="BJ58" s="63"/>
      <c r="BK58" s="63"/>
      <c r="BL58" s="68">
        <v>0.36388888888888887</v>
      </c>
      <c r="BM58" s="59">
        <v>0.50138888888888888</v>
      </c>
      <c r="BN58" s="68">
        <v>0.64027777777777783</v>
      </c>
      <c r="BO58" s="59">
        <v>0.77916666666666667</v>
      </c>
      <c r="BP58" s="68">
        <v>0.91805555555555562</v>
      </c>
      <c r="BQ58" s="45"/>
      <c r="BR58" s="45"/>
      <c r="BS58" s="45"/>
      <c r="BT58" s="45"/>
      <c r="BU58" s="102" t="s">
        <v>104</v>
      </c>
      <c r="BV58" s="102"/>
    </row>
    <row r="59" spans="1:74" ht="18.75" customHeight="1">
      <c r="A59" s="19" t="s">
        <v>61</v>
      </c>
      <c r="B59" s="20" t="s">
        <v>64</v>
      </c>
      <c r="C59" s="364">
        <v>54</v>
      </c>
      <c r="D59" s="19" t="s">
        <v>105</v>
      </c>
      <c r="E59" s="74" t="s">
        <v>8</v>
      </c>
      <c r="F59" s="51" t="s">
        <v>106</v>
      </c>
      <c r="G59" s="296" t="s">
        <v>91</v>
      </c>
      <c r="H59" s="297">
        <v>0.2673611111111111</v>
      </c>
      <c r="I59" s="296" t="s">
        <v>92</v>
      </c>
      <c r="J59" s="297">
        <v>0.85138888888888886</v>
      </c>
      <c r="K59" s="26">
        <f t="shared" si="4"/>
        <v>10</v>
      </c>
      <c r="L59" s="29"/>
      <c r="M59" s="27"/>
      <c r="N59" s="361"/>
      <c r="O59" s="300"/>
      <c r="P59" s="318" t="str">
        <f t="shared" si="5"/>
        <v>성진</v>
      </c>
      <c r="Q59" s="242" t="str">
        <f t="shared" si="6"/>
        <v>성진</v>
      </c>
      <c r="R59" s="242" t="str">
        <f t="shared" si="7"/>
        <v>성진</v>
      </c>
      <c r="S59" s="242" t="str">
        <f t="shared" si="8"/>
        <v>성진</v>
      </c>
      <c r="T59" s="242" t="str">
        <f t="shared" si="9"/>
        <v>성진</v>
      </c>
      <c r="U59" s="242" t="str">
        <f t="shared" si="10"/>
        <v>성진</v>
      </c>
      <c r="V59" s="242" t="str">
        <f t="shared" si="11"/>
        <v>성진</v>
      </c>
      <c r="W59" s="242" t="str">
        <f t="shared" si="12"/>
        <v>성진</v>
      </c>
      <c r="X59" s="242" t="str">
        <f t="shared" si="13"/>
        <v>성진</v>
      </c>
      <c r="Y59" s="242" t="str">
        <f t="shared" si="14"/>
        <v>성진</v>
      </c>
      <c r="Z59" s="242" t="str">
        <f t="shared" si="15"/>
        <v>성진</v>
      </c>
      <c r="AA59" s="242" t="str">
        <f t="shared" si="16"/>
        <v>성진</v>
      </c>
      <c r="AB59" s="242" t="str">
        <f t="shared" si="17"/>
        <v>성진</v>
      </c>
      <c r="AC59" s="242" t="str">
        <f t="shared" si="18"/>
        <v>성진</v>
      </c>
      <c r="AD59" s="242" t="str">
        <f t="shared" si="19"/>
        <v>성진</v>
      </c>
      <c r="AE59" s="242" t="str">
        <f t="shared" si="20"/>
        <v>성진</v>
      </c>
      <c r="AF59" s="242" t="str">
        <f t="shared" si="21"/>
        <v>성진</v>
      </c>
      <c r="AG59" s="242" t="str">
        <f t="shared" si="22"/>
        <v>성진</v>
      </c>
      <c r="AH59" s="242" t="str">
        <f t="shared" si="23"/>
        <v>성진</v>
      </c>
      <c r="AI59" s="242" t="str">
        <f t="shared" si="24"/>
        <v>성진</v>
      </c>
      <c r="AJ59" s="242" t="str">
        <f t="shared" si="25"/>
        <v>성진</v>
      </c>
      <c r="AK59" s="242" t="str">
        <f t="shared" si="26"/>
        <v>성진</v>
      </c>
      <c r="AL59" s="242" t="str">
        <f t="shared" si="27"/>
        <v>성진</v>
      </c>
      <c r="AM59" s="242" t="str">
        <f t="shared" si="28"/>
        <v>성진</v>
      </c>
      <c r="AN59" s="242" t="str">
        <f t="shared" si="29"/>
        <v>성진</v>
      </c>
      <c r="AO59" s="242" t="str">
        <f t="shared" si="30"/>
        <v>성진</v>
      </c>
      <c r="AP59" s="242" t="str">
        <f t="shared" si="31"/>
        <v>성진</v>
      </c>
      <c r="AQ59" s="242" t="str">
        <f t="shared" si="32"/>
        <v>성진</v>
      </c>
      <c r="AR59" s="242" t="str">
        <f t="shared" si="33"/>
        <v>성진</v>
      </c>
      <c r="AS59" s="242" t="str">
        <f t="shared" si="34"/>
        <v>성진</v>
      </c>
      <c r="AT59" s="411" t="str">
        <f t="shared" si="35"/>
        <v>성진</v>
      </c>
      <c r="AU59" s="61">
        <v>0.34236111111111112</v>
      </c>
      <c r="AV59" s="53">
        <v>0.4770833333333333</v>
      </c>
      <c r="AW59" s="53">
        <v>0.61597222222222225</v>
      </c>
      <c r="AX59" s="53">
        <v>0.75486111111111109</v>
      </c>
      <c r="AY59" s="53">
        <v>0.88680555555555562</v>
      </c>
      <c r="AZ59" s="77"/>
      <c r="BA59" s="77"/>
      <c r="BB59" s="56"/>
      <c r="BC59" s="56"/>
      <c r="BD59" s="56"/>
      <c r="BE59" s="56"/>
      <c r="BF59" s="56"/>
      <c r="BG59" s="56"/>
      <c r="BH59" s="63"/>
      <c r="BI59" s="63"/>
      <c r="BJ59" s="63"/>
      <c r="BK59" s="63"/>
      <c r="BL59" s="59">
        <v>0.27291666666666664</v>
      </c>
      <c r="BM59" s="68">
        <v>0.40069444444444446</v>
      </c>
      <c r="BN59" s="45">
        <v>0.54305555555555551</v>
      </c>
      <c r="BO59" s="59">
        <v>0.67847222222222225</v>
      </c>
      <c r="BP59" s="68">
        <v>0.81736111111111109</v>
      </c>
      <c r="BQ59" s="45"/>
      <c r="BR59" s="45"/>
      <c r="BS59" s="45"/>
      <c r="BT59" s="45"/>
      <c r="BU59" s="101" t="s">
        <v>108</v>
      </c>
      <c r="BV59" s="103" t="s">
        <v>109</v>
      </c>
    </row>
    <row r="60" spans="1:74" ht="18.75" customHeight="1">
      <c r="A60" s="19" t="s">
        <v>61</v>
      </c>
      <c r="B60" s="20" t="s">
        <v>64</v>
      </c>
      <c r="C60" s="364">
        <v>55</v>
      </c>
      <c r="D60" s="19" t="s">
        <v>110</v>
      </c>
      <c r="E60" s="74" t="s">
        <v>8</v>
      </c>
      <c r="F60" s="51" t="s">
        <v>111</v>
      </c>
      <c r="G60" s="296" t="s">
        <v>96</v>
      </c>
      <c r="H60" s="297">
        <v>0.28125</v>
      </c>
      <c r="I60" s="296" t="s">
        <v>96</v>
      </c>
      <c r="J60" s="297">
        <v>0.8652777777777777</v>
      </c>
      <c r="K60" s="26">
        <f t="shared" si="4"/>
        <v>10</v>
      </c>
      <c r="L60" s="29"/>
      <c r="M60" s="27"/>
      <c r="N60" s="361"/>
      <c r="O60" s="300"/>
      <c r="P60" s="318" t="str">
        <f t="shared" si="5"/>
        <v>성진</v>
      </c>
      <c r="Q60" s="242" t="str">
        <f t="shared" si="6"/>
        <v>성진</v>
      </c>
      <c r="R60" s="242" t="str">
        <f t="shared" si="7"/>
        <v>성진</v>
      </c>
      <c r="S60" s="242" t="str">
        <f t="shared" si="8"/>
        <v>성진</v>
      </c>
      <c r="T60" s="242" t="str">
        <f t="shared" si="9"/>
        <v>성진</v>
      </c>
      <c r="U60" s="242" t="str">
        <f t="shared" si="10"/>
        <v>성진</v>
      </c>
      <c r="V60" s="242" t="str">
        <f t="shared" si="11"/>
        <v>성진</v>
      </c>
      <c r="W60" s="242" t="str">
        <f t="shared" si="12"/>
        <v>성진</v>
      </c>
      <c r="X60" s="242" t="str">
        <f t="shared" si="13"/>
        <v>성진</v>
      </c>
      <c r="Y60" s="242" t="str">
        <f t="shared" si="14"/>
        <v>성진</v>
      </c>
      <c r="Z60" s="242" t="str">
        <f t="shared" si="15"/>
        <v>성진</v>
      </c>
      <c r="AA60" s="242" t="str">
        <f t="shared" si="16"/>
        <v>성진</v>
      </c>
      <c r="AB60" s="242" t="str">
        <f t="shared" si="17"/>
        <v>성진</v>
      </c>
      <c r="AC60" s="242" t="str">
        <f t="shared" si="18"/>
        <v>성진</v>
      </c>
      <c r="AD60" s="242" t="str">
        <f t="shared" si="19"/>
        <v>성진</v>
      </c>
      <c r="AE60" s="242" t="str">
        <f t="shared" si="20"/>
        <v>성진</v>
      </c>
      <c r="AF60" s="242" t="str">
        <f t="shared" si="21"/>
        <v>성진</v>
      </c>
      <c r="AG60" s="242" t="str">
        <f t="shared" si="22"/>
        <v>성진</v>
      </c>
      <c r="AH60" s="242" t="str">
        <f t="shared" si="23"/>
        <v>성진</v>
      </c>
      <c r="AI60" s="242" t="str">
        <f t="shared" si="24"/>
        <v>성진</v>
      </c>
      <c r="AJ60" s="242" t="str">
        <f t="shared" si="25"/>
        <v>성진</v>
      </c>
      <c r="AK60" s="242" t="str">
        <f t="shared" si="26"/>
        <v>성진</v>
      </c>
      <c r="AL60" s="242" t="str">
        <f t="shared" si="27"/>
        <v>성진</v>
      </c>
      <c r="AM60" s="242" t="str">
        <f t="shared" si="28"/>
        <v>성진</v>
      </c>
      <c r="AN60" s="242" t="str">
        <f t="shared" si="29"/>
        <v>성진</v>
      </c>
      <c r="AO60" s="242" t="str">
        <f t="shared" si="30"/>
        <v>성진</v>
      </c>
      <c r="AP60" s="242" t="str">
        <f t="shared" si="31"/>
        <v>성진</v>
      </c>
      <c r="AQ60" s="242" t="str">
        <f t="shared" si="32"/>
        <v>성진</v>
      </c>
      <c r="AR60" s="242" t="str">
        <f t="shared" si="33"/>
        <v>성진</v>
      </c>
      <c r="AS60" s="242" t="str">
        <f t="shared" si="34"/>
        <v>성진</v>
      </c>
      <c r="AT60" s="411" t="str">
        <f t="shared" si="35"/>
        <v>성진</v>
      </c>
      <c r="AU60" s="61">
        <v>0.35486111111111113</v>
      </c>
      <c r="AV60" s="53">
        <v>0.4909722222222222</v>
      </c>
      <c r="AW60" s="53">
        <v>0.62986111111111109</v>
      </c>
      <c r="AX60" s="53">
        <v>0.76874999999999993</v>
      </c>
      <c r="AY60" s="53">
        <v>0.90763888888888899</v>
      </c>
      <c r="AZ60" s="77"/>
      <c r="BA60" s="77"/>
      <c r="BB60" s="56"/>
      <c r="BC60" s="56"/>
      <c r="BD60" s="56"/>
      <c r="BE60" s="56"/>
      <c r="BF60" s="56"/>
      <c r="BG60" s="56"/>
      <c r="BH60" s="63"/>
      <c r="BI60" s="63"/>
      <c r="BJ60" s="63"/>
      <c r="BK60" s="63"/>
      <c r="BL60" s="45">
        <v>0.28888888888888892</v>
      </c>
      <c r="BM60" s="45">
        <v>0.41805555555555557</v>
      </c>
      <c r="BN60" s="45">
        <v>0.55694444444444446</v>
      </c>
      <c r="BO60" s="45">
        <v>0.6958333333333333</v>
      </c>
      <c r="BP60" s="68">
        <v>0.83472222222222225</v>
      </c>
      <c r="BQ60" s="45"/>
      <c r="BR60" s="45"/>
      <c r="BS60" s="45"/>
      <c r="BT60" s="45"/>
      <c r="BU60" s="101"/>
      <c r="BV60" s="101"/>
    </row>
    <row r="61" spans="1:74" ht="18.75" customHeight="1">
      <c r="A61" s="19" t="s">
        <v>61</v>
      </c>
      <c r="B61" s="20" t="s">
        <v>64</v>
      </c>
      <c r="C61" s="364">
        <v>56</v>
      </c>
      <c r="D61" s="19" t="s">
        <v>110</v>
      </c>
      <c r="E61" s="74" t="s">
        <v>8</v>
      </c>
      <c r="F61" s="51" t="s">
        <v>113</v>
      </c>
      <c r="G61" s="296" t="s">
        <v>99</v>
      </c>
      <c r="H61" s="297">
        <v>0.2638888888888889</v>
      </c>
      <c r="I61" s="296" t="s">
        <v>76</v>
      </c>
      <c r="J61" s="297">
        <v>0.87986111111111109</v>
      </c>
      <c r="K61" s="26">
        <f t="shared" si="4"/>
        <v>10</v>
      </c>
      <c r="L61" s="29"/>
      <c r="M61" s="27"/>
      <c r="N61" s="361"/>
      <c r="O61" s="300"/>
      <c r="P61" s="318" t="str">
        <f t="shared" si="5"/>
        <v>성진</v>
      </c>
      <c r="Q61" s="242" t="str">
        <f t="shared" si="6"/>
        <v>성진</v>
      </c>
      <c r="R61" s="242" t="str">
        <f t="shared" si="7"/>
        <v>성진</v>
      </c>
      <c r="S61" s="242" t="str">
        <f t="shared" si="8"/>
        <v>성진</v>
      </c>
      <c r="T61" s="242" t="str">
        <f t="shared" si="9"/>
        <v>성진</v>
      </c>
      <c r="U61" s="242" t="str">
        <f t="shared" si="10"/>
        <v>성진</v>
      </c>
      <c r="V61" s="242" t="str">
        <f t="shared" si="11"/>
        <v>성진</v>
      </c>
      <c r="W61" s="242" t="str">
        <f t="shared" si="12"/>
        <v>성진</v>
      </c>
      <c r="X61" s="242" t="str">
        <f t="shared" si="13"/>
        <v>성진</v>
      </c>
      <c r="Y61" s="242" t="str">
        <f t="shared" si="14"/>
        <v>성진</v>
      </c>
      <c r="Z61" s="242" t="str">
        <f t="shared" si="15"/>
        <v>성진</v>
      </c>
      <c r="AA61" s="242" t="str">
        <f t="shared" si="16"/>
        <v>성진</v>
      </c>
      <c r="AB61" s="242" t="str">
        <f t="shared" si="17"/>
        <v>성진</v>
      </c>
      <c r="AC61" s="242" t="str">
        <f t="shared" si="18"/>
        <v>성진</v>
      </c>
      <c r="AD61" s="242" t="str">
        <f t="shared" si="19"/>
        <v>성진</v>
      </c>
      <c r="AE61" s="242" t="str">
        <f t="shared" si="20"/>
        <v>성진</v>
      </c>
      <c r="AF61" s="242" t="str">
        <f t="shared" si="21"/>
        <v>성진</v>
      </c>
      <c r="AG61" s="242" t="str">
        <f t="shared" si="22"/>
        <v>성진</v>
      </c>
      <c r="AH61" s="242" t="str">
        <f t="shared" si="23"/>
        <v>성진</v>
      </c>
      <c r="AI61" s="242" t="str">
        <f t="shared" si="24"/>
        <v>성진</v>
      </c>
      <c r="AJ61" s="242" t="str">
        <f t="shared" si="25"/>
        <v>성진</v>
      </c>
      <c r="AK61" s="242" t="str">
        <f t="shared" si="26"/>
        <v>성진</v>
      </c>
      <c r="AL61" s="242" t="str">
        <f t="shared" si="27"/>
        <v>성진</v>
      </c>
      <c r="AM61" s="242" t="str">
        <f t="shared" si="28"/>
        <v>성진</v>
      </c>
      <c r="AN61" s="242" t="str">
        <f t="shared" si="29"/>
        <v>성진</v>
      </c>
      <c r="AO61" s="242" t="str">
        <f t="shared" si="30"/>
        <v>성진</v>
      </c>
      <c r="AP61" s="242" t="str">
        <f t="shared" si="31"/>
        <v>성진</v>
      </c>
      <c r="AQ61" s="242" t="str">
        <f t="shared" si="32"/>
        <v>성진</v>
      </c>
      <c r="AR61" s="242" t="str">
        <f t="shared" si="33"/>
        <v>성진</v>
      </c>
      <c r="AS61" s="242" t="str">
        <f t="shared" si="34"/>
        <v>성진</v>
      </c>
      <c r="AT61" s="411" t="str">
        <f t="shared" si="35"/>
        <v>성진</v>
      </c>
      <c r="AU61" s="52">
        <v>0.29236111111111113</v>
      </c>
      <c r="AV61" s="53">
        <v>0.42152777777777778</v>
      </c>
      <c r="AW61" s="53">
        <v>0.56041666666666667</v>
      </c>
      <c r="AX61" s="53">
        <v>0.69930555555555562</v>
      </c>
      <c r="AY61" s="53">
        <v>0.83819444444444446</v>
      </c>
      <c r="AZ61" s="53"/>
      <c r="BA61" s="77"/>
      <c r="BB61" s="56"/>
      <c r="BC61" s="56"/>
      <c r="BD61" s="56"/>
      <c r="BE61" s="56"/>
      <c r="BF61" s="56"/>
      <c r="BG61" s="56"/>
      <c r="BH61" s="57" t="s">
        <v>114</v>
      </c>
      <c r="BI61" s="57"/>
      <c r="BJ61" s="63"/>
      <c r="BK61" s="63"/>
      <c r="BL61" s="45">
        <v>0.35138888888888892</v>
      </c>
      <c r="BM61" s="45">
        <v>0.48749999999999999</v>
      </c>
      <c r="BN61" s="45">
        <v>0.62638888888888888</v>
      </c>
      <c r="BO61" s="59">
        <v>0.7631944444444444</v>
      </c>
      <c r="BP61" s="45">
        <v>0.90416666666666667</v>
      </c>
      <c r="BQ61" s="45"/>
      <c r="BR61" s="45"/>
      <c r="BS61" s="45"/>
      <c r="BT61" s="45"/>
      <c r="BU61" s="101" t="s">
        <v>115</v>
      </c>
      <c r="BV61" s="101"/>
    </row>
    <row r="62" spans="1:74" ht="18.75" customHeight="1">
      <c r="A62" s="19" t="s">
        <v>61</v>
      </c>
      <c r="B62" s="20" t="s">
        <v>64</v>
      </c>
      <c r="C62" s="364">
        <v>57</v>
      </c>
      <c r="D62" s="19" t="s">
        <v>116</v>
      </c>
      <c r="E62" s="74" t="s">
        <v>8</v>
      </c>
      <c r="F62" s="51" t="s">
        <v>117</v>
      </c>
      <c r="G62" s="296" t="s">
        <v>8</v>
      </c>
      <c r="H62" s="297">
        <v>0.30486111111111108</v>
      </c>
      <c r="I62" s="296" t="s">
        <v>103</v>
      </c>
      <c r="J62" s="297">
        <v>0.91805555555555562</v>
      </c>
      <c r="K62" s="26">
        <f t="shared" si="4"/>
        <v>10</v>
      </c>
      <c r="L62" s="29"/>
      <c r="M62" s="27"/>
      <c r="N62" s="361"/>
      <c r="O62" s="300"/>
      <c r="P62" s="318" t="str">
        <f t="shared" si="5"/>
        <v>성진</v>
      </c>
      <c r="Q62" s="242" t="str">
        <f t="shared" si="6"/>
        <v>성진</v>
      </c>
      <c r="R62" s="242" t="str">
        <f t="shared" si="7"/>
        <v>성진</v>
      </c>
      <c r="S62" s="242" t="str">
        <f t="shared" si="8"/>
        <v>성진</v>
      </c>
      <c r="T62" s="242" t="str">
        <f t="shared" si="9"/>
        <v>성진</v>
      </c>
      <c r="U62" s="242" t="str">
        <f t="shared" si="10"/>
        <v>성진</v>
      </c>
      <c r="V62" s="242" t="str">
        <f t="shared" si="11"/>
        <v>성진</v>
      </c>
      <c r="W62" s="242" t="str">
        <f t="shared" si="12"/>
        <v>성진</v>
      </c>
      <c r="X62" s="242" t="str">
        <f t="shared" si="13"/>
        <v>성진</v>
      </c>
      <c r="Y62" s="242" t="str">
        <f t="shared" si="14"/>
        <v>성진</v>
      </c>
      <c r="Z62" s="242" t="str">
        <f t="shared" si="15"/>
        <v>성진</v>
      </c>
      <c r="AA62" s="242" t="str">
        <f t="shared" si="16"/>
        <v>성진</v>
      </c>
      <c r="AB62" s="242" t="str">
        <f t="shared" si="17"/>
        <v>성진</v>
      </c>
      <c r="AC62" s="242" t="str">
        <f t="shared" si="18"/>
        <v>성진</v>
      </c>
      <c r="AD62" s="242" t="str">
        <f t="shared" si="19"/>
        <v>성진</v>
      </c>
      <c r="AE62" s="242" t="str">
        <f t="shared" si="20"/>
        <v>성진</v>
      </c>
      <c r="AF62" s="242" t="str">
        <f t="shared" si="21"/>
        <v>성진</v>
      </c>
      <c r="AG62" s="242" t="str">
        <f t="shared" si="22"/>
        <v>성진</v>
      </c>
      <c r="AH62" s="242" t="str">
        <f t="shared" si="23"/>
        <v>성진</v>
      </c>
      <c r="AI62" s="242" t="str">
        <f t="shared" si="24"/>
        <v>성진</v>
      </c>
      <c r="AJ62" s="242" t="str">
        <f t="shared" si="25"/>
        <v>성진</v>
      </c>
      <c r="AK62" s="242" t="str">
        <f t="shared" si="26"/>
        <v>성진</v>
      </c>
      <c r="AL62" s="242" t="str">
        <f t="shared" si="27"/>
        <v>성진</v>
      </c>
      <c r="AM62" s="242" t="str">
        <f t="shared" si="28"/>
        <v>성진</v>
      </c>
      <c r="AN62" s="242" t="str">
        <f t="shared" si="29"/>
        <v>성진</v>
      </c>
      <c r="AO62" s="242" t="str">
        <f t="shared" si="30"/>
        <v>성진</v>
      </c>
      <c r="AP62" s="242" t="str">
        <f t="shared" si="31"/>
        <v>성진</v>
      </c>
      <c r="AQ62" s="242" t="str">
        <f t="shared" si="32"/>
        <v>성진</v>
      </c>
      <c r="AR62" s="242" t="str">
        <f t="shared" si="33"/>
        <v>성진</v>
      </c>
      <c r="AS62" s="242" t="str">
        <f t="shared" si="34"/>
        <v>성진</v>
      </c>
      <c r="AT62" s="411" t="str">
        <f t="shared" si="35"/>
        <v>성진</v>
      </c>
      <c r="AU62" s="61">
        <v>0.36736111111111108</v>
      </c>
      <c r="AV62" s="53">
        <v>0.50486111111111109</v>
      </c>
      <c r="AW62" s="53">
        <v>0.64374999999999993</v>
      </c>
      <c r="AX62" s="53">
        <v>0.78263888888888899</v>
      </c>
      <c r="AY62" s="53">
        <v>0.92152777777777783</v>
      </c>
      <c r="AZ62" s="77"/>
      <c r="BA62" s="77"/>
      <c r="BB62" s="56"/>
      <c r="BC62" s="56"/>
      <c r="BD62" s="56"/>
      <c r="BE62" s="56"/>
      <c r="BF62" s="56"/>
      <c r="BG62" s="56"/>
      <c r="BH62" s="63"/>
      <c r="BI62" s="63"/>
      <c r="BJ62" s="63"/>
      <c r="BK62" s="63"/>
      <c r="BL62" s="45">
        <v>0.30138888888888887</v>
      </c>
      <c r="BM62" s="45">
        <v>0.43194444444444446</v>
      </c>
      <c r="BN62" s="45">
        <v>0.5708333333333333</v>
      </c>
      <c r="BO62" s="45">
        <v>0.70972222222222225</v>
      </c>
      <c r="BP62" s="45">
        <v>0.84861111111111109</v>
      </c>
      <c r="BQ62" s="45"/>
      <c r="BR62" s="45"/>
      <c r="BS62" s="45"/>
      <c r="BT62" s="45"/>
      <c r="BU62" s="101"/>
      <c r="BV62" s="101"/>
    </row>
    <row r="63" spans="1:74" ht="18.75" customHeight="1">
      <c r="A63" s="19" t="s">
        <v>61</v>
      </c>
      <c r="B63" s="20" t="s">
        <v>64</v>
      </c>
      <c r="C63" s="364">
        <v>58</v>
      </c>
      <c r="D63" s="19" t="s">
        <v>119</v>
      </c>
      <c r="E63" s="74" t="s">
        <v>8</v>
      </c>
      <c r="F63" s="51" t="s">
        <v>120</v>
      </c>
      <c r="G63" s="296" t="s">
        <v>107</v>
      </c>
      <c r="H63" s="297">
        <v>0.27291666666666664</v>
      </c>
      <c r="I63" s="296" t="s">
        <v>76</v>
      </c>
      <c r="J63" s="297">
        <v>0.88680555555555562</v>
      </c>
      <c r="K63" s="26">
        <f t="shared" si="4"/>
        <v>10</v>
      </c>
      <c r="L63" s="29"/>
      <c r="M63" s="27"/>
      <c r="N63" s="361"/>
      <c r="O63" s="300"/>
      <c r="P63" s="318" t="str">
        <f t="shared" si="5"/>
        <v>성진</v>
      </c>
      <c r="Q63" s="242" t="str">
        <f t="shared" si="6"/>
        <v>성진</v>
      </c>
      <c r="R63" s="242" t="str">
        <f t="shared" si="7"/>
        <v>성진</v>
      </c>
      <c r="S63" s="242" t="str">
        <f t="shared" si="8"/>
        <v>성진</v>
      </c>
      <c r="T63" s="242" t="str">
        <f t="shared" si="9"/>
        <v>성진</v>
      </c>
      <c r="U63" s="242" t="str">
        <f t="shared" si="10"/>
        <v>성진</v>
      </c>
      <c r="V63" s="242" t="str">
        <f t="shared" si="11"/>
        <v>성진</v>
      </c>
      <c r="W63" s="242" t="str">
        <f t="shared" si="12"/>
        <v>성진</v>
      </c>
      <c r="X63" s="242" t="str">
        <f t="shared" si="13"/>
        <v>성진</v>
      </c>
      <c r="Y63" s="242" t="str">
        <f t="shared" si="14"/>
        <v>성진</v>
      </c>
      <c r="Z63" s="242" t="str">
        <f t="shared" si="15"/>
        <v>성진</v>
      </c>
      <c r="AA63" s="242" t="str">
        <f t="shared" si="16"/>
        <v>성진</v>
      </c>
      <c r="AB63" s="242" t="str">
        <f t="shared" si="17"/>
        <v>성진</v>
      </c>
      <c r="AC63" s="242" t="str">
        <f t="shared" si="18"/>
        <v>성진</v>
      </c>
      <c r="AD63" s="242" t="str">
        <f t="shared" si="19"/>
        <v>성진</v>
      </c>
      <c r="AE63" s="242" t="str">
        <f t="shared" si="20"/>
        <v>성진</v>
      </c>
      <c r="AF63" s="242" t="str">
        <f t="shared" si="21"/>
        <v>성진</v>
      </c>
      <c r="AG63" s="242" t="str">
        <f t="shared" si="22"/>
        <v>성진</v>
      </c>
      <c r="AH63" s="242" t="str">
        <f t="shared" si="23"/>
        <v>성진</v>
      </c>
      <c r="AI63" s="242" t="str">
        <f t="shared" si="24"/>
        <v>성진</v>
      </c>
      <c r="AJ63" s="242" t="str">
        <f t="shared" si="25"/>
        <v>성진</v>
      </c>
      <c r="AK63" s="242" t="str">
        <f t="shared" si="26"/>
        <v>성진</v>
      </c>
      <c r="AL63" s="242" t="str">
        <f t="shared" si="27"/>
        <v>성진</v>
      </c>
      <c r="AM63" s="242" t="str">
        <f t="shared" si="28"/>
        <v>성진</v>
      </c>
      <c r="AN63" s="242" t="str">
        <f t="shared" si="29"/>
        <v>성진</v>
      </c>
      <c r="AO63" s="242" t="str">
        <f t="shared" si="30"/>
        <v>성진</v>
      </c>
      <c r="AP63" s="242" t="str">
        <f t="shared" si="31"/>
        <v>성진</v>
      </c>
      <c r="AQ63" s="242" t="str">
        <f t="shared" si="32"/>
        <v>성진</v>
      </c>
      <c r="AR63" s="242" t="str">
        <f t="shared" si="33"/>
        <v>성진</v>
      </c>
      <c r="AS63" s="242" t="str">
        <f t="shared" si="34"/>
        <v>성진</v>
      </c>
      <c r="AT63" s="411" t="str">
        <f t="shared" si="35"/>
        <v>성진</v>
      </c>
      <c r="AU63" s="61">
        <v>0.37986111111111115</v>
      </c>
      <c r="AV63" s="53">
        <v>0.51874999999999993</v>
      </c>
      <c r="AW63" s="53">
        <v>0.65763888888888888</v>
      </c>
      <c r="AX63" s="53">
        <v>0.79652777777777783</v>
      </c>
      <c r="AY63" s="53">
        <v>0.93541666666666667</v>
      </c>
      <c r="AZ63" s="77"/>
      <c r="BA63" s="77"/>
      <c r="BB63" s="56"/>
      <c r="BC63" s="56"/>
      <c r="BD63" s="56"/>
      <c r="BE63" s="56"/>
      <c r="BF63" s="56"/>
      <c r="BG63" s="56"/>
      <c r="BH63" s="63"/>
      <c r="BI63" s="63"/>
      <c r="BJ63" s="63"/>
      <c r="BK63" s="63"/>
      <c r="BL63" s="59">
        <v>0.30555555555555552</v>
      </c>
      <c r="BM63" s="45">
        <v>0.4458333333333333</v>
      </c>
      <c r="BN63" s="45">
        <v>0.58472222222222225</v>
      </c>
      <c r="BO63" s="45">
        <v>0.72361111111111109</v>
      </c>
      <c r="BP63" s="45">
        <v>0.86249999999999993</v>
      </c>
      <c r="BQ63" s="45"/>
      <c r="BR63" s="45"/>
      <c r="BS63" s="45"/>
      <c r="BT63" s="45"/>
      <c r="BU63" s="101" t="s">
        <v>122</v>
      </c>
      <c r="BV63" s="101"/>
    </row>
    <row r="64" spans="1:74" ht="18.75" customHeight="1">
      <c r="A64" s="19" t="s">
        <v>61</v>
      </c>
      <c r="B64" s="20" t="s">
        <v>64</v>
      </c>
      <c r="C64" s="364">
        <v>59</v>
      </c>
      <c r="D64" s="19" t="s">
        <v>123</v>
      </c>
      <c r="E64" s="74" t="s">
        <v>8</v>
      </c>
      <c r="F64" s="51" t="s">
        <v>124</v>
      </c>
      <c r="G64" s="296" t="s">
        <v>112</v>
      </c>
      <c r="H64" s="297">
        <v>0.28888888888888892</v>
      </c>
      <c r="I64" s="296" t="s">
        <v>76</v>
      </c>
      <c r="J64" s="297">
        <v>0.90763888888888899</v>
      </c>
      <c r="K64" s="26">
        <f t="shared" si="4"/>
        <v>10</v>
      </c>
      <c r="L64" s="29"/>
      <c r="M64" s="27"/>
      <c r="N64" s="361"/>
      <c r="O64" s="300"/>
      <c r="P64" s="318" t="str">
        <f t="shared" si="5"/>
        <v>성진</v>
      </c>
      <c r="Q64" s="242" t="str">
        <f t="shared" si="6"/>
        <v>성진</v>
      </c>
      <c r="R64" s="242" t="str">
        <f t="shared" si="7"/>
        <v>성진</v>
      </c>
      <c r="S64" s="242" t="str">
        <f t="shared" si="8"/>
        <v>성진</v>
      </c>
      <c r="T64" s="242" t="str">
        <f t="shared" si="9"/>
        <v>성진</v>
      </c>
      <c r="U64" s="242" t="str">
        <f t="shared" si="10"/>
        <v>성진</v>
      </c>
      <c r="V64" s="242" t="str">
        <f t="shared" si="11"/>
        <v>성진</v>
      </c>
      <c r="W64" s="242" t="str">
        <f t="shared" si="12"/>
        <v>성진</v>
      </c>
      <c r="X64" s="242" t="str">
        <f t="shared" si="13"/>
        <v>성진</v>
      </c>
      <c r="Y64" s="242" t="str">
        <f t="shared" si="14"/>
        <v>성진</v>
      </c>
      <c r="Z64" s="242" t="str">
        <f t="shared" si="15"/>
        <v>성진</v>
      </c>
      <c r="AA64" s="242" t="str">
        <f t="shared" si="16"/>
        <v>성진</v>
      </c>
      <c r="AB64" s="242" t="str">
        <f t="shared" si="17"/>
        <v>성진</v>
      </c>
      <c r="AC64" s="242" t="str">
        <f t="shared" si="18"/>
        <v>성진</v>
      </c>
      <c r="AD64" s="242" t="str">
        <f t="shared" si="19"/>
        <v>성진</v>
      </c>
      <c r="AE64" s="242" t="str">
        <f t="shared" si="20"/>
        <v>성진</v>
      </c>
      <c r="AF64" s="242" t="str">
        <f t="shared" si="21"/>
        <v>성진</v>
      </c>
      <c r="AG64" s="242" t="str">
        <f t="shared" si="22"/>
        <v>성진</v>
      </c>
      <c r="AH64" s="242" t="str">
        <f t="shared" si="23"/>
        <v>성진</v>
      </c>
      <c r="AI64" s="242" t="str">
        <f t="shared" si="24"/>
        <v>성진</v>
      </c>
      <c r="AJ64" s="242" t="str">
        <f t="shared" si="25"/>
        <v>성진</v>
      </c>
      <c r="AK64" s="242" t="str">
        <f t="shared" si="26"/>
        <v>성진</v>
      </c>
      <c r="AL64" s="242" t="str">
        <f t="shared" si="27"/>
        <v>성진</v>
      </c>
      <c r="AM64" s="242" t="str">
        <f t="shared" si="28"/>
        <v>성진</v>
      </c>
      <c r="AN64" s="242" t="str">
        <f t="shared" si="29"/>
        <v>성진</v>
      </c>
      <c r="AO64" s="242" t="str">
        <f t="shared" si="30"/>
        <v>성진</v>
      </c>
      <c r="AP64" s="242" t="str">
        <f t="shared" si="31"/>
        <v>성진</v>
      </c>
      <c r="AQ64" s="242" t="str">
        <f t="shared" si="32"/>
        <v>성진</v>
      </c>
      <c r="AR64" s="242" t="str">
        <f t="shared" si="33"/>
        <v>성진</v>
      </c>
      <c r="AS64" s="242" t="str">
        <f t="shared" si="34"/>
        <v>성진</v>
      </c>
      <c r="AT64" s="411" t="str">
        <f t="shared" si="35"/>
        <v>성진</v>
      </c>
      <c r="AU64" s="61">
        <v>0.2673611111111111</v>
      </c>
      <c r="AV64" s="53">
        <v>0.39374999999999999</v>
      </c>
      <c r="AW64" s="53">
        <v>0.53263888888888888</v>
      </c>
      <c r="AX64" s="53">
        <v>0.67152777777777783</v>
      </c>
      <c r="AY64" s="53">
        <v>0.81041666666666667</v>
      </c>
      <c r="AZ64" s="55"/>
      <c r="BA64" s="77"/>
      <c r="BB64" s="56"/>
      <c r="BC64" s="56"/>
      <c r="BD64" s="56"/>
      <c r="BE64" s="56"/>
      <c r="BF64" s="56"/>
      <c r="BG64" s="56"/>
      <c r="BH64" s="63"/>
      <c r="BI64" s="63"/>
      <c r="BJ64" s="63"/>
      <c r="BK64" s="63"/>
      <c r="BL64" s="45">
        <v>0.3263888888888889</v>
      </c>
      <c r="BM64" s="45">
        <v>0.4597222222222222</v>
      </c>
      <c r="BN64" s="45">
        <v>0.59861111111111109</v>
      </c>
      <c r="BO64" s="45">
        <v>0.73749999999999993</v>
      </c>
      <c r="BP64" s="45">
        <v>0.87638888888888899</v>
      </c>
      <c r="BQ64" s="45"/>
      <c r="BR64" s="45"/>
      <c r="BS64" s="45"/>
      <c r="BT64" s="45"/>
      <c r="BU64" s="101"/>
      <c r="BV64" s="101"/>
    </row>
    <row r="65" spans="1:74" ht="18.75" customHeight="1">
      <c r="A65" s="19" t="s">
        <v>61</v>
      </c>
      <c r="B65" s="20" t="s">
        <v>64</v>
      </c>
      <c r="C65" s="364">
        <v>60</v>
      </c>
      <c r="D65" s="19" t="s">
        <v>126</v>
      </c>
      <c r="E65" s="74" t="s">
        <v>8</v>
      </c>
      <c r="F65" s="51" t="s">
        <v>127</v>
      </c>
      <c r="G65" s="296" t="s">
        <v>8</v>
      </c>
      <c r="H65" s="297">
        <v>0.29236111111111113</v>
      </c>
      <c r="I65" s="296" t="s">
        <v>112</v>
      </c>
      <c r="J65" s="297">
        <v>0.90416666666666667</v>
      </c>
      <c r="K65" s="26">
        <f t="shared" si="4"/>
        <v>10</v>
      </c>
      <c r="L65" s="29"/>
      <c r="M65" s="27"/>
      <c r="N65" s="361"/>
      <c r="O65" s="300"/>
      <c r="P65" s="318" t="str">
        <f t="shared" si="5"/>
        <v>성진</v>
      </c>
      <c r="Q65" s="242" t="str">
        <f t="shared" si="6"/>
        <v>성진</v>
      </c>
      <c r="R65" s="242" t="str">
        <f t="shared" si="7"/>
        <v>성진</v>
      </c>
      <c r="S65" s="242" t="str">
        <f t="shared" si="8"/>
        <v>성진</v>
      </c>
      <c r="T65" s="242" t="str">
        <f t="shared" si="9"/>
        <v>성진</v>
      </c>
      <c r="U65" s="242" t="str">
        <f t="shared" si="10"/>
        <v>성진</v>
      </c>
      <c r="V65" s="242" t="str">
        <f t="shared" si="11"/>
        <v>성진</v>
      </c>
      <c r="W65" s="242" t="str">
        <f t="shared" si="12"/>
        <v>성진</v>
      </c>
      <c r="X65" s="242" t="str">
        <f t="shared" si="13"/>
        <v>성진</v>
      </c>
      <c r="Y65" s="242" t="str">
        <f t="shared" si="14"/>
        <v>성진</v>
      </c>
      <c r="Z65" s="242" t="str">
        <f t="shared" si="15"/>
        <v>성진</v>
      </c>
      <c r="AA65" s="242" t="str">
        <f t="shared" si="16"/>
        <v>성진</v>
      </c>
      <c r="AB65" s="242" t="str">
        <f t="shared" si="17"/>
        <v>성진</v>
      </c>
      <c r="AC65" s="242" t="str">
        <f t="shared" si="18"/>
        <v>성진</v>
      </c>
      <c r="AD65" s="242" t="str">
        <f t="shared" si="19"/>
        <v>성진</v>
      </c>
      <c r="AE65" s="242" t="str">
        <f t="shared" si="20"/>
        <v>성진</v>
      </c>
      <c r="AF65" s="242" t="str">
        <f t="shared" si="21"/>
        <v>성진</v>
      </c>
      <c r="AG65" s="242" t="str">
        <f t="shared" si="22"/>
        <v>성진</v>
      </c>
      <c r="AH65" s="242" t="str">
        <f t="shared" si="23"/>
        <v>성진</v>
      </c>
      <c r="AI65" s="242" t="str">
        <f t="shared" si="24"/>
        <v>성진</v>
      </c>
      <c r="AJ65" s="242" t="str">
        <f t="shared" si="25"/>
        <v>성진</v>
      </c>
      <c r="AK65" s="242" t="str">
        <f t="shared" si="26"/>
        <v>성진</v>
      </c>
      <c r="AL65" s="242" t="str">
        <f t="shared" si="27"/>
        <v>성진</v>
      </c>
      <c r="AM65" s="242" t="str">
        <f t="shared" si="28"/>
        <v>성진</v>
      </c>
      <c r="AN65" s="242" t="str">
        <f t="shared" si="29"/>
        <v>성진</v>
      </c>
      <c r="AO65" s="242" t="str">
        <f t="shared" si="30"/>
        <v>성진</v>
      </c>
      <c r="AP65" s="242" t="str">
        <f t="shared" si="31"/>
        <v>성진</v>
      </c>
      <c r="AQ65" s="242" t="str">
        <f t="shared" si="32"/>
        <v>성진</v>
      </c>
      <c r="AR65" s="242" t="str">
        <f t="shared" si="33"/>
        <v>성진</v>
      </c>
      <c r="AS65" s="242" t="str">
        <f t="shared" si="34"/>
        <v>성진</v>
      </c>
      <c r="AT65" s="411" t="str">
        <f t="shared" si="35"/>
        <v>성진</v>
      </c>
      <c r="AU65" s="61">
        <v>0.27986111111111112</v>
      </c>
      <c r="AV65" s="53">
        <v>0.40763888888888888</v>
      </c>
      <c r="AW65" s="53">
        <v>0.54652777777777783</v>
      </c>
      <c r="AX65" s="53">
        <v>0.68541666666666667</v>
      </c>
      <c r="AY65" s="53">
        <v>0.82430555555555562</v>
      </c>
      <c r="AZ65" s="53"/>
      <c r="BA65" s="77"/>
      <c r="BB65" s="56"/>
      <c r="BC65" s="56"/>
      <c r="BD65" s="56"/>
      <c r="BE65" s="56"/>
      <c r="BF65" s="56"/>
      <c r="BG65" s="56"/>
      <c r="BH65" s="63"/>
      <c r="BI65" s="63"/>
      <c r="BJ65" s="63"/>
      <c r="BK65" s="63"/>
      <c r="BL65" s="45">
        <v>0.33888888888888885</v>
      </c>
      <c r="BM65" s="45">
        <v>0.47361111111111115</v>
      </c>
      <c r="BN65" s="45">
        <v>0.61249999999999993</v>
      </c>
      <c r="BO65" s="45">
        <v>0.75138888888888899</v>
      </c>
      <c r="BP65" s="45">
        <v>0.89027777777777783</v>
      </c>
      <c r="BQ65" s="45"/>
      <c r="BR65" s="45"/>
      <c r="BS65" s="45"/>
      <c r="BT65" s="45"/>
      <c r="BU65" s="101"/>
      <c r="BV65" s="101"/>
    </row>
    <row r="66" spans="1:74" ht="18.75" customHeight="1">
      <c r="A66" s="19" t="s">
        <v>61</v>
      </c>
      <c r="B66" s="20" t="s">
        <v>64</v>
      </c>
      <c r="C66" s="364">
        <v>61</v>
      </c>
      <c r="D66" s="19" t="s">
        <v>129</v>
      </c>
      <c r="E66" s="74" t="s">
        <v>8</v>
      </c>
      <c r="F66" s="51" t="s">
        <v>130</v>
      </c>
      <c r="G66" s="296" t="s">
        <v>118</v>
      </c>
      <c r="H66" s="297">
        <v>0.30138888888888887</v>
      </c>
      <c r="I66" s="296" t="s">
        <v>76</v>
      </c>
      <c r="J66" s="297">
        <v>0.92152777777777783</v>
      </c>
      <c r="K66" s="26">
        <f t="shared" si="4"/>
        <v>10</v>
      </c>
      <c r="L66" s="29"/>
      <c r="M66" s="27"/>
      <c r="N66" s="361"/>
      <c r="O66" s="300"/>
      <c r="P66" s="318" t="str">
        <f t="shared" si="5"/>
        <v>성진</v>
      </c>
      <c r="Q66" s="242" t="str">
        <f t="shared" si="6"/>
        <v>성진</v>
      </c>
      <c r="R66" s="242" t="str">
        <f t="shared" si="7"/>
        <v>성진</v>
      </c>
      <c r="S66" s="242" t="str">
        <f t="shared" si="8"/>
        <v>성진</v>
      </c>
      <c r="T66" s="242" t="str">
        <f t="shared" si="9"/>
        <v>성진</v>
      </c>
      <c r="U66" s="242" t="str">
        <f t="shared" si="10"/>
        <v>성진</v>
      </c>
      <c r="V66" s="242" t="str">
        <f t="shared" si="11"/>
        <v>성진</v>
      </c>
      <c r="W66" s="242" t="str">
        <f t="shared" si="12"/>
        <v>성진</v>
      </c>
      <c r="X66" s="242" t="str">
        <f t="shared" si="13"/>
        <v>성진</v>
      </c>
      <c r="Y66" s="242" t="str">
        <f t="shared" si="14"/>
        <v>성진</v>
      </c>
      <c r="Z66" s="242" t="str">
        <f t="shared" si="15"/>
        <v>성진</v>
      </c>
      <c r="AA66" s="242" t="str">
        <f t="shared" si="16"/>
        <v>성진</v>
      </c>
      <c r="AB66" s="242" t="str">
        <f t="shared" si="17"/>
        <v>성진</v>
      </c>
      <c r="AC66" s="242" t="str">
        <f t="shared" si="18"/>
        <v>성진</v>
      </c>
      <c r="AD66" s="242" t="str">
        <f t="shared" si="19"/>
        <v>성진</v>
      </c>
      <c r="AE66" s="242" t="str">
        <f t="shared" si="20"/>
        <v>성진</v>
      </c>
      <c r="AF66" s="242" t="str">
        <f t="shared" si="21"/>
        <v>성진</v>
      </c>
      <c r="AG66" s="242" t="str">
        <f t="shared" si="22"/>
        <v>성진</v>
      </c>
      <c r="AH66" s="242" t="str">
        <f t="shared" si="23"/>
        <v>성진</v>
      </c>
      <c r="AI66" s="242" t="str">
        <f t="shared" si="24"/>
        <v>성진</v>
      </c>
      <c r="AJ66" s="242" t="str">
        <f t="shared" si="25"/>
        <v>성진</v>
      </c>
      <c r="AK66" s="242" t="str">
        <f t="shared" si="26"/>
        <v>성진</v>
      </c>
      <c r="AL66" s="242" t="str">
        <f t="shared" si="27"/>
        <v>성진</v>
      </c>
      <c r="AM66" s="242" t="str">
        <f t="shared" si="28"/>
        <v>성진</v>
      </c>
      <c r="AN66" s="242" t="str">
        <f t="shared" si="29"/>
        <v>성진</v>
      </c>
      <c r="AO66" s="242" t="str">
        <f t="shared" si="30"/>
        <v>성진</v>
      </c>
      <c r="AP66" s="242" t="str">
        <f t="shared" si="31"/>
        <v>성진</v>
      </c>
      <c r="AQ66" s="242" t="str">
        <f t="shared" si="32"/>
        <v>성진</v>
      </c>
      <c r="AR66" s="242" t="str">
        <f t="shared" si="33"/>
        <v>성진</v>
      </c>
      <c r="AS66" s="242" t="str">
        <f t="shared" si="34"/>
        <v>성진</v>
      </c>
      <c r="AT66" s="411" t="str">
        <f t="shared" si="35"/>
        <v>성진</v>
      </c>
      <c r="AU66" s="61">
        <v>0.31736111111111115</v>
      </c>
      <c r="AV66" s="53">
        <v>0.44930555555555557</v>
      </c>
      <c r="AW66" s="53">
        <v>0.58819444444444446</v>
      </c>
      <c r="AX66" s="53">
        <v>0.7270833333333333</v>
      </c>
      <c r="AY66" s="53">
        <v>0.86597222222222225</v>
      </c>
      <c r="AZ66" s="53"/>
      <c r="BA66" s="77"/>
      <c r="BB66" s="56"/>
      <c r="BC66" s="56"/>
      <c r="BD66" s="56"/>
      <c r="BE66" s="56"/>
      <c r="BF66" s="56"/>
      <c r="BG66" s="56"/>
      <c r="BH66" s="63"/>
      <c r="BI66" s="63"/>
      <c r="BJ66" s="63"/>
      <c r="BK66" s="63"/>
      <c r="BL66" s="45">
        <v>0.37638888888888888</v>
      </c>
      <c r="BM66" s="45">
        <v>0.51527777777777783</v>
      </c>
      <c r="BN66" s="45">
        <v>0.65416666666666667</v>
      </c>
      <c r="BO66" s="45">
        <v>0.79305555555555562</v>
      </c>
      <c r="BP66" s="45">
        <v>0.93194444444444446</v>
      </c>
      <c r="BQ66" s="45"/>
      <c r="BR66" s="45"/>
      <c r="BS66" s="45"/>
      <c r="BT66" s="45"/>
      <c r="BU66" s="101"/>
      <c r="BV66" s="101"/>
    </row>
    <row r="67" spans="1:74" ht="18.75" customHeight="1">
      <c r="A67" s="19" t="s">
        <v>61</v>
      </c>
      <c r="B67" s="20" t="s">
        <v>64</v>
      </c>
      <c r="C67" s="364">
        <v>62</v>
      </c>
      <c r="D67" s="19" t="s">
        <v>131</v>
      </c>
      <c r="E67" s="22" t="s">
        <v>11</v>
      </c>
      <c r="F67" s="104" t="s">
        <v>11</v>
      </c>
      <c r="G67" s="296" t="s">
        <v>121</v>
      </c>
      <c r="H67" s="297">
        <v>0.30555555555555552</v>
      </c>
      <c r="I67" s="296" t="s">
        <v>76</v>
      </c>
      <c r="J67" s="297">
        <v>0.93541666666666667</v>
      </c>
      <c r="K67" s="26">
        <f t="shared" si="4"/>
        <v>8</v>
      </c>
      <c r="L67" s="29"/>
      <c r="M67" s="27"/>
      <c r="N67" s="368"/>
      <c r="O67" s="298"/>
      <c r="P67" s="318" t="str">
        <f t="shared" si="5"/>
        <v>성진</v>
      </c>
      <c r="Q67" s="242" t="str">
        <f t="shared" si="6"/>
        <v>성진</v>
      </c>
      <c r="R67" s="242" t="str">
        <f t="shared" si="7"/>
        <v>성진</v>
      </c>
      <c r="S67" s="242" t="str">
        <f t="shared" si="8"/>
        <v>성진</v>
      </c>
      <c r="T67" s="242" t="str">
        <f t="shared" si="9"/>
        <v>성진</v>
      </c>
      <c r="U67" s="242" t="str">
        <f t="shared" si="10"/>
        <v>성진</v>
      </c>
      <c r="V67" s="242" t="str">
        <f t="shared" si="11"/>
        <v>성진</v>
      </c>
      <c r="W67" s="242" t="str">
        <f t="shared" si="12"/>
        <v>성진</v>
      </c>
      <c r="X67" s="242" t="str">
        <f t="shared" si="13"/>
        <v>성진</v>
      </c>
      <c r="Y67" s="242" t="str">
        <f t="shared" si="14"/>
        <v>성진</v>
      </c>
      <c r="Z67" s="242" t="str">
        <f t="shared" si="15"/>
        <v>성진</v>
      </c>
      <c r="AA67" s="242" t="str">
        <f t="shared" si="16"/>
        <v>성진</v>
      </c>
      <c r="AB67" s="242" t="str">
        <f t="shared" si="17"/>
        <v>성진</v>
      </c>
      <c r="AC67" s="242" t="str">
        <f t="shared" si="18"/>
        <v>성진</v>
      </c>
      <c r="AD67" s="242" t="str">
        <f t="shared" si="19"/>
        <v>성진</v>
      </c>
      <c r="AE67" s="242" t="str">
        <f t="shared" si="20"/>
        <v>성진</v>
      </c>
      <c r="AF67" s="242" t="str">
        <f t="shared" si="21"/>
        <v>성진</v>
      </c>
      <c r="AG67" s="242" t="str">
        <f t="shared" si="22"/>
        <v>성진</v>
      </c>
      <c r="AH67" s="242" t="str">
        <f t="shared" si="23"/>
        <v>성진</v>
      </c>
      <c r="AI67" s="242" t="str">
        <f t="shared" si="24"/>
        <v>성진</v>
      </c>
      <c r="AJ67" s="242" t="str">
        <f t="shared" si="25"/>
        <v>성진</v>
      </c>
      <c r="AK67" s="242" t="str">
        <f t="shared" si="26"/>
        <v>성진</v>
      </c>
      <c r="AL67" s="242" t="str">
        <f t="shared" si="27"/>
        <v>성진</v>
      </c>
      <c r="AM67" s="242" t="str">
        <f t="shared" si="28"/>
        <v>성진</v>
      </c>
      <c r="AN67" s="242" t="str">
        <f t="shared" si="29"/>
        <v>성진</v>
      </c>
      <c r="AO67" s="242" t="str">
        <f t="shared" si="30"/>
        <v>성진</v>
      </c>
      <c r="AP67" s="242" t="str">
        <f t="shared" si="31"/>
        <v>성진</v>
      </c>
      <c r="AQ67" s="242" t="str">
        <f t="shared" si="32"/>
        <v>성진</v>
      </c>
      <c r="AR67" s="242" t="str">
        <f t="shared" si="33"/>
        <v>성진</v>
      </c>
      <c r="AS67" s="242" t="str">
        <f t="shared" si="34"/>
        <v>성진</v>
      </c>
      <c r="AT67" s="411" t="str">
        <f t="shared" si="35"/>
        <v>성진</v>
      </c>
      <c r="AU67" s="105">
        <v>0.25</v>
      </c>
      <c r="AV67" s="106">
        <v>0.34027777777777779</v>
      </c>
      <c r="AW67" s="106">
        <v>0.4236111111111111</v>
      </c>
      <c r="AX67" s="106">
        <v>0.5083333333333333</v>
      </c>
      <c r="AY67" s="106">
        <v>0.60277777777777775</v>
      </c>
      <c r="AZ67" s="106">
        <v>0.69652777777777775</v>
      </c>
      <c r="BA67" s="106">
        <v>0.7895833333333333</v>
      </c>
      <c r="BB67" s="106">
        <v>0.875</v>
      </c>
      <c r="BC67" s="107"/>
      <c r="BD67" s="87"/>
      <c r="BE67" s="87"/>
      <c r="BF67" s="87"/>
      <c r="BG67" s="87"/>
      <c r="BH67" s="88"/>
      <c r="BI67" s="88"/>
      <c r="BJ67" s="88"/>
      <c r="BK67" s="88"/>
      <c r="BL67" s="34"/>
      <c r="BM67" s="34"/>
      <c r="BN67" s="34"/>
      <c r="BO67" s="34"/>
      <c r="BP67" s="34"/>
      <c r="BQ67" s="34"/>
      <c r="BR67" s="34"/>
      <c r="BS67" s="34"/>
      <c r="BT67" s="34"/>
      <c r="BU67" s="35"/>
      <c r="BV67" s="35"/>
    </row>
    <row r="68" spans="1:74" ht="18.75" customHeight="1">
      <c r="A68" s="19" t="s">
        <v>61</v>
      </c>
      <c r="B68" s="20" t="s">
        <v>64</v>
      </c>
      <c r="C68" s="364">
        <v>63</v>
      </c>
      <c r="D68" s="19" t="s">
        <v>131</v>
      </c>
      <c r="E68" s="36" t="s">
        <v>11</v>
      </c>
      <c r="F68" s="108" t="s">
        <v>11</v>
      </c>
      <c r="G68" s="296" t="s">
        <v>8</v>
      </c>
      <c r="H68" s="297">
        <v>0.2673611111111111</v>
      </c>
      <c r="I68" s="296" t="s">
        <v>125</v>
      </c>
      <c r="J68" s="297">
        <v>0.87638888888888899</v>
      </c>
      <c r="K68" s="26">
        <f t="shared" si="4"/>
        <v>8</v>
      </c>
      <c r="L68" s="29"/>
      <c r="M68" s="27"/>
      <c r="N68" s="361"/>
      <c r="O68" s="300"/>
      <c r="P68" s="318" t="str">
        <f t="shared" si="5"/>
        <v>성진</v>
      </c>
      <c r="Q68" s="242" t="str">
        <f t="shared" si="6"/>
        <v>성진</v>
      </c>
      <c r="R68" s="242" t="str">
        <f t="shared" si="7"/>
        <v>성진</v>
      </c>
      <c r="S68" s="242" t="str">
        <f t="shared" si="8"/>
        <v>성진</v>
      </c>
      <c r="T68" s="242" t="str">
        <f t="shared" si="9"/>
        <v>성진</v>
      </c>
      <c r="U68" s="242" t="str">
        <f t="shared" si="10"/>
        <v>성진</v>
      </c>
      <c r="V68" s="242" t="str">
        <f t="shared" si="11"/>
        <v>성진</v>
      </c>
      <c r="W68" s="242" t="str">
        <f t="shared" si="12"/>
        <v>성진</v>
      </c>
      <c r="X68" s="242" t="str">
        <f t="shared" si="13"/>
        <v>성진</v>
      </c>
      <c r="Y68" s="242" t="str">
        <f t="shared" si="14"/>
        <v>성진</v>
      </c>
      <c r="Z68" s="242" t="str">
        <f t="shared" si="15"/>
        <v>성진</v>
      </c>
      <c r="AA68" s="242" t="str">
        <f t="shared" si="16"/>
        <v>성진</v>
      </c>
      <c r="AB68" s="242" t="str">
        <f t="shared" si="17"/>
        <v>성진</v>
      </c>
      <c r="AC68" s="242" t="str">
        <f t="shared" si="18"/>
        <v>성진</v>
      </c>
      <c r="AD68" s="242" t="str">
        <f t="shared" si="19"/>
        <v>성진</v>
      </c>
      <c r="AE68" s="242" t="str">
        <f t="shared" si="20"/>
        <v>성진</v>
      </c>
      <c r="AF68" s="242" t="str">
        <f t="shared" si="21"/>
        <v>성진</v>
      </c>
      <c r="AG68" s="242" t="str">
        <f t="shared" si="22"/>
        <v>성진</v>
      </c>
      <c r="AH68" s="242" t="str">
        <f t="shared" si="23"/>
        <v>성진</v>
      </c>
      <c r="AI68" s="242" t="str">
        <f t="shared" si="24"/>
        <v>성진</v>
      </c>
      <c r="AJ68" s="242" t="str">
        <f t="shared" si="25"/>
        <v>성진</v>
      </c>
      <c r="AK68" s="242" t="str">
        <f t="shared" si="26"/>
        <v>성진</v>
      </c>
      <c r="AL68" s="242" t="str">
        <f t="shared" si="27"/>
        <v>성진</v>
      </c>
      <c r="AM68" s="242" t="str">
        <f t="shared" si="28"/>
        <v>성진</v>
      </c>
      <c r="AN68" s="242" t="str">
        <f t="shared" si="29"/>
        <v>성진</v>
      </c>
      <c r="AO68" s="242" t="str">
        <f t="shared" si="30"/>
        <v>성진</v>
      </c>
      <c r="AP68" s="242" t="str">
        <f t="shared" si="31"/>
        <v>성진</v>
      </c>
      <c r="AQ68" s="242" t="str">
        <f t="shared" si="32"/>
        <v>성진</v>
      </c>
      <c r="AR68" s="242" t="str">
        <f t="shared" si="33"/>
        <v>성진</v>
      </c>
      <c r="AS68" s="242" t="str">
        <f t="shared" si="34"/>
        <v>성진</v>
      </c>
      <c r="AT68" s="411" t="str">
        <f t="shared" si="35"/>
        <v>성진</v>
      </c>
      <c r="AU68" s="109">
        <v>0.2638888888888889</v>
      </c>
      <c r="AV68" s="110">
        <v>0.35069444444444448</v>
      </c>
      <c r="AW68" s="110">
        <v>0.43402777777777779</v>
      </c>
      <c r="AX68" s="110">
        <v>0.52013888888888893</v>
      </c>
      <c r="AY68" s="110">
        <v>0.61458333333333326</v>
      </c>
      <c r="AZ68" s="110">
        <v>0.70902777777777781</v>
      </c>
      <c r="BA68" s="110">
        <v>0.80069444444444438</v>
      </c>
      <c r="BB68" s="110">
        <v>0.88541666666666674</v>
      </c>
      <c r="BC68" s="111"/>
      <c r="BD68" s="56"/>
      <c r="BE68" s="56"/>
      <c r="BF68" s="56"/>
      <c r="BG68" s="56"/>
      <c r="BH68" s="63"/>
      <c r="BI68" s="63"/>
      <c r="BJ68" s="63"/>
      <c r="BK68" s="63"/>
      <c r="BL68" s="45"/>
      <c r="BM68" s="45"/>
      <c r="BN68" s="45"/>
      <c r="BO68" s="45"/>
      <c r="BP68" s="45"/>
      <c r="BQ68" s="45"/>
      <c r="BR68" s="45"/>
      <c r="BS68" s="45"/>
      <c r="BT68" s="45"/>
      <c r="BU68" s="46"/>
      <c r="BV68" s="46"/>
    </row>
    <row r="69" spans="1:74" ht="18.75" customHeight="1">
      <c r="A69" s="19" t="s">
        <v>61</v>
      </c>
      <c r="B69" s="20" t="s">
        <v>64</v>
      </c>
      <c r="C69" s="364">
        <v>64</v>
      </c>
      <c r="D69" s="19" t="s">
        <v>131</v>
      </c>
      <c r="E69" s="36" t="s">
        <v>11</v>
      </c>
      <c r="F69" s="108" t="s">
        <v>11</v>
      </c>
      <c r="G69" s="296" t="s">
        <v>8</v>
      </c>
      <c r="H69" s="297">
        <v>0.27986111111111112</v>
      </c>
      <c r="I69" s="296" t="s">
        <v>128</v>
      </c>
      <c r="J69" s="297">
        <v>0.89027777777777783</v>
      </c>
      <c r="K69" s="26">
        <f t="shared" si="4"/>
        <v>8</v>
      </c>
      <c r="L69" s="40"/>
      <c r="M69" s="38" t="s">
        <v>65</v>
      </c>
      <c r="N69" s="362"/>
      <c r="O69" s="283" t="s">
        <v>65</v>
      </c>
      <c r="P69" s="318" t="str">
        <f t="shared" si="5"/>
        <v>성진</v>
      </c>
      <c r="Q69" s="242" t="str">
        <f t="shared" si="6"/>
        <v>성진</v>
      </c>
      <c r="R69" s="242" t="str">
        <f t="shared" si="7"/>
        <v>성진</v>
      </c>
      <c r="S69" s="242" t="str">
        <f t="shared" si="8"/>
        <v>성진</v>
      </c>
      <c r="T69" s="242" t="str">
        <f t="shared" si="9"/>
        <v>성진</v>
      </c>
      <c r="U69" s="242" t="str">
        <f t="shared" si="10"/>
        <v>성진</v>
      </c>
      <c r="V69" s="242" t="str">
        <f t="shared" si="11"/>
        <v>성진</v>
      </c>
      <c r="W69" s="242" t="str">
        <f t="shared" si="12"/>
        <v>성진</v>
      </c>
      <c r="X69" s="242" t="str">
        <f t="shared" si="13"/>
        <v>성진</v>
      </c>
      <c r="Y69" s="242" t="str">
        <f t="shared" si="14"/>
        <v>성진</v>
      </c>
      <c r="Z69" s="242" t="str">
        <f t="shared" si="15"/>
        <v>성진</v>
      </c>
      <c r="AA69" s="242" t="str">
        <f t="shared" si="16"/>
        <v>성진</v>
      </c>
      <c r="AB69" s="242" t="str">
        <f t="shared" si="17"/>
        <v>성진</v>
      </c>
      <c r="AC69" s="242" t="str">
        <f t="shared" si="18"/>
        <v>성진</v>
      </c>
      <c r="AD69" s="242" t="str">
        <f t="shared" si="19"/>
        <v>성진</v>
      </c>
      <c r="AE69" s="242" t="str">
        <f t="shared" si="20"/>
        <v>성진</v>
      </c>
      <c r="AF69" s="242" t="str">
        <f t="shared" si="21"/>
        <v>성진</v>
      </c>
      <c r="AG69" s="242" t="str">
        <f t="shared" si="22"/>
        <v>성진</v>
      </c>
      <c r="AH69" s="242" t="str">
        <f t="shared" si="23"/>
        <v>성진</v>
      </c>
      <c r="AI69" s="242" t="str">
        <f t="shared" si="24"/>
        <v>성진</v>
      </c>
      <c r="AJ69" s="242" t="str">
        <f t="shared" si="25"/>
        <v>성진</v>
      </c>
      <c r="AK69" s="242" t="str">
        <f t="shared" si="26"/>
        <v>성진</v>
      </c>
      <c r="AL69" s="242" t="str">
        <f t="shared" si="27"/>
        <v>성진</v>
      </c>
      <c r="AM69" s="242" t="str">
        <f t="shared" si="28"/>
        <v>성진</v>
      </c>
      <c r="AN69" s="242" t="str">
        <f t="shared" si="29"/>
        <v>성진</v>
      </c>
      <c r="AO69" s="242" t="str">
        <f t="shared" si="30"/>
        <v>성진</v>
      </c>
      <c r="AP69" s="242" t="str">
        <f t="shared" si="31"/>
        <v>성진</v>
      </c>
      <c r="AQ69" s="242" t="str">
        <f t="shared" si="32"/>
        <v>성진</v>
      </c>
      <c r="AR69" s="242" t="str">
        <f t="shared" si="33"/>
        <v>성진</v>
      </c>
      <c r="AS69" s="242" t="str">
        <f t="shared" si="34"/>
        <v>성진</v>
      </c>
      <c r="AT69" s="411" t="str">
        <f t="shared" si="35"/>
        <v>성진</v>
      </c>
      <c r="AU69" s="109">
        <v>0.27777777777777773</v>
      </c>
      <c r="AV69" s="110">
        <v>0.3611111111111111</v>
      </c>
      <c r="AW69" s="110">
        <v>0.44444444444444448</v>
      </c>
      <c r="AX69" s="110">
        <v>0.53194444444444444</v>
      </c>
      <c r="AY69" s="110">
        <v>0.62638888888888888</v>
      </c>
      <c r="AZ69" s="110">
        <v>0.72013888888888899</v>
      </c>
      <c r="BA69" s="110">
        <v>0.81180555555555545</v>
      </c>
      <c r="BB69" s="110">
        <v>0.89583333333333337</v>
      </c>
      <c r="BC69" s="112"/>
      <c r="BD69" s="56"/>
      <c r="BE69" s="56"/>
      <c r="BF69" s="56"/>
      <c r="BG69" s="56"/>
      <c r="BH69" s="63"/>
      <c r="BI69" s="63"/>
      <c r="BJ69" s="58"/>
      <c r="BK69" s="58"/>
      <c r="BL69" s="45"/>
      <c r="BM69" s="45"/>
      <c r="BN69" s="45"/>
      <c r="BO69" s="45"/>
      <c r="BP69" s="45"/>
      <c r="BQ69" s="45"/>
      <c r="BR69" s="45"/>
      <c r="BS69" s="45"/>
      <c r="BT69" s="45"/>
      <c r="BU69" s="46"/>
      <c r="BV69" s="46"/>
    </row>
    <row r="70" spans="1:74" ht="18.75" customHeight="1">
      <c r="A70" s="19" t="s">
        <v>61</v>
      </c>
      <c r="B70" s="20" t="s">
        <v>64</v>
      </c>
      <c r="C70" s="364">
        <v>65</v>
      </c>
      <c r="D70" s="19" t="s">
        <v>131</v>
      </c>
      <c r="E70" s="36" t="s">
        <v>11</v>
      </c>
      <c r="F70" s="108" t="s">
        <v>11</v>
      </c>
      <c r="G70" s="296" t="s">
        <v>8</v>
      </c>
      <c r="H70" s="297">
        <v>0.31736111111111115</v>
      </c>
      <c r="I70" s="296" t="s">
        <v>99</v>
      </c>
      <c r="J70" s="297">
        <v>0.93194444444444446</v>
      </c>
      <c r="K70" s="26">
        <f t="shared" si="4"/>
        <v>8</v>
      </c>
      <c r="L70" s="49"/>
      <c r="M70" s="47"/>
      <c r="N70" s="363"/>
      <c r="O70" s="299"/>
      <c r="P70" s="318" t="str">
        <f t="shared" si="5"/>
        <v>성진</v>
      </c>
      <c r="Q70" s="242" t="str">
        <f t="shared" si="6"/>
        <v>성진</v>
      </c>
      <c r="R70" s="242" t="str">
        <f t="shared" si="7"/>
        <v>성진</v>
      </c>
      <c r="S70" s="242" t="str">
        <f t="shared" si="8"/>
        <v>성진</v>
      </c>
      <c r="T70" s="242" t="str">
        <f t="shared" si="9"/>
        <v>성진</v>
      </c>
      <c r="U70" s="242" t="str">
        <f t="shared" si="10"/>
        <v>성진</v>
      </c>
      <c r="V70" s="242" t="str">
        <f t="shared" si="11"/>
        <v>성진</v>
      </c>
      <c r="W70" s="242" t="str">
        <f t="shared" si="12"/>
        <v>성진</v>
      </c>
      <c r="X70" s="242" t="str">
        <f t="shared" si="13"/>
        <v>성진</v>
      </c>
      <c r="Y70" s="242" t="str">
        <f t="shared" si="14"/>
        <v>성진</v>
      </c>
      <c r="Z70" s="242" t="str">
        <f t="shared" si="15"/>
        <v>성진</v>
      </c>
      <c r="AA70" s="242" t="str">
        <f t="shared" si="16"/>
        <v>성진</v>
      </c>
      <c r="AB70" s="242" t="str">
        <f t="shared" si="17"/>
        <v>성진</v>
      </c>
      <c r="AC70" s="242" t="str">
        <f t="shared" si="18"/>
        <v>성진</v>
      </c>
      <c r="AD70" s="242" t="str">
        <f t="shared" si="19"/>
        <v>성진</v>
      </c>
      <c r="AE70" s="242" t="str">
        <f t="shared" si="20"/>
        <v>성진</v>
      </c>
      <c r="AF70" s="242" t="str">
        <f t="shared" si="21"/>
        <v>성진</v>
      </c>
      <c r="AG70" s="242" t="str">
        <f t="shared" si="22"/>
        <v>성진</v>
      </c>
      <c r="AH70" s="242" t="str">
        <f t="shared" si="23"/>
        <v>성진</v>
      </c>
      <c r="AI70" s="242" t="str">
        <f t="shared" si="24"/>
        <v>성진</v>
      </c>
      <c r="AJ70" s="242" t="str">
        <f t="shared" si="25"/>
        <v>성진</v>
      </c>
      <c r="AK70" s="242" t="str">
        <f t="shared" si="26"/>
        <v>성진</v>
      </c>
      <c r="AL70" s="242" t="str">
        <f t="shared" si="27"/>
        <v>성진</v>
      </c>
      <c r="AM70" s="242" t="str">
        <f t="shared" si="28"/>
        <v>성진</v>
      </c>
      <c r="AN70" s="242" t="str">
        <f t="shared" si="29"/>
        <v>성진</v>
      </c>
      <c r="AO70" s="242" t="str">
        <f t="shared" si="30"/>
        <v>성진</v>
      </c>
      <c r="AP70" s="242" t="str">
        <f t="shared" si="31"/>
        <v>성진</v>
      </c>
      <c r="AQ70" s="242" t="str">
        <f t="shared" si="32"/>
        <v>성진</v>
      </c>
      <c r="AR70" s="242" t="str">
        <f t="shared" si="33"/>
        <v>성진</v>
      </c>
      <c r="AS70" s="242" t="str">
        <f t="shared" si="34"/>
        <v>성진</v>
      </c>
      <c r="AT70" s="411" t="str">
        <f t="shared" si="35"/>
        <v>성진</v>
      </c>
      <c r="AU70" s="109">
        <v>0.28819444444444442</v>
      </c>
      <c r="AV70" s="110">
        <v>0.37152777777777779</v>
      </c>
      <c r="AW70" s="110">
        <v>0.4548611111111111</v>
      </c>
      <c r="AX70" s="110">
        <v>0.54374999999999996</v>
      </c>
      <c r="AY70" s="110">
        <v>0.6381944444444444</v>
      </c>
      <c r="AZ70" s="110">
        <v>0.73125000000000007</v>
      </c>
      <c r="BA70" s="110">
        <v>0.82291666666666674</v>
      </c>
      <c r="BB70" s="110">
        <v>0.90625</v>
      </c>
      <c r="BC70" s="112"/>
      <c r="BD70" s="56"/>
      <c r="BE70" s="56"/>
      <c r="BF70" s="56"/>
      <c r="BG70" s="56"/>
      <c r="BH70" s="63"/>
      <c r="BI70" s="63"/>
      <c r="BJ70" s="58"/>
      <c r="BK70" s="58"/>
      <c r="BL70" s="45"/>
      <c r="BM70" s="45"/>
      <c r="BN70" s="45"/>
      <c r="BO70" s="45"/>
      <c r="BP70" s="45"/>
      <c r="BQ70" s="45"/>
      <c r="BR70" s="45"/>
      <c r="BS70" s="45"/>
      <c r="BT70" s="45"/>
      <c r="BU70" s="46"/>
      <c r="BV70" s="46"/>
    </row>
    <row r="71" spans="1:74" ht="18.75" customHeight="1">
      <c r="A71" s="19" t="s">
        <v>61</v>
      </c>
      <c r="B71" s="20" t="s">
        <v>64</v>
      </c>
      <c r="C71" s="20">
        <v>66</v>
      </c>
      <c r="D71" s="19" t="s">
        <v>131</v>
      </c>
      <c r="E71" s="36" t="s">
        <v>11</v>
      </c>
      <c r="F71" s="108" t="s">
        <v>11</v>
      </c>
      <c r="G71" s="296" t="s">
        <v>11</v>
      </c>
      <c r="H71" s="297">
        <v>0.25</v>
      </c>
      <c r="I71" s="301" t="s">
        <v>11</v>
      </c>
      <c r="J71" s="297">
        <v>0.87152777777777779</v>
      </c>
      <c r="K71" s="26">
        <f t="shared" ref="K71:K135" si="36">SUBTOTAL(2,AU71:BG71,BL71:BT71)</f>
        <v>8</v>
      </c>
      <c r="L71" s="40"/>
      <c r="M71" s="38" t="s">
        <v>65</v>
      </c>
      <c r="N71" s="362"/>
      <c r="O71" s="283" t="s">
        <v>65</v>
      </c>
      <c r="P71" s="318" t="str">
        <f t="shared" ref="P71:P134" si="37">A71</f>
        <v>성진</v>
      </c>
      <c r="Q71" s="242" t="str">
        <f t="shared" ref="Q71:Q134" si="38">A71</f>
        <v>성진</v>
      </c>
      <c r="R71" s="242" t="str">
        <f t="shared" ref="R71:R134" si="39">A71</f>
        <v>성진</v>
      </c>
      <c r="S71" s="242" t="str">
        <f t="shared" ref="S71:S134" si="40">A71</f>
        <v>성진</v>
      </c>
      <c r="T71" s="242" t="str">
        <f t="shared" ref="T71:T134" si="41">A71</f>
        <v>성진</v>
      </c>
      <c r="U71" s="242" t="str">
        <f t="shared" ref="U71:U134" si="42">A71</f>
        <v>성진</v>
      </c>
      <c r="V71" s="242" t="str">
        <f t="shared" ref="V71:V134" si="43">A71</f>
        <v>성진</v>
      </c>
      <c r="W71" s="242" t="str">
        <f t="shared" ref="W71:W134" si="44">A71</f>
        <v>성진</v>
      </c>
      <c r="X71" s="242" t="str">
        <f t="shared" ref="X71:X134" si="45">A71</f>
        <v>성진</v>
      </c>
      <c r="Y71" s="242" t="str">
        <f t="shared" ref="Y71:Y134" si="46">A71</f>
        <v>성진</v>
      </c>
      <c r="Z71" s="242" t="str">
        <f t="shared" ref="Z71:Z134" si="47">A71</f>
        <v>성진</v>
      </c>
      <c r="AA71" s="242" t="str">
        <f t="shared" ref="AA71:AA134" si="48">A71</f>
        <v>성진</v>
      </c>
      <c r="AB71" s="242" t="str">
        <f t="shared" ref="AB71:AB134" si="49">A71</f>
        <v>성진</v>
      </c>
      <c r="AC71" s="242" t="str">
        <f t="shared" ref="AC71:AC134" si="50">A71</f>
        <v>성진</v>
      </c>
      <c r="AD71" s="242" t="str">
        <f t="shared" ref="AD71:AD134" si="51">A71</f>
        <v>성진</v>
      </c>
      <c r="AE71" s="242" t="str">
        <f t="shared" ref="AE71:AE134" si="52">A71</f>
        <v>성진</v>
      </c>
      <c r="AF71" s="242" t="str">
        <f t="shared" ref="AF71:AF134" si="53">A71</f>
        <v>성진</v>
      </c>
      <c r="AG71" s="242" t="str">
        <f t="shared" ref="AG71:AG134" si="54">A71</f>
        <v>성진</v>
      </c>
      <c r="AH71" s="242" t="str">
        <f t="shared" ref="AH71:AH134" si="55">A71</f>
        <v>성진</v>
      </c>
      <c r="AI71" s="242" t="str">
        <f t="shared" ref="AI71:AI134" si="56">A71</f>
        <v>성진</v>
      </c>
      <c r="AJ71" s="242" t="str">
        <f t="shared" ref="AJ71:AJ134" si="57">A71</f>
        <v>성진</v>
      </c>
      <c r="AK71" s="242" t="str">
        <f t="shared" ref="AK71:AK134" si="58">A71</f>
        <v>성진</v>
      </c>
      <c r="AL71" s="242" t="str">
        <f t="shared" ref="AL71:AL134" si="59">A71</f>
        <v>성진</v>
      </c>
      <c r="AM71" s="242" t="str">
        <f t="shared" ref="AM71:AM134" si="60">A71</f>
        <v>성진</v>
      </c>
      <c r="AN71" s="242" t="str">
        <f t="shared" ref="AN71:AN134" si="61">A71</f>
        <v>성진</v>
      </c>
      <c r="AO71" s="242" t="str">
        <f t="shared" ref="AO71:AO134" si="62">A71</f>
        <v>성진</v>
      </c>
      <c r="AP71" s="242" t="str">
        <f t="shared" ref="AP71:AP134" si="63">A71</f>
        <v>성진</v>
      </c>
      <c r="AQ71" s="242" t="str">
        <f t="shared" ref="AQ71:AQ134" si="64">A71</f>
        <v>성진</v>
      </c>
      <c r="AR71" s="242" t="str">
        <f t="shared" ref="AR71:AR134" si="65">A71</f>
        <v>성진</v>
      </c>
      <c r="AS71" s="242" t="str">
        <f t="shared" ref="AS71:AS134" si="66">A71</f>
        <v>성진</v>
      </c>
      <c r="AT71" s="411" t="str">
        <f t="shared" ref="AT71:AT134" si="67">A71</f>
        <v>성진</v>
      </c>
      <c r="AU71" s="109">
        <v>0.2986111111111111</v>
      </c>
      <c r="AV71" s="110">
        <v>0.38194444444444448</v>
      </c>
      <c r="AW71" s="110">
        <v>0.46527777777777779</v>
      </c>
      <c r="AX71" s="110">
        <v>0.55555555555555558</v>
      </c>
      <c r="AY71" s="110">
        <v>0.65</v>
      </c>
      <c r="AZ71" s="110">
        <v>0.74375000000000002</v>
      </c>
      <c r="BA71" s="110">
        <v>0.83333333333333337</v>
      </c>
      <c r="BB71" s="111">
        <v>0.91666666666666674</v>
      </c>
      <c r="BC71" s="112"/>
      <c r="BD71" s="56"/>
      <c r="BE71" s="56"/>
      <c r="BF71" s="56"/>
      <c r="BG71" s="56"/>
      <c r="BH71" s="57" t="s">
        <v>132</v>
      </c>
      <c r="BI71" s="57"/>
      <c r="BJ71" s="58"/>
      <c r="BK71" s="58"/>
      <c r="BL71" s="45"/>
      <c r="BM71" s="45"/>
      <c r="BN71" s="45"/>
      <c r="BO71" s="45"/>
      <c r="BP71" s="45"/>
      <c r="BQ71" s="45"/>
      <c r="BR71" s="45"/>
      <c r="BS71" s="45"/>
      <c r="BT71" s="45"/>
      <c r="BU71" s="46"/>
      <c r="BV71" s="46"/>
    </row>
    <row r="72" spans="1:74" ht="18.75" customHeight="1">
      <c r="A72" s="19" t="s">
        <v>61</v>
      </c>
      <c r="B72" s="20" t="s">
        <v>64</v>
      </c>
      <c r="C72" s="20">
        <v>67</v>
      </c>
      <c r="D72" s="19" t="s">
        <v>131</v>
      </c>
      <c r="E72" s="36" t="s">
        <v>11</v>
      </c>
      <c r="F72" s="108" t="s">
        <v>11</v>
      </c>
      <c r="G72" s="296" t="s">
        <v>11</v>
      </c>
      <c r="H72" s="297">
        <v>0.2673611111111111</v>
      </c>
      <c r="I72" s="301" t="s">
        <v>11</v>
      </c>
      <c r="J72" s="297">
        <v>0.88888888888888884</v>
      </c>
      <c r="K72" s="26">
        <f t="shared" si="36"/>
        <v>8</v>
      </c>
      <c r="L72" s="49"/>
      <c r="M72" s="47"/>
      <c r="N72" s="363"/>
      <c r="O72" s="299"/>
      <c r="P72" s="318" t="str">
        <f t="shared" si="37"/>
        <v>성진</v>
      </c>
      <c r="Q72" s="242" t="str">
        <f t="shared" si="38"/>
        <v>성진</v>
      </c>
      <c r="R72" s="242" t="str">
        <f t="shared" si="39"/>
        <v>성진</v>
      </c>
      <c r="S72" s="242" t="str">
        <f t="shared" si="40"/>
        <v>성진</v>
      </c>
      <c r="T72" s="242" t="str">
        <f t="shared" si="41"/>
        <v>성진</v>
      </c>
      <c r="U72" s="242" t="str">
        <f t="shared" si="42"/>
        <v>성진</v>
      </c>
      <c r="V72" s="242" t="str">
        <f t="shared" si="43"/>
        <v>성진</v>
      </c>
      <c r="W72" s="242" t="str">
        <f t="shared" si="44"/>
        <v>성진</v>
      </c>
      <c r="X72" s="242" t="str">
        <f t="shared" si="45"/>
        <v>성진</v>
      </c>
      <c r="Y72" s="242" t="str">
        <f t="shared" si="46"/>
        <v>성진</v>
      </c>
      <c r="Z72" s="242" t="str">
        <f t="shared" si="47"/>
        <v>성진</v>
      </c>
      <c r="AA72" s="242" t="str">
        <f t="shared" si="48"/>
        <v>성진</v>
      </c>
      <c r="AB72" s="242" t="str">
        <f t="shared" si="49"/>
        <v>성진</v>
      </c>
      <c r="AC72" s="242" t="str">
        <f t="shared" si="50"/>
        <v>성진</v>
      </c>
      <c r="AD72" s="242" t="str">
        <f t="shared" si="51"/>
        <v>성진</v>
      </c>
      <c r="AE72" s="242" t="str">
        <f t="shared" si="52"/>
        <v>성진</v>
      </c>
      <c r="AF72" s="242" t="str">
        <f t="shared" si="53"/>
        <v>성진</v>
      </c>
      <c r="AG72" s="242" t="str">
        <f t="shared" si="54"/>
        <v>성진</v>
      </c>
      <c r="AH72" s="242" t="str">
        <f t="shared" si="55"/>
        <v>성진</v>
      </c>
      <c r="AI72" s="242" t="str">
        <f t="shared" si="56"/>
        <v>성진</v>
      </c>
      <c r="AJ72" s="242" t="str">
        <f t="shared" si="57"/>
        <v>성진</v>
      </c>
      <c r="AK72" s="242" t="str">
        <f t="shared" si="58"/>
        <v>성진</v>
      </c>
      <c r="AL72" s="242" t="str">
        <f t="shared" si="59"/>
        <v>성진</v>
      </c>
      <c r="AM72" s="242" t="str">
        <f t="shared" si="60"/>
        <v>성진</v>
      </c>
      <c r="AN72" s="242" t="str">
        <f t="shared" si="61"/>
        <v>성진</v>
      </c>
      <c r="AO72" s="242" t="str">
        <f t="shared" si="62"/>
        <v>성진</v>
      </c>
      <c r="AP72" s="242" t="str">
        <f t="shared" si="63"/>
        <v>성진</v>
      </c>
      <c r="AQ72" s="242" t="str">
        <f t="shared" si="64"/>
        <v>성진</v>
      </c>
      <c r="AR72" s="242" t="str">
        <f t="shared" si="65"/>
        <v>성진</v>
      </c>
      <c r="AS72" s="242" t="str">
        <f t="shared" si="66"/>
        <v>성진</v>
      </c>
      <c r="AT72" s="411" t="str">
        <f t="shared" si="67"/>
        <v>성진</v>
      </c>
      <c r="AU72" s="109">
        <v>0.30902777777777773</v>
      </c>
      <c r="AV72" s="110">
        <v>0.3923611111111111</v>
      </c>
      <c r="AW72" s="110">
        <v>0.47569444444444448</v>
      </c>
      <c r="AX72" s="110">
        <v>0.56736111111111109</v>
      </c>
      <c r="AY72" s="110">
        <v>0.66180555555555554</v>
      </c>
      <c r="AZ72" s="110">
        <v>0.75486111111111109</v>
      </c>
      <c r="BA72" s="110">
        <v>0.84375</v>
      </c>
      <c r="BB72" s="111">
        <v>0.92708333333333337</v>
      </c>
      <c r="BC72" s="112"/>
      <c r="BD72" s="56"/>
      <c r="BE72" s="56"/>
      <c r="BF72" s="56"/>
      <c r="BG72" s="56"/>
      <c r="BH72" s="57" t="s">
        <v>132</v>
      </c>
      <c r="BI72" s="57"/>
      <c r="BJ72" s="58"/>
      <c r="BK72" s="58"/>
      <c r="BL72" s="45"/>
      <c r="BM72" s="45"/>
      <c r="BN72" s="45"/>
      <c r="BO72" s="45"/>
      <c r="BP72" s="45"/>
      <c r="BQ72" s="45"/>
      <c r="BR72" s="45"/>
      <c r="BS72" s="45"/>
      <c r="BT72" s="45"/>
      <c r="BU72" s="46"/>
      <c r="BV72" s="46"/>
    </row>
    <row r="73" spans="1:74" ht="18.75" customHeight="1">
      <c r="A73" s="19" t="s">
        <v>61</v>
      </c>
      <c r="B73" s="20" t="s">
        <v>64</v>
      </c>
      <c r="C73" s="20">
        <v>68</v>
      </c>
      <c r="D73" s="19" t="s">
        <v>131</v>
      </c>
      <c r="E73" s="36" t="s">
        <v>11</v>
      </c>
      <c r="F73" s="108" t="s">
        <v>11</v>
      </c>
      <c r="G73" s="296" t="s">
        <v>11</v>
      </c>
      <c r="H73" s="297">
        <v>0.27777777777777773</v>
      </c>
      <c r="I73" s="301" t="s">
        <v>11</v>
      </c>
      <c r="J73" s="297">
        <v>0.89583333333333337</v>
      </c>
      <c r="K73" s="26">
        <f t="shared" si="36"/>
        <v>8</v>
      </c>
      <c r="L73" s="49"/>
      <c r="M73" s="47"/>
      <c r="N73" s="363"/>
      <c r="O73" s="299"/>
      <c r="P73" s="318" t="str">
        <f t="shared" si="37"/>
        <v>성진</v>
      </c>
      <c r="Q73" s="242" t="str">
        <f t="shared" si="38"/>
        <v>성진</v>
      </c>
      <c r="R73" s="242" t="str">
        <f t="shared" si="39"/>
        <v>성진</v>
      </c>
      <c r="S73" s="242" t="str">
        <f t="shared" si="40"/>
        <v>성진</v>
      </c>
      <c r="T73" s="242" t="str">
        <f t="shared" si="41"/>
        <v>성진</v>
      </c>
      <c r="U73" s="242" t="str">
        <f t="shared" si="42"/>
        <v>성진</v>
      </c>
      <c r="V73" s="242" t="str">
        <f t="shared" si="43"/>
        <v>성진</v>
      </c>
      <c r="W73" s="242" t="str">
        <f t="shared" si="44"/>
        <v>성진</v>
      </c>
      <c r="X73" s="242" t="str">
        <f t="shared" si="45"/>
        <v>성진</v>
      </c>
      <c r="Y73" s="242" t="str">
        <f t="shared" si="46"/>
        <v>성진</v>
      </c>
      <c r="Z73" s="242" t="str">
        <f t="shared" si="47"/>
        <v>성진</v>
      </c>
      <c r="AA73" s="242" t="str">
        <f t="shared" si="48"/>
        <v>성진</v>
      </c>
      <c r="AB73" s="242" t="str">
        <f t="shared" si="49"/>
        <v>성진</v>
      </c>
      <c r="AC73" s="242" t="str">
        <f t="shared" si="50"/>
        <v>성진</v>
      </c>
      <c r="AD73" s="242" t="str">
        <f t="shared" si="51"/>
        <v>성진</v>
      </c>
      <c r="AE73" s="242" t="str">
        <f t="shared" si="52"/>
        <v>성진</v>
      </c>
      <c r="AF73" s="242" t="str">
        <f t="shared" si="53"/>
        <v>성진</v>
      </c>
      <c r="AG73" s="242" t="str">
        <f t="shared" si="54"/>
        <v>성진</v>
      </c>
      <c r="AH73" s="242" t="str">
        <f t="shared" si="55"/>
        <v>성진</v>
      </c>
      <c r="AI73" s="242" t="str">
        <f t="shared" si="56"/>
        <v>성진</v>
      </c>
      <c r="AJ73" s="242" t="str">
        <f t="shared" si="57"/>
        <v>성진</v>
      </c>
      <c r="AK73" s="242" t="str">
        <f t="shared" si="58"/>
        <v>성진</v>
      </c>
      <c r="AL73" s="242" t="str">
        <f t="shared" si="59"/>
        <v>성진</v>
      </c>
      <c r="AM73" s="242" t="str">
        <f t="shared" si="60"/>
        <v>성진</v>
      </c>
      <c r="AN73" s="242" t="str">
        <f t="shared" si="61"/>
        <v>성진</v>
      </c>
      <c r="AO73" s="242" t="str">
        <f t="shared" si="62"/>
        <v>성진</v>
      </c>
      <c r="AP73" s="242" t="str">
        <f t="shared" si="63"/>
        <v>성진</v>
      </c>
      <c r="AQ73" s="242" t="str">
        <f t="shared" si="64"/>
        <v>성진</v>
      </c>
      <c r="AR73" s="242" t="str">
        <f t="shared" si="65"/>
        <v>성진</v>
      </c>
      <c r="AS73" s="242" t="str">
        <f t="shared" si="66"/>
        <v>성진</v>
      </c>
      <c r="AT73" s="411" t="str">
        <f t="shared" si="67"/>
        <v>성진</v>
      </c>
      <c r="AU73" s="113">
        <v>0.31944444444444442</v>
      </c>
      <c r="AV73" s="110">
        <v>0.40277777777777779</v>
      </c>
      <c r="AW73" s="110">
        <v>0.4861111111111111</v>
      </c>
      <c r="AX73" s="110">
        <v>0.57916666666666661</v>
      </c>
      <c r="AY73" s="110">
        <v>0.67361111111111105</v>
      </c>
      <c r="AZ73" s="110">
        <v>0.76597222222222217</v>
      </c>
      <c r="BA73" s="110">
        <v>0.85416666666666674</v>
      </c>
      <c r="BB73" s="111">
        <v>0.9375</v>
      </c>
      <c r="BC73" s="110"/>
      <c r="BD73" s="56"/>
      <c r="BE73" s="56"/>
      <c r="BF73" s="56"/>
      <c r="BG73" s="56"/>
      <c r="BH73" s="57" t="s">
        <v>132</v>
      </c>
      <c r="BI73" s="57"/>
      <c r="BJ73" s="63"/>
      <c r="BK73" s="63"/>
      <c r="BL73" s="45"/>
      <c r="BM73" s="45"/>
      <c r="BN73" s="45"/>
      <c r="BO73" s="45"/>
      <c r="BP73" s="45"/>
      <c r="BQ73" s="45"/>
      <c r="BR73" s="45"/>
      <c r="BS73" s="45"/>
      <c r="BT73" s="45"/>
      <c r="BU73" s="46"/>
      <c r="BV73" s="46"/>
    </row>
    <row r="74" spans="1:74" ht="18.75" customHeight="1">
      <c r="A74" s="19" t="s">
        <v>61</v>
      </c>
      <c r="B74" s="20" t="s">
        <v>64</v>
      </c>
      <c r="C74" s="20">
        <v>69</v>
      </c>
      <c r="D74" s="19" t="s">
        <v>131</v>
      </c>
      <c r="E74" s="36" t="s">
        <v>11</v>
      </c>
      <c r="F74" s="108" t="s">
        <v>11</v>
      </c>
      <c r="G74" s="296" t="s">
        <v>11</v>
      </c>
      <c r="H74" s="297">
        <v>0.28819444444444442</v>
      </c>
      <c r="I74" s="301" t="s">
        <v>11</v>
      </c>
      <c r="J74" s="297">
        <v>0.90625</v>
      </c>
      <c r="K74" s="26">
        <f t="shared" si="36"/>
        <v>8</v>
      </c>
      <c r="L74" s="40"/>
      <c r="M74" s="38"/>
      <c r="N74" s="362"/>
      <c r="O74" s="283"/>
      <c r="P74" s="318" t="str">
        <f t="shared" si="37"/>
        <v>성진</v>
      </c>
      <c r="Q74" s="242" t="str">
        <f t="shared" si="38"/>
        <v>성진</v>
      </c>
      <c r="R74" s="242" t="str">
        <f t="shared" si="39"/>
        <v>성진</v>
      </c>
      <c r="S74" s="242" t="str">
        <f t="shared" si="40"/>
        <v>성진</v>
      </c>
      <c r="T74" s="242" t="str">
        <f t="shared" si="41"/>
        <v>성진</v>
      </c>
      <c r="U74" s="242" t="str">
        <f t="shared" si="42"/>
        <v>성진</v>
      </c>
      <c r="V74" s="242" t="str">
        <f t="shared" si="43"/>
        <v>성진</v>
      </c>
      <c r="W74" s="242" t="str">
        <f t="shared" si="44"/>
        <v>성진</v>
      </c>
      <c r="X74" s="242" t="str">
        <f t="shared" si="45"/>
        <v>성진</v>
      </c>
      <c r="Y74" s="242" t="str">
        <f t="shared" si="46"/>
        <v>성진</v>
      </c>
      <c r="Z74" s="242" t="str">
        <f t="shared" si="47"/>
        <v>성진</v>
      </c>
      <c r="AA74" s="242" t="str">
        <f t="shared" si="48"/>
        <v>성진</v>
      </c>
      <c r="AB74" s="242" t="str">
        <f t="shared" si="49"/>
        <v>성진</v>
      </c>
      <c r="AC74" s="242" t="str">
        <f t="shared" si="50"/>
        <v>성진</v>
      </c>
      <c r="AD74" s="242" t="str">
        <f t="shared" si="51"/>
        <v>성진</v>
      </c>
      <c r="AE74" s="242" t="str">
        <f t="shared" si="52"/>
        <v>성진</v>
      </c>
      <c r="AF74" s="242" t="str">
        <f t="shared" si="53"/>
        <v>성진</v>
      </c>
      <c r="AG74" s="242" t="str">
        <f t="shared" si="54"/>
        <v>성진</v>
      </c>
      <c r="AH74" s="242" t="str">
        <f t="shared" si="55"/>
        <v>성진</v>
      </c>
      <c r="AI74" s="242" t="str">
        <f t="shared" si="56"/>
        <v>성진</v>
      </c>
      <c r="AJ74" s="242" t="str">
        <f t="shared" si="57"/>
        <v>성진</v>
      </c>
      <c r="AK74" s="242" t="str">
        <f t="shared" si="58"/>
        <v>성진</v>
      </c>
      <c r="AL74" s="242" t="str">
        <f t="shared" si="59"/>
        <v>성진</v>
      </c>
      <c r="AM74" s="242" t="str">
        <f t="shared" si="60"/>
        <v>성진</v>
      </c>
      <c r="AN74" s="242" t="str">
        <f t="shared" si="61"/>
        <v>성진</v>
      </c>
      <c r="AO74" s="242" t="str">
        <f t="shared" si="62"/>
        <v>성진</v>
      </c>
      <c r="AP74" s="242" t="str">
        <f t="shared" si="63"/>
        <v>성진</v>
      </c>
      <c r="AQ74" s="242" t="str">
        <f t="shared" si="64"/>
        <v>성진</v>
      </c>
      <c r="AR74" s="242" t="str">
        <f t="shared" si="65"/>
        <v>성진</v>
      </c>
      <c r="AS74" s="242" t="str">
        <f t="shared" si="66"/>
        <v>성진</v>
      </c>
      <c r="AT74" s="411" t="str">
        <f t="shared" si="67"/>
        <v>성진</v>
      </c>
      <c r="AU74" s="114">
        <v>0.25</v>
      </c>
      <c r="AV74" s="110">
        <v>0.3298611111111111</v>
      </c>
      <c r="AW74" s="110">
        <v>0.41319444444444448</v>
      </c>
      <c r="AX74" s="110">
        <v>0.49652777777777779</v>
      </c>
      <c r="AY74" s="110">
        <v>0.59097222222222223</v>
      </c>
      <c r="AZ74" s="110">
        <v>0.68541666666666667</v>
      </c>
      <c r="BA74" s="110">
        <v>0.77847222222222223</v>
      </c>
      <c r="BB74" s="115">
        <v>0.86458333333333337</v>
      </c>
      <c r="BC74" s="116"/>
      <c r="BD74" s="56"/>
      <c r="BE74" s="56"/>
      <c r="BF74" s="56"/>
      <c r="BG74" s="56"/>
      <c r="BH74" s="57" t="s">
        <v>135</v>
      </c>
      <c r="BI74" s="57"/>
      <c r="BJ74" s="117"/>
      <c r="BK74" s="63"/>
      <c r="BL74" s="45"/>
      <c r="BM74" s="45"/>
      <c r="BN74" s="45"/>
      <c r="BO74" s="45"/>
      <c r="BP74" s="45"/>
      <c r="BQ74" s="45"/>
      <c r="BR74" s="45"/>
      <c r="BS74" s="45"/>
      <c r="BT74" s="45"/>
      <c r="BU74" s="46"/>
      <c r="BV74" s="46"/>
    </row>
    <row r="75" spans="1:74" ht="18.75" customHeight="1">
      <c r="A75" s="19" t="s">
        <v>61</v>
      </c>
      <c r="B75" s="20" t="s">
        <v>64</v>
      </c>
      <c r="C75" s="364">
        <v>70</v>
      </c>
      <c r="D75" s="21">
        <v>100</v>
      </c>
      <c r="E75" s="36" t="s">
        <v>3</v>
      </c>
      <c r="F75" s="108" t="s">
        <v>136</v>
      </c>
      <c r="G75" s="296" t="s">
        <v>11</v>
      </c>
      <c r="H75" s="297">
        <v>0.2986111111111111</v>
      </c>
      <c r="I75" s="301" t="s">
        <v>11</v>
      </c>
      <c r="J75" s="297">
        <v>0.91666666666666674</v>
      </c>
      <c r="K75" s="26">
        <f t="shared" si="36"/>
        <v>10</v>
      </c>
      <c r="L75" s="29"/>
      <c r="M75" s="27"/>
      <c r="N75" s="361"/>
      <c r="O75" s="300"/>
      <c r="P75" s="318" t="str">
        <f t="shared" si="37"/>
        <v>성진</v>
      </c>
      <c r="Q75" s="242" t="str">
        <f t="shared" si="38"/>
        <v>성진</v>
      </c>
      <c r="R75" s="242" t="str">
        <f t="shared" si="39"/>
        <v>성진</v>
      </c>
      <c r="S75" s="242" t="str">
        <f t="shared" si="40"/>
        <v>성진</v>
      </c>
      <c r="T75" s="242" t="str">
        <f t="shared" si="41"/>
        <v>성진</v>
      </c>
      <c r="U75" s="242" t="str">
        <f t="shared" si="42"/>
        <v>성진</v>
      </c>
      <c r="V75" s="242" t="str">
        <f t="shared" si="43"/>
        <v>성진</v>
      </c>
      <c r="W75" s="242" t="str">
        <f t="shared" si="44"/>
        <v>성진</v>
      </c>
      <c r="X75" s="242" t="str">
        <f t="shared" si="45"/>
        <v>성진</v>
      </c>
      <c r="Y75" s="242" t="str">
        <f t="shared" si="46"/>
        <v>성진</v>
      </c>
      <c r="Z75" s="242" t="str">
        <f t="shared" si="47"/>
        <v>성진</v>
      </c>
      <c r="AA75" s="242" t="str">
        <f t="shared" si="48"/>
        <v>성진</v>
      </c>
      <c r="AB75" s="242" t="str">
        <f t="shared" si="49"/>
        <v>성진</v>
      </c>
      <c r="AC75" s="242" t="str">
        <f t="shared" si="50"/>
        <v>성진</v>
      </c>
      <c r="AD75" s="242" t="str">
        <f t="shared" si="51"/>
        <v>성진</v>
      </c>
      <c r="AE75" s="242" t="str">
        <f t="shared" si="52"/>
        <v>성진</v>
      </c>
      <c r="AF75" s="242" t="str">
        <f t="shared" si="53"/>
        <v>성진</v>
      </c>
      <c r="AG75" s="242" t="str">
        <f t="shared" si="54"/>
        <v>성진</v>
      </c>
      <c r="AH75" s="242" t="str">
        <f t="shared" si="55"/>
        <v>성진</v>
      </c>
      <c r="AI75" s="242" t="str">
        <f t="shared" si="56"/>
        <v>성진</v>
      </c>
      <c r="AJ75" s="242" t="str">
        <f t="shared" si="57"/>
        <v>성진</v>
      </c>
      <c r="AK75" s="242" t="str">
        <f t="shared" si="58"/>
        <v>성진</v>
      </c>
      <c r="AL75" s="242" t="str">
        <f t="shared" si="59"/>
        <v>성진</v>
      </c>
      <c r="AM75" s="242" t="str">
        <f t="shared" si="60"/>
        <v>성진</v>
      </c>
      <c r="AN75" s="242" t="str">
        <f t="shared" si="61"/>
        <v>성진</v>
      </c>
      <c r="AO75" s="242" t="str">
        <f t="shared" si="62"/>
        <v>성진</v>
      </c>
      <c r="AP75" s="242" t="str">
        <f t="shared" si="63"/>
        <v>성진</v>
      </c>
      <c r="AQ75" s="242" t="str">
        <f t="shared" si="64"/>
        <v>성진</v>
      </c>
      <c r="AR75" s="242" t="str">
        <f t="shared" si="65"/>
        <v>성진</v>
      </c>
      <c r="AS75" s="242" t="str">
        <f t="shared" si="66"/>
        <v>성진</v>
      </c>
      <c r="AT75" s="411" t="str">
        <f t="shared" si="67"/>
        <v>성진</v>
      </c>
      <c r="AU75" s="109">
        <v>0.3833333333333333</v>
      </c>
      <c r="AV75" s="110">
        <v>0.51666666666666672</v>
      </c>
      <c r="AW75" s="110">
        <v>0.65</v>
      </c>
      <c r="AX75" s="110">
        <v>0.78680555555555554</v>
      </c>
      <c r="AY75" s="110">
        <v>0.92361111111111116</v>
      </c>
      <c r="AZ75" s="110"/>
      <c r="BA75" s="110"/>
      <c r="BB75" s="110"/>
      <c r="BC75" s="110"/>
      <c r="BD75" s="110"/>
      <c r="BE75" s="110"/>
      <c r="BF75" s="110"/>
      <c r="BG75" s="110"/>
      <c r="BH75" s="118"/>
      <c r="BI75" s="119"/>
      <c r="BJ75" s="120"/>
      <c r="BK75" s="120"/>
      <c r="BL75" s="45">
        <v>0.3125</v>
      </c>
      <c r="BM75" s="45">
        <v>0.4458333333333333</v>
      </c>
      <c r="BN75" s="45">
        <v>0.57916666666666672</v>
      </c>
      <c r="BO75" s="45">
        <v>0.71250000000000002</v>
      </c>
      <c r="BP75" s="45">
        <v>0.84583333333333333</v>
      </c>
      <c r="BQ75" s="45"/>
      <c r="BR75" s="45"/>
      <c r="BS75" s="45"/>
      <c r="BT75" s="45"/>
      <c r="BU75" s="46"/>
      <c r="BV75" s="46"/>
    </row>
    <row r="76" spans="1:74" ht="18.75" customHeight="1">
      <c r="A76" s="19" t="s">
        <v>61</v>
      </c>
      <c r="B76" s="20" t="s">
        <v>64</v>
      </c>
      <c r="C76" s="364">
        <v>71</v>
      </c>
      <c r="D76" s="21">
        <v>100</v>
      </c>
      <c r="E76" s="36" t="s">
        <v>3</v>
      </c>
      <c r="F76" s="108" t="s">
        <v>136</v>
      </c>
      <c r="G76" s="296" t="s">
        <v>11</v>
      </c>
      <c r="H76" s="297">
        <v>0.30555555555555552</v>
      </c>
      <c r="I76" s="301" t="s">
        <v>11</v>
      </c>
      <c r="J76" s="297">
        <v>0.92361111111111116</v>
      </c>
      <c r="K76" s="26">
        <f t="shared" si="36"/>
        <v>10</v>
      </c>
      <c r="L76" s="29"/>
      <c r="M76" s="27"/>
      <c r="N76" s="361"/>
      <c r="O76" s="300"/>
      <c r="P76" s="318" t="str">
        <f t="shared" si="37"/>
        <v>성진</v>
      </c>
      <c r="Q76" s="242" t="str">
        <f t="shared" si="38"/>
        <v>성진</v>
      </c>
      <c r="R76" s="242" t="str">
        <f t="shared" si="39"/>
        <v>성진</v>
      </c>
      <c r="S76" s="242" t="str">
        <f t="shared" si="40"/>
        <v>성진</v>
      </c>
      <c r="T76" s="242" t="str">
        <f t="shared" si="41"/>
        <v>성진</v>
      </c>
      <c r="U76" s="242" t="str">
        <f t="shared" si="42"/>
        <v>성진</v>
      </c>
      <c r="V76" s="242" t="str">
        <f t="shared" si="43"/>
        <v>성진</v>
      </c>
      <c r="W76" s="242" t="str">
        <f t="shared" si="44"/>
        <v>성진</v>
      </c>
      <c r="X76" s="242" t="str">
        <f t="shared" si="45"/>
        <v>성진</v>
      </c>
      <c r="Y76" s="242" t="str">
        <f t="shared" si="46"/>
        <v>성진</v>
      </c>
      <c r="Z76" s="242" t="str">
        <f t="shared" si="47"/>
        <v>성진</v>
      </c>
      <c r="AA76" s="242" t="str">
        <f t="shared" si="48"/>
        <v>성진</v>
      </c>
      <c r="AB76" s="242" t="str">
        <f t="shared" si="49"/>
        <v>성진</v>
      </c>
      <c r="AC76" s="242" t="str">
        <f t="shared" si="50"/>
        <v>성진</v>
      </c>
      <c r="AD76" s="242" t="str">
        <f t="shared" si="51"/>
        <v>성진</v>
      </c>
      <c r="AE76" s="242" t="str">
        <f t="shared" si="52"/>
        <v>성진</v>
      </c>
      <c r="AF76" s="242" t="str">
        <f t="shared" si="53"/>
        <v>성진</v>
      </c>
      <c r="AG76" s="242" t="str">
        <f t="shared" si="54"/>
        <v>성진</v>
      </c>
      <c r="AH76" s="242" t="str">
        <f t="shared" si="55"/>
        <v>성진</v>
      </c>
      <c r="AI76" s="242" t="str">
        <f t="shared" si="56"/>
        <v>성진</v>
      </c>
      <c r="AJ76" s="242" t="str">
        <f t="shared" si="57"/>
        <v>성진</v>
      </c>
      <c r="AK76" s="242" t="str">
        <f t="shared" si="58"/>
        <v>성진</v>
      </c>
      <c r="AL76" s="242" t="str">
        <f t="shared" si="59"/>
        <v>성진</v>
      </c>
      <c r="AM76" s="242" t="str">
        <f t="shared" si="60"/>
        <v>성진</v>
      </c>
      <c r="AN76" s="242" t="str">
        <f t="shared" si="61"/>
        <v>성진</v>
      </c>
      <c r="AO76" s="242" t="str">
        <f t="shared" si="62"/>
        <v>성진</v>
      </c>
      <c r="AP76" s="242" t="str">
        <f t="shared" si="63"/>
        <v>성진</v>
      </c>
      <c r="AQ76" s="242" t="str">
        <f t="shared" si="64"/>
        <v>성진</v>
      </c>
      <c r="AR76" s="242" t="str">
        <f t="shared" si="65"/>
        <v>성진</v>
      </c>
      <c r="AS76" s="242" t="str">
        <f t="shared" si="66"/>
        <v>성진</v>
      </c>
      <c r="AT76" s="411" t="str">
        <f t="shared" si="67"/>
        <v>성진</v>
      </c>
      <c r="AU76" s="109">
        <v>0.25694444444444448</v>
      </c>
      <c r="AV76" s="110">
        <v>0.39444444444444443</v>
      </c>
      <c r="AW76" s="110">
        <v>0.52777777777777779</v>
      </c>
      <c r="AX76" s="110">
        <v>0.66111111111111109</v>
      </c>
      <c r="AY76" s="110">
        <v>0.79791666666666661</v>
      </c>
      <c r="AZ76" s="110"/>
      <c r="BA76" s="110"/>
      <c r="BB76" s="110"/>
      <c r="BC76" s="110"/>
      <c r="BD76" s="110"/>
      <c r="BE76" s="110"/>
      <c r="BF76" s="110"/>
      <c r="BG76" s="110"/>
      <c r="BH76" s="118"/>
      <c r="BI76" s="119"/>
      <c r="BJ76" s="120"/>
      <c r="BK76" s="120"/>
      <c r="BL76" s="45">
        <v>0.32361111111111113</v>
      </c>
      <c r="BM76" s="45">
        <v>0.45694444444444443</v>
      </c>
      <c r="BN76" s="45">
        <v>0.59027777777777779</v>
      </c>
      <c r="BO76" s="45">
        <v>0.72361111111111109</v>
      </c>
      <c r="BP76" s="45">
        <v>0.8569444444444444</v>
      </c>
      <c r="BQ76" s="45"/>
      <c r="BR76" s="45"/>
      <c r="BS76" s="45"/>
      <c r="BT76" s="45"/>
      <c r="BU76" s="46"/>
      <c r="BV76" s="46"/>
    </row>
    <row r="77" spans="1:74" ht="18.75" customHeight="1">
      <c r="A77" s="19" t="s">
        <v>61</v>
      </c>
      <c r="B77" s="20" t="s">
        <v>64</v>
      </c>
      <c r="C77" s="364">
        <v>72</v>
      </c>
      <c r="D77" s="21">
        <v>100</v>
      </c>
      <c r="E77" s="36" t="s">
        <v>3</v>
      </c>
      <c r="F77" s="108" t="s">
        <v>136</v>
      </c>
      <c r="G77" s="296" t="s">
        <v>133</v>
      </c>
      <c r="H77" s="297">
        <v>0.32291666666666669</v>
      </c>
      <c r="I77" s="301" t="s">
        <v>11</v>
      </c>
      <c r="J77" s="297">
        <v>0.94097222222222221</v>
      </c>
      <c r="K77" s="26">
        <f t="shared" si="36"/>
        <v>10</v>
      </c>
      <c r="L77" s="40"/>
      <c r="M77" s="38" t="s">
        <v>65</v>
      </c>
      <c r="N77" s="362"/>
      <c r="O77" s="283" t="s">
        <v>65</v>
      </c>
      <c r="P77" s="318" t="str">
        <f t="shared" si="37"/>
        <v>성진</v>
      </c>
      <c r="Q77" s="242" t="str">
        <f t="shared" si="38"/>
        <v>성진</v>
      </c>
      <c r="R77" s="242" t="str">
        <f t="shared" si="39"/>
        <v>성진</v>
      </c>
      <c r="S77" s="242" t="str">
        <f t="shared" si="40"/>
        <v>성진</v>
      </c>
      <c r="T77" s="242" t="str">
        <f t="shared" si="41"/>
        <v>성진</v>
      </c>
      <c r="U77" s="242" t="str">
        <f t="shared" si="42"/>
        <v>성진</v>
      </c>
      <c r="V77" s="242" t="str">
        <f t="shared" si="43"/>
        <v>성진</v>
      </c>
      <c r="W77" s="242" t="str">
        <f t="shared" si="44"/>
        <v>성진</v>
      </c>
      <c r="X77" s="242" t="str">
        <f t="shared" si="45"/>
        <v>성진</v>
      </c>
      <c r="Y77" s="242" t="str">
        <f t="shared" si="46"/>
        <v>성진</v>
      </c>
      <c r="Z77" s="242" t="str">
        <f t="shared" si="47"/>
        <v>성진</v>
      </c>
      <c r="AA77" s="242" t="str">
        <f t="shared" si="48"/>
        <v>성진</v>
      </c>
      <c r="AB77" s="242" t="str">
        <f t="shared" si="49"/>
        <v>성진</v>
      </c>
      <c r="AC77" s="242" t="str">
        <f t="shared" si="50"/>
        <v>성진</v>
      </c>
      <c r="AD77" s="242" t="str">
        <f t="shared" si="51"/>
        <v>성진</v>
      </c>
      <c r="AE77" s="242" t="str">
        <f t="shared" si="52"/>
        <v>성진</v>
      </c>
      <c r="AF77" s="242" t="str">
        <f t="shared" si="53"/>
        <v>성진</v>
      </c>
      <c r="AG77" s="242" t="str">
        <f t="shared" si="54"/>
        <v>성진</v>
      </c>
      <c r="AH77" s="242" t="str">
        <f t="shared" si="55"/>
        <v>성진</v>
      </c>
      <c r="AI77" s="242" t="str">
        <f t="shared" si="56"/>
        <v>성진</v>
      </c>
      <c r="AJ77" s="242" t="str">
        <f t="shared" si="57"/>
        <v>성진</v>
      </c>
      <c r="AK77" s="242" t="str">
        <f t="shared" si="58"/>
        <v>성진</v>
      </c>
      <c r="AL77" s="242" t="str">
        <f t="shared" si="59"/>
        <v>성진</v>
      </c>
      <c r="AM77" s="242" t="str">
        <f t="shared" si="60"/>
        <v>성진</v>
      </c>
      <c r="AN77" s="242" t="str">
        <f t="shared" si="61"/>
        <v>성진</v>
      </c>
      <c r="AO77" s="242" t="str">
        <f t="shared" si="62"/>
        <v>성진</v>
      </c>
      <c r="AP77" s="242" t="str">
        <f t="shared" si="63"/>
        <v>성진</v>
      </c>
      <c r="AQ77" s="242" t="str">
        <f t="shared" si="64"/>
        <v>성진</v>
      </c>
      <c r="AR77" s="242" t="str">
        <f t="shared" si="65"/>
        <v>성진</v>
      </c>
      <c r="AS77" s="242" t="str">
        <f t="shared" si="66"/>
        <v>성진</v>
      </c>
      <c r="AT77" s="411" t="str">
        <f t="shared" si="67"/>
        <v>성진</v>
      </c>
      <c r="AU77" s="109">
        <v>0.27083333333333331</v>
      </c>
      <c r="AV77" s="110">
        <v>0.4055555555555555</v>
      </c>
      <c r="AW77" s="110">
        <v>0.53888888888888886</v>
      </c>
      <c r="AX77" s="110">
        <v>0.67222222222222217</v>
      </c>
      <c r="AY77" s="110">
        <v>0.80902777777777779</v>
      </c>
      <c r="AZ77" s="110"/>
      <c r="BA77" s="110"/>
      <c r="BB77" s="110"/>
      <c r="BC77" s="110"/>
      <c r="BD77" s="110"/>
      <c r="BE77" s="110"/>
      <c r="BF77" s="110"/>
      <c r="BG77" s="110"/>
      <c r="BH77" s="118"/>
      <c r="BI77" s="119"/>
      <c r="BJ77" s="120"/>
      <c r="BK77" s="120"/>
      <c r="BL77" s="45">
        <v>0.3347222222222222</v>
      </c>
      <c r="BM77" s="45">
        <v>0.4680555555555555</v>
      </c>
      <c r="BN77" s="45">
        <v>0.60138888888888886</v>
      </c>
      <c r="BO77" s="45">
        <v>0.73472222222222217</v>
      </c>
      <c r="BP77" s="45">
        <v>0.86805555555555547</v>
      </c>
      <c r="BQ77" s="45"/>
      <c r="BR77" s="45"/>
      <c r="BS77" s="45"/>
      <c r="BT77" s="45"/>
      <c r="BU77" s="46"/>
      <c r="BV77" s="46"/>
    </row>
    <row r="78" spans="1:74" ht="18.75" customHeight="1">
      <c r="A78" s="19" t="s">
        <v>61</v>
      </c>
      <c r="B78" s="20" t="s">
        <v>64</v>
      </c>
      <c r="C78" s="364">
        <v>73</v>
      </c>
      <c r="D78" s="21">
        <v>100</v>
      </c>
      <c r="E78" s="36" t="s">
        <v>3</v>
      </c>
      <c r="F78" s="108" t="s">
        <v>136</v>
      </c>
      <c r="G78" s="296" t="s">
        <v>134</v>
      </c>
      <c r="H78" s="297">
        <v>0.25</v>
      </c>
      <c r="I78" s="301" t="s">
        <v>11</v>
      </c>
      <c r="J78" s="297">
        <v>0.86458333333333337</v>
      </c>
      <c r="K78" s="26">
        <f t="shared" si="36"/>
        <v>10</v>
      </c>
      <c r="L78" s="49"/>
      <c r="M78" s="47"/>
      <c r="N78" s="363"/>
      <c r="O78" s="299"/>
      <c r="P78" s="318" t="str">
        <f t="shared" si="37"/>
        <v>성진</v>
      </c>
      <c r="Q78" s="242" t="str">
        <f t="shared" si="38"/>
        <v>성진</v>
      </c>
      <c r="R78" s="242" t="str">
        <f t="shared" si="39"/>
        <v>성진</v>
      </c>
      <c r="S78" s="242" t="str">
        <f t="shared" si="40"/>
        <v>성진</v>
      </c>
      <c r="T78" s="242" t="str">
        <f t="shared" si="41"/>
        <v>성진</v>
      </c>
      <c r="U78" s="242" t="str">
        <f t="shared" si="42"/>
        <v>성진</v>
      </c>
      <c r="V78" s="242" t="str">
        <f t="shared" si="43"/>
        <v>성진</v>
      </c>
      <c r="W78" s="242" t="str">
        <f t="shared" si="44"/>
        <v>성진</v>
      </c>
      <c r="X78" s="242" t="str">
        <f t="shared" si="45"/>
        <v>성진</v>
      </c>
      <c r="Y78" s="242" t="str">
        <f t="shared" si="46"/>
        <v>성진</v>
      </c>
      <c r="Z78" s="242" t="str">
        <f t="shared" si="47"/>
        <v>성진</v>
      </c>
      <c r="AA78" s="242" t="str">
        <f t="shared" si="48"/>
        <v>성진</v>
      </c>
      <c r="AB78" s="242" t="str">
        <f t="shared" si="49"/>
        <v>성진</v>
      </c>
      <c r="AC78" s="242" t="str">
        <f t="shared" si="50"/>
        <v>성진</v>
      </c>
      <c r="AD78" s="242" t="str">
        <f t="shared" si="51"/>
        <v>성진</v>
      </c>
      <c r="AE78" s="242" t="str">
        <f t="shared" si="52"/>
        <v>성진</v>
      </c>
      <c r="AF78" s="242" t="str">
        <f t="shared" si="53"/>
        <v>성진</v>
      </c>
      <c r="AG78" s="242" t="str">
        <f t="shared" si="54"/>
        <v>성진</v>
      </c>
      <c r="AH78" s="242" t="str">
        <f t="shared" si="55"/>
        <v>성진</v>
      </c>
      <c r="AI78" s="242" t="str">
        <f t="shared" si="56"/>
        <v>성진</v>
      </c>
      <c r="AJ78" s="242" t="str">
        <f t="shared" si="57"/>
        <v>성진</v>
      </c>
      <c r="AK78" s="242" t="str">
        <f t="shared" si="58"/>
        <v>성진</v>
      </c>
      <c r="AL78" s="242" t="str">
        <f t="shared" si="59"/>
        <v>성진</v>
      </c>
      <c r="AM78" s="242" t="str">
        <f t="shared" si="60"/>
        <v>성진</v>
      </c>
      <c r="AN78" s="242" t="str">
        <f t="shared" si="61"/>
        <v>성진</v>
      </c>
      <c r="AO78" s="242" t="str">
        <f t="shared" si="62"/>
        <v>성진</v>
      </c>
      <c r="AP78" s="242" t="str">
        <f t="shared" si="63"/>
        <v>성진</v>
      </c>
      <c r="AQ78" s="242" t="str">
        <f t="shared" si="64"/>
        <v>성진</v>
      </c>
      <c r="AR78" s="242" t="str">
        <f t="shared" si="65"/>
        <v>성진</v>
      </c>
      <c r="AS78" s="242" t="str">
        <f t="shared" si="66"/>
        <v>성진</v>
      </c>
      <c r="AT78" s="411" t="str">
        <f t="shared" si="67"/>
        <v>성진</v>
      </c>
      <c r="AU78" s="109">
        <v>0.28333333333333333</v>
      </c>
      <c r="AV78" s="110">
        <v>0.41666666666666669</v>
      </c>
      <c r="AW78" s="110">
        <v>0.54999999999999993</v>
      </c>
      <c r="AX78" s="110">
        <v>0.68333333333333324</v>
      </c>
      <c r="AY78" s="110">
        <v>0.82013888888888886</v>
      </c>
      <c r="AZ78" s="110"/>
      <c r="BA78" s="110"/>
      <c r="BB78" s="110"/>
      <c r="BC78" s="110"/>
      <c r="BD78" s="110"/>
      <c r="BE78" s="110"/>
      <c r="BF78" s="110"/>
      <c r="BG78" s="110"/>
      <c r="BH78" s="118"/>
      <c r="BI78" s="119"/>
      <c r="BJ78" s="120"/>
      <c r="BK78" s="120"/>
      <c r="BL78" s="45">
        <v>0.34583333333333338</v>
      </c>
      <c r="BM78" s="45">
        <v>0.47916666666666669</v>
      </c>
      <c r="BN78" s="45">
        <v>0.61249999999999993</v>
      </c>
      <c r="BO78" s="45">
        <v>0.74583333333333324</v>
      </c>
      <c r="BP78" s="45">
        <v>0.88194444444444453</v>
      </c>
      <c r="BQ78" s="45"/>
      <c r="BR78" s="45"/>
      <c r="BS78" s="45"/>
      <c r="BT78" s="45"/>
      <c r="BU78" s="46"/>
      <c r="BV78" s="46"/>
    </row>
    <row r="79" spans="1:74" ht="18.75" customHeight="1">
      <c r="A79" s="19" t="s">
        <v>61</v>
      </c>
      <c r="B79" s="20" t="s">
        <v>64</v>
      </c>
      <c r="C79" s="20">
        <v>74</v>
      </c>
      <c r="D79" s="21">
        <v>100</v>
      </c>
      <c r="E79" s="36" t="s">
        <v>3</v>
      </c>
      <c r="F79" s="108" t="s">
        <v>136</v>
      </c>
      <c r="G79" s="296" t="s">
        <v>136</v>
      </c>
      <c r="H79" s="297">
        <v>0.3125</v>
      </c>
      <c r="I79" s="296" t="s">
        <v>3</v>
      </c>
      <c r="J79" s="297">
        <v>0.92361111111111116</v>
      </c>
      <c r="K79" s="26">
        <f t="shared" si="36"/>
        <v>10</v>
      </c>
      <c r="L79" s="40"/>
      <c r="M79" s="38" t="s">
        <v>65</v>
      </c>
      <c r="N79" s="362"/>
      <c r="O79" s="283" t="s">
        <v>65</v>
      </c>
      <c r="P79" s="318" t="str">
        <f t="shared" si="37"/>
        <v>성진</v>
      </c>
      <c r="Q79" s="242" t="str">
        <f t="shared" si="38"/>
        <v>성진</v>
      </c>
      <c r="R79" s="242" t="str">
        <f t="shared" si="39"/>
        <v>성진</v>
      </c>
      <c r="S79" s="242" t="str">
        <f t="shared" si="40"/>
        <v>성진</v>
      </c>
      <c r="T79" s="242" t="str">
        <f t="shared" si="41"/>
        <v>성진</v>
      </c>
      <c r="U79" s="242" t="str">
        <f t="shared" si="42"/>
        <v>성진</v>
      </c>
      <c r="V79" s="242" t="str">
        <f t="shared" si="43"/>
        <v>성진</v>
      </c>
      <c r="W79" s="242" t="str">
        <f t="shared" si="44"/>
        <v>성진</v>
      </c>
      <c r="X79" s="242" t="str">
        <f t="shared" si="45"/>
        <v>성진</v>
      </c>
      <c r="Y79" s="242" t="str">
        <f t="shared" si="46"/>
        <v>성진</v>
      </c>
      <c r="Z79" s="242" t="str">
        <f t="shared" si="47"/>
        <v>성진</v>
      </c>
      <c r="AA79" s="242" t="str">
        <f t="shared" si="48"/>
        <v>성진</v>
      </c>
      <c r="AB79" s="242" t="str">
        <f t="shared" si="49"/>
        <v>성진</v>
      </c>
      <c r="AC79" s="242" t="str">
        <f t="shared" si="50"/>
        <v>성진</v>
      </c>
      <c r="AD79" s="242" t="str">
        <f t="shared" si="51"/>
        <v>성진</v>
      </c>
      <c r="AE79" s="242" t="str">
        <f t="shared" si="52"/>
        <v>성진</v>
      </c>
      <c r="AF79" s="242" t="str">
        <f t="shared" si="53"/>
        <v>성진</v>
      </c>
      <c r="AG79" s="242" t="str">
        <f t="shared" si="54"/>
        <v>성진</v>
      </c>
      <c r="AH79" s="242" t="str">
        <f t="shared" si="55"/>
        <v>성진</v>
      </c>
      <c r="AI79" s="242" t="str">
        <f t="shared" si="56"/>
        <v>성진</v>
      </c>
      <c r="AJ79" s="242" t="str">
        <f t="shared" si="57"/>
        <v>성진</v>
      </c>
      <c r="AK79" s="242" t="str">
        <f t="shared" si="58"/>
        <v>성진</v>
      </c>
      <c r="AL79" s="242" t="str">
        <f t="shared" si="59"/>
        <v>성진</v>
      </c>
      <c r="AM79" s="242" t="str">
        <f t="shared" si="60"/>
        <v>성진</v>
      </c>
      <c r="AN79" s="242" t="str">
        <f t="shared" si="61"/>
        <v>성진</v>
      </c>
      <c r="AO79" s="242" t="str">
        <f t="shared" si="62"/>
        <v>성진</v>
      </c>
      <c r="AP79" s="242" t="str">
        <f t="shared" si="63"/>
        <v>성진</v>
      </c>
      <c r="AQ79" s="242" t="str">
        <f t="shared" si="64"/>
        <v>성진</v>
      </c>
      <c r="AR79" s="242" t="str">
        <f t="shared" si="65"/>
        <v>성진</v>
      </c>
      <c r="AS79" s="242" t="str">
        <f t="shared" si="66"/>
        <v>성진</v>
      </c>
      <c r="AT79" s="411" t="str">
        <f t="shared" si="67"/>
        <v>성진</v>
      </c>
      <c r="AU79" s="109">
        <v>0.29444444444444445</v>
      </c>
      <c r="AV79" s="110">
        <v>0.42777777777777781</v>
      </c>
      <c r="AW79" s="110">
        <v>0.56111111111111112</v>
      </c>
      <c r="AX79" s="110">
        <v>0.69444444444444453</v>
      </c>
      <c r="AY79" s="110">
        <v>0.83124999999999993</v>
      </c>
      <c r="AZ79" s="110"/>
      <c r="BA79" s="110"/>
      <c r="BB79" s="110"/>
      <c r="BC79" s="110"/>
      <c r="BD79" s="110"/>
      <c r="BE79" s="110"/>
      <c r="BF79" s="110"/>
      <c r="BG79" s="110"/>
      <c r="BH79" s="118"/>
      <c r="BI79" s="119"/>
      <c r="BJ79" s="120"/>
      <c r="BK79" s="120"/>
      <c r="BL79" s="45">
        <v>0.35694444444444445</v>
      </c>
      <c r="BM79" s="45">
        <v>0.49027777777777781</v>
      </c>
      <c r="BN79" s="45">
        <v>0.62361111111111112</v>
      </c>
      <c r="BO79" s="45">
        <v>0.75694444444444453</v>
      </c>
      <c r="BP79" s="45">
        <v>0.89583333333333337</v>
      </c>
      <c r="BQ79" s="45"/>
      <c r="BR79" s="45"/>
      <c r="BS79" s="45"/>
      <c r="BT79" s="45"/>
      <c r="BU79" s="46"/>
      <c r="BV79" s="46"/>
    </row>
    <row r="80" spans="1:74" ht="18.75" customHeight="1">
      <c r="A80" s="19" t="s">
        <v>61</v>
      </c>
      <c r="B80" s="20" t="s">
        <v>64</v>
      </c>
      <c r="C80" s="20">
        <v>75</v>
      </c>
      <c r="D80" s="21">
        <v>100</v>
      </c>
      <c r="E80" s="36" t="s">
        <v>3</v>
      </c>
      <c r="F80" s="108" t="s">
        <v>136</v>
      </c>
      <c r="G80" s="296" t="s">
        <v>3</v>
      </c>
      <c r="H80" s="297">
        <v>0.25694444444444448</v>
      </c>
      <c r="I80" s="296" t="s">
        <v>136</v>
      </c>
      <c r="J80" s="297">
        <v>0.8569444444444444</v>
      </c>
      <c r="K80" s="26">
        <f t="shared" si="36"/>
        <v>10</v>
      </c>
      <c r="L80" s="49"/>
      <c r="M80" s="47"/>
      <c r="N80" s="363"/>
      <c r="O80" s="299"/>
      <c r="P80" s="318" t="str">
        <f t="shared" si="37"/>
        <v>성진</v>
      </c>
      <c r="Q80" s="242" t="str">
        <f t="shared" si="38"/>
        <v>성진</v>
      </c>
      <c r="R80" s="242" t="str">
        <f t="shared" si="39"/>
        <v>성진</v>
      </c>
      <c r="S80" s="242" t="str">
        <f t="shared" si="40"/>
        <v>성진</v>
      </c>
      <c r="T80" s="242" t="str">
        <f t="shared" si="41"/>
        <v>성진</v>
      </c>
      <c r="U80" s="242" t="str">
        <f t="shared" si="42"/>
        <v>성진</v>
      </c>
      <c r="V80" s="242" t="str">
        <f t="shared" si="43"/>
        <v>성진</v>
      </c>
      <c r="W80" s="242" t="str">
        <f t="shared" si="44"/>
        <v>성진</v>
      </c>
      <c r="X80" s="242" t="str">
        <f t="shared" si="45"/>
        <v>성진</v>
      </c>
      <c r="Y80" s="242" t="str">
        <f t="shared" si="46"/>
        <v>성진</v>
      </c>
      <c r="Z80" s="242" t="str">
        <f t="shared" si="47"/>
        <v>성진</v>
      </c>
      <c r="AA80" s="242" t="str">
        <f t="shared" si="48"/>
        <v>성진</v>
      </c>
      <c r="AB80" s="242" t="str">
        <f t="shared" si="49"/>
        <v>성진</v>
      </c>
      <c r="AC80" s="242" t="str">
        <f t="shared" si="50"/>
        <v>성진</v>
      </c>
      <c r="AD80" s="242" t="str">
        <f t="shared" si="51"/>
        <v>성진</v>
      </c>
      <c r="AE80" s="242" t="str">
        <f t="shared" si="52"/>
        <v>성진</v>
      </c>
      <c r="AF80" s="242" t="str">
        <f t="shared" si="53"/>
        <v>성진</v>
      </c>
      <c r="AG80" s="242" t="str">
        <f t="shared" si="54"/>
        <v>성진</v>
      </c>
      <c r="AH80" s="242" t="str">
        <f t="shared" si="55"/>
        <v>성진</v>
      </c>
      <c r="AI80" s="242" t="str">
        <f t="shared" si="56"/>
        <v>성진</v>
      </c>
      <c r="AJ80" s="242" t="str">
        <f t="shared" si="57"/>
        <v>성진</v>
      </c>
      <c r="AK80" s="242" t="str">
        <f t="shared" si="58"/>
        <v>성진</v>
      </c>
      <c r="AL80" s="242" t="str">
        <f t="shared" si="59"/>
        <v>성진</v>
      </c>
      <c r="AM80" s="242" t="str">
        <f t="shared" si="60"/>
        <v>성진</v>
      </c>
      <c r="AN80" s="242" t="str">
        <f t="shared" si="61"/>
        <v>성진</v>
      </c>
      <c r="AO80" s="242" t="str">
        <f t="shared" si="62"/>
        <v>성진</v>
      </c>
      <c r="AP80" s="242" t="str">
        <f t="shared" si="63"/>
        <v>성진</v>
      </c>
      <c r="AQ80" s="242" t="str">
        <f t="shared" si="64"/>
        <v>성진</v>
      </c>
      <c r="AR80" s="242" t="str">
        <f t="shared" si="65"/>
        <v>성진</v>
      </c>
      <c r="AS80" s="242" t="str">
        <f t="shared" si="66"/>
        <v>성진</v>
      </c>
      <c r="AT80" s="411" t="str">
        <f t="shared" si="67"/>
        <v>성진</v>
      </c>
      <c r="AU80" s="109">
        <v>0.30555555555555552</v>
      </c>
      <c r="AV80" s="110">
        <v>0.43888888888888888</v>
      </c>
      <c r="AW80" s="110">
        <v>0.57222222222222219</v>
      </c>
      <c r="AX80" s="110">
        <v>0.7055555555555556</v>
      </c>
      <c r="AY80" s="110">
        <v>0.84236111111111101</v>
      </c>
      <c r="AZ80" s="110"/>
      <c r="BA80" s="110"/>
      <c r="BB80" s="110"/>
      <c r="BC80" s="110"/>
      <c r="BD80" s="110"/>
      <c r="BE80" s="110"/>
      <c r="BF80" s="110"/>
      <c r="BG80" s="110"/>
      <c r="BH80" s="118"/>
      <c r="BI80" s="119"/>
      <c r="BJ80" s="120"/>
      <c r="BK80" s="120"/>
      <c r="BL80" s="45">
        <v>0.36805555555555558</v>
      </c>
      <c r="BM80" s="45">
        <v>0.50138888888888888</v>
      </c>
      <c r="BN80" s="45">
        <v>0.63472222222222219</v>
      </c>
      <c r="BO80" s="45">
        <v>0.7680555555555556</v>
      </c>
      <c r="BP80" s="45">
        <v>0.90972222222222221</v>
      </c>
      <c r="BQ80" s="45"/>
      <c r="BR80" s="45"/>
      <c r="BS80" s="45"/>
      <c r="BT80" s="45"/>
      <c r="BU80" s="46"/>
      <c r="BV80" s="46"/>
    </row>
    <row r="81" spans="1:74" ht="18.75" customHeight="1">
      <c r="A81" s="19" t="s">
        <v>61</v>
      </c>
      <c r="B81" s="20" t="s">
        <v>64</v>
      </c>
      <c r="C81" s="20">
        <v>76</v>
      </c>
      <c r="D81" s="21">
        <v>100</v>
      </c>
      <c r="E81" s="36" t="s">
        <v>3</v>
      </c>
      <c r="F81" s="108" t="s">
        <v>136</v>
      </c>
      <c r="G81" s="296" t="s">
        <v>3</v>
      </c>
      <c r="H81" s="297">
        <v>0.27083333333333331</v>
      </c>
      <c r="I81" s="296" t="s">
        <v>136</v>
      </c>
      <c r="J81" s="297">
        <v>0.86805555555555547</v>
      </c>
      <c r="K81" s="26">
        <f t="shared" si="36"/>
        <v>10</v>
      </c>
      <c r="L81" s="49"/>
      <c r="M81" s="47"/>
      <c r="N81" s="363"/>
      <c r="O81" s="299"/>
      <c r="P81" s="318" t="str">
        <f t="shared" si="37"/>
        <v>성진</v>
      </c>
      <c r="Q81" s="242" t="str">
        <f t="shared" si="38"/>
        <v>성진</v>
      </c>
      <c r="R81" s="242" t="str">
        <f t="shared" si="39"/>
        <v>성진</v>
      </c>
      <c r="S81" s="242" t="str">
        <f t="shared" si="40"/>
        <v>성진</v>
      </c>
      <c r="T81" s="242" t="str">
        <f t="shared" si="41"/>
        <v>성진</v>
      </c>
      <c r="U81" s="242" t="str">
        <f t="shared" si="42"/>
        <v>성진</v>
      </c>
      <c r="V81" s="242" t="str">
        <f t="shared" si="43"/>
        <v>성진</v>
      </c>
      <c r="W81" s="242" t="str">
        <f t="shared" si="44"/>
        <v>성진</v>
      </c>
      <c r="X81" s="242" t="str">
        <f t="shared" si="45"/>
        <v>성진</v>
      </c>
      <c r="Y81" s="242" t="str">
        <f t="shared" si="46"/>
        <v>성진</v>
      </c>
      <c r="Z81" s="242" t="str">
        <f t="shared" si="47"/>
        <v>성진</v>
      </c>
      <c r="AA81" s="242" t="str">
        <f t="shared" si="48"/>
        <v>성진</v>
      </c>
      <c r="AB81" s="242" t="str">
        <f t="shared" si="49"/>
        <v>성진</v>
      </c>
      <c r="AC81" s="242" t="str">
        <f t="shared" si="50"/>
        <v>성진</v>
      </c>
      <c r="AD81" s="242" t="str">
        <f t="shared" si="51"/>
        <v>성진</v>
      </c>
      <c r="AE81" s="242" t="str">
        <f t="shared" si="52"/>
        <v>성진</v>
      </c>
      <c r="AF81" s="242" t="str">
        <f t="shared" si="53"/>
        <v>성진</v>
      </c>
      <c r="AG81" s="242" t="str">
        <f t="shared" si="54"/>
        <v>성진</v>
      </c>
      <c r="AH81" s="242" t="str">
        <f t="shared" si="55"/>
        <v>성진</v>
      </c>
      <c r="AI81" s="242" t="str">
        <f t="shared" si="56"/>
        <v>성진</v>
      </c>
      <c r="AJ81" s="242" t="str">
        <f t="shared" si="57"/>
        <v>성진</v>
      </c>
      <c r="AK81" s="242" t="str">
        <f t="shared" si="58"/>
        <v>성진</v>
      </c>
      <c r="AL81" s="242" t="str">
        <f t="shared" si="59"/>
        <v>성진</v>
      </c>
      <c r="AM81" s="242" t="str">
        <f t="shared" si="60"/>
        <v>성진</v>
      </c>
      <c r="AN81" s="242" t="str">
        <f t="shared" si="61"/>
        <v>성진</v>
      </c>
      <c r="AO81" s="242" t="str">
        <f t="shared" si="62"/>
        <v>성진</v>
      </c>
      <c r="AP81" s="242" t="str">
        <f t="shared" si="63"/>
        <v>성진</v>
      </c>
      <c r="AQ81" s="242" t="str">
        <f t="shared" si="64"/>
        <v>성진</v>
      </c>
      <c r="AR81" s="242" t="str">
        <f t="shared" si="65"/>
        <v>성진</v>
      </c>
      <c r="AS81" s="242" t="str">
        <f t="shared" si="66"/>
        <v>성진</v>
      </c>
      <c r="AT81" s="411" t="str">
        <f t="shared" si="67"/>
        <v>성진</v>
      </c>
      <c r="AU81" s="109">
        <v>0.31666666666666665</v>
      </c>
      <c r="AV81" s="110">
        <v>0.45</v>
      </c>
      <c r="AW81" s="110">
        <v>0.58333333333333337</v>
      </c>
      <c r="AX81" s="110">
        <v>0.71666666666666667</v>
      </c>
      <c r="AY81" s="110">
        <v>0.85</v>
      </c>
      <c r="AZ81" s="110"/>
      <c r="BA81" s="110"/>
      <c r="BB81" s="110"/>
      <c r="BC81" s="110"/>
      <c r="BD81" s="110"/>
      <c r="BE81" s="110"/>
      <c r="BF81" s="110"/>
      <c r="BG81" s="110"/>
      <c r="BH81" s="118"/>
      <c r="BI81" s="119"/>
      <c r="BJ81" s="120"/>
      <c r="BK81" s="120"/>
      <c r="BL81" s="45">
        <v>0.37916666666666665</v>
      </c>
      <c r="BM81" s="45">
        <v>0.51250000000000007</v>
      </c>
      <c r="BN81" s="45">
        <v>0.64583333333333337</v>
      </c>
      <c r="BO81" s="45">
        <v>0.78263888888888899</v>
      </c>
      <c r="BP81" s="45">
        <v>0.92361111111111116</v>
      </c>
      <c r="BQ81" s="45"/>
      <c r="BR81" s="45"/>
      <c r="BS81" s="45"/>
      <c r="BT81" s="45"/>
      <c r="BU81" s="46"/>
      <c r="BV81" s="46"/>
    </row>
    <row r="82" spans="1:74" ht="18.75" customHeight="1">
      <c r="A82" s="19" t="s">
        <v>61</v>
      </c>
      <c r="B82" s="20" t="s">
        <v>64</v>
      </c>
      <c r="C82" s="20">
        <v>77</v>
      </c>
      <c r="D82" s="21">
        <v>100</v>
      </c>
      <c r="E82" s="36" t="s">
        <v>3</v>
      </c>
      <c r="F82" s="108" t="s">
        <v>136</v>
      </c>
      <c r="G82" s="296" t="s">
        <v>3</v>
      </c>
      <c r="H82" s="297">
        <v>0.28333333333333333</v>
      </c>
      <c r="I82" s="296" t="s">
        <v>136</v>
      </c>
      <c r="J82" s="297">
        <v>0.88194444444444453</v>
      </c>
      <c r="K82" s="26">
        <f t="shared" si="36"/>
        <v>10</v>
      </c>
      <c r="L82" s="40"/>
      <c r="M82" s="38" t="s">
        <v>65</v>
      </c>
      <c r="N82" s="362"/>
      <c r="O82" s="283" t="s">
        <v>65</v>
      </c>
      <c r="P82" s="318" t="str">
        <f t="shared" si="37"/>
        <v>성진</v>
      </c>
      <c r="Q82" s="242" t="str">
        <f t="shared" si="38"/>
        <v>성진</v>
      </c>
      <c r="R82" s="242" t="str">
        <f t="shared" si="39"/>
        <v>성진</v>
      </c>
      <c r="S82" s="242" t="str">
        <f t="shared" si="40"/>
        <v>성진</v>
      </c>
      <c r="T82" s="242" t="str">
        <f t="shared" si="41"/>
        <v>성진</v>
      </c>
      <c r="U82" s="242" t="str">
        <f t="shared" si="42"/>
        <v>성진</v>
      </c>
      <c r="V82" s="242" t="str">
        <f t="shared" si="43"/>
        <v>성진</v>
      </c>
      <c r="W82" s="242" t="str">
        <f t="shared" si="44"/>
        <v>성진</v>
      </c>
      <c r="X82" s="242" t="str">
        <f t="shared" si="45"/>
        <v>성진</v>
      </c>
      <c r="Y82" s="242" t="str">
        <f t="shared" si="46"/>
        <v>성진</v>
      </c>
      <c r="Z82" s="242" t="str">
        <f t="shared" si="47"/>
        <v>성진</v>
      </c>
      <c r="AA82" s="242" t="str">
        <f t="shared" si="48"/>
        <v>성진</v>
      </c>
      <c r="AB82" s="242" t="str">
        <f t="shared" si="49"/>
        <v>성진</v>
      </c>
      <c r="AC82" s="242" t="str">
        <f t="shared" si="50"/>
        <v>성진</v>
      </c>
      <c r="AD82" s="242" t="str">
        <f t="shared" si="51"/>
        <v>성진</v>
      </c>
      <c r="AE82" s="242" t="str">
        <f t="shared" si="52"/>
        <v>성진</v>
      </c>
      <c r="AF82" s="242" t="str">
        <f t="shared" si="53"/>
        <v>성진</v>
      </c>
      <c r="AG82" s="242" t="str">
        <f t="shared" si="54"/>
        <v>성진</v>
      </c>
      <c r="AH82" s="242" t="str">
        <f t="shared" si="55"/>
        <v>성진</v>
      </c>
      <c r="AI82" s="242" t="str">
        <f t="shared" si="56"/>
        <v>성진</v>
      </c>
      <c r="AJ82" s="242" t="str">
        <f t="shared" si="57"/>
        <v>성진</v>
      </c>
      <c r="AK82" s="242" t="str">
        <f t="shared" si="58"/>
        <v>성진</v>
      </c>
      <c r="AL82" s="242" t="str">
        <f t="shared" si="59"/>
        <v>성진</v>
      </c>
      <c r="AM82" s="242" t="str">
        <f t="shared" si="60"/>
        <v>성진</v>
      </c>
      <c r="AN82" s="242" t="str">
        <f t="shared" si="61"/>
        <v>성진</v>
      </c>
      <c r="AO82" s="242" t="str">
        <f t="shared" si="62"/>
        <v>성진</v>
      </c>
      <c r="AP82" s="242" t="str">
        <f t="shared" si="63"/>
        <v>성진</v>
      </c>
      <c r="AQ82" s="242" t="str">
        <f t="shared" si="64"/>
        <v>성진</v>
      </c>
      <c r="AR82" s="242" t="str">
        <f t="shared" si="65"/>
        <v>성진</v>
      </c>
      <c r="AS82" s="242" t="str">
        <f t="shared" si="66"/>
        <v>성진</v>
      </c>
      <c r="AT82" s="411" t="str">
        <f t="shared" si="67"/>
        <v>성진</v>
      </c>
      <c r="AU82" s="109">
        <v>0.32777777777777778</v>
      </c>
      <c r="AV82" s="110">
        <v>0.46111111111111108</v>
      </c>
      <c r="AW82" s="110">
        <v>0.59444444444444444</v>
      </c>
      <c r="AX82" s="110">
        <v>0.72777777777777775</v>
      </c>
      <c r="AY82" s="110">
        <v>0.86111111111111116</v>
      </c>
      <c r="AZ82" s="110"/>
      <c r="BA82" s="110"/>
      <c r="BB82" s="110"/>
      <c r="BC82" s="110"/>
      <c r="BD82" s="110"/>
      <c r="BE82" s="110"/>
      <c r="BF82" s="110"/>
      <c r="BG82" s="110"/>
      <c r="BH82" s="118"/>
      <c r="BI82" s="119"/>
      <c r="BJ82" s="120"/>
      <c r="BK82" s="120"/>
      <c r="BL82" s="45">
        <v>0.25347222222222221</v>
      </c>
      <c r="BM82" s="45">
        <v>0.39027777777777778</v>
      </c>
      <c r="BN82" s="45">
        <v>0.52361111111111114</v>
      </c>
      <c r="BO82" s="45">
        <v>0.65694444444444444</v>
      </c>
      <c r="BP82" s="45">
        <v>0.79375000000000007</v>
      </c>
      <c r="BQ82" s="45"/>
      <c r="BR82" s="45"/>
      <c r="BS82" s="45"/>
      <c r="BT82" s="45"/>
      <c r="BU82" s="46"/>
      <c r="BV82" s="46"/>
    </row>
    <row r="83" spans="1:74" ht="18.75" customHeight="1">
      <c r="A83" s="19" t="s">
        <v>61</v>
      </c>
      <c r="B83" s="20" t="s">
        <v>64</v>
      </c>
      <c r="C83" s="20">
        <v>78</v>
      </c>
      <c r="D83" s="21">
        <v>100</v>
      </c>
      <c r="E83" s="36" t="s">
        <v>3</v>
      </c>
      <c r="F83" s="108" t="s">
        <v>136</v>
      </c>
      <c r="G83" s="296" t="s">
        <v>3</v>
      </c>
      <c r="H83" s="297">
        <v>0.29444444444444445</v>
      </c>
      <c r="I83" s="296" t="s">
        <v>136</v>
      </c>
      <c r="J83" s="297">
        <v>0.89583333333333337</v>
      </c>
      <c r="K83" s="26">
        <f t="shared" si="36"/>
        <v>10</v>
      </c>
      <c r="L83" s="49"/>
      <c r="M83" s="47"/>
      <c r="N83" s="363"/>
      <c r="O83" s="299"/>
      <c r="P83" s="318" t="str">
        <f t="shared" si="37"/>
        <v>성진</v>
      </c>
      <c r="Q83" s="242" t="str">
        <f t="shared" si="38"/>
        <v>성진</v>
      </c>
      <c r="R83" s="242" t="str">
        <f t="shared" si="39"/>
        <v>성진</v>
      </c>
      <c r="S83" s="242" t="str">
        <f t="shared" si="40"/>
        <v>성진</v>
      </c>
      <c r="T83" s="242" t="str">
        <f t="shared" si="41"/>
        <v>성진</v>
      </c>
      <c r="U83" s="242" t="str">
        <f t="shared" si="42"/>
        <v>성진</v>
      </c>
      <c r="V83" s="242" t="str">
        <f t="shared" si="43"/>
        <v>성진</v>
      </c>
      <c r="W83" s="242" t="str">
        <f t="shared" si="44"/>
        <v>성진</v>
      </c>
      <c r="X83" s="242" t="str">
        <f t="shared" si="45"/>
        <v>성진</v>
      </c>
      <c r="Y83" s="242" t="str">
        <f t="shared" si="46"/>
        <v>성진</v>
      </c>
      <c r="Z83" s="242" t="str">
        <f t="shared" si="47"/>
        <v>성진</v>
      </c>
      <c r="AA83" s="242" t="str">
        <f t="shared" si="48"/>
        <v>성진</v>
      </c>
      <c r="AB83" s="242" t="str">
        <f t="shared" si="49"/>
        <v>성진</v>
      </c>
      <c r="AC83" s="242" t="str">
        <f t="shared" si="50"/>
        <v>성진</v>
      </c>
      <c r="AD83" s="242" t="str">
        <f t="shared" si="51"/>
        <v>성진</v>
      </c>
      <c r="AE83" s="242" t="str">
        <f t="shared" si="52"/>
        <v>성진</v>
      </c>
      <c r="AF83" s="242" t="str">
        <f t="shared" si="53"/>
        <v>성진</v>
      </c>
      <c r="AG83" s="242" t="str">
        <f t="shared" si="54"/>
        <v>성진</v>
      </c>
      <c r="AH83" s="242" t="str">
        <f t="shared" si="55"/>
        <v>성진</v>
      </c>
      <c r="AI83" s="242" t="str">
        <f t="shared" si="56"/>
        <v>성진</v>
      </c>
      <c r="AJ83" s="242" t="str">
        <f t="shared" si="57"/>
        <v>성진</v>
      </c>
      <c r="AK83" s="242" t="str">
        <f t="shared" si="58"/>
        <v>성진</v>
      </c>
      <c r="AL83" s="242" t="str">
        <f t="shared" si="59"/>
        <v>성진</v>
      </c>
      <c r="AM83" s="242" t="str">
        <f t="shared" si="60"/>
        <v>성진</v>
      </c>
      <c r="AN83" s="242" t="str">
        <f t="shared" si="61"/>
        <v>성진</v>
      </c>
      <c r="AO83" s="242" t="str">
        <f t="shared" si="62"/>
        <v>성진</v>
      </c>
      <c r="AP83" s="242" t="str">
        <f t="shared" si="63"/>
        <v>성진</v>
      </c>
      <c r="AQ83" s="242" t="str">
        <f t="shared" si="64"/>
        <v>성진</v>
      </c>
      <c r="AR83" s="242" t="str">
        <f t="shared" si="65"/>
        <v>성진</v>
      </c>
      <c r="AS83" s="242" t="str">
        <f t="shared" si="66"/>
        <v>성진</v>
      </c>
      <c r="AT83" s="411" t="str">
        <f t="shared" si="67"/>
        <v>성진</v>
      </c>
      <c r="AU83" s="109">
        <v>0.33888888888888885</v>
      </c>
      <c r="AV83" s="110">
        <v>0.47222222222222227</v>
      </c>
      <c r="AW83" s="110">
        <v>0.60555555555555551</v>
      </c>
      <c r="AX83" s="110">
        <v>0.73888888888888893</v>
      </c>
      <c r="AY83" s="110">
        <v>0.875</v>
      </c>
      <c r="AZ83" s="110"/>
      <c r="BA83" s="110"/>
      <c r="BB83" s="110"/>
      <c r="BC83" s="110"/>
      <c r="BD83" s="110"/>
      <c r="BE83" s="110"/>
      <c r="BF83" s="110"/>
      <c r="BG83" s="110"/>
      <c r="BH83" s="118"/>
      <c r="BI83" s="119"/>
      <c r="BJ83" s="120"/>
      <c r="BK83" s="120"/>
      <c r="BL83" s="45">
        <v>0.26805555555555555</v>
      </c>
      <c r="BM83" s="45">
        <v>0.40138888888888885</v>
      </c>
      <c r="BN83" s="45">
        <v>0.53472222222222221</v>
      </c>
      <c r="BO83" s="45">
        <v>0.66805555555555562</v>
      </c>
      <c r="BP83" s="45">
        <v>0.80486111111111114</v>
      </c>
      <c r="BQ83" s="45"/>
      <c r="BR83" s="45"/>
      <c r="BS83" s="45"/>
      <c r="BT83" s="45"/>
      <c r="BU83" s="46"/>
      <c r="BV83" s="46"/>
    </row>
    <row r="84" spans="1:74" ht="18.75" customHeight="1">
      <c r="A84" s="19" t="s">
        <v>61</v>
      </c>
      <c r="B84" s="20" t="s">
        <v>64</v>
      </c>
      <c r="C84" s="20">
        <v>79</v>
      </c>
      <c r="D84" s="21">
        <v>100</v>
      </c>
      <c r="E84" s="36" t="s">
        <v>3</v>
      </c>
      <c r="F84" s="108" t="s">
        <v>136</v>
      </c>
      <c r="G84" s="296" t="s">
        <v>3</v>
      </c>
      <c r="H84" s="297">
        <v>0.30208333333333331</v>
      </c>
      <c r="I84" s="296" t="s">
        <v>136</v>
      </c>
      <c r="J84" s="297">
        <v>0.90625</v>
      </c>
      <c r="K84" s="26">
        <f t="shared" si="36"/>
        <v>10</v>
      </c>
      <c r="L84" s="49"/>
      <c r="M84" s="47"/>
      <c r="N84" s="363"/>
      <c r="O84" s="299"/>
      <c r="P84" s="318" t="str">
        <f t="shared" si="37"/>
        <v>성진</v>
      </c>
      <c r="Q84" s="242" t="str">
        <f t="shared" si="38"/>
        <v>성진</v>
      </c>
      <c r="R84" s="242" t="str">
        <f t="shared" si="39"/>
        <v>성진</v>
      </c>
      <c r="S84" s="242" t="str">
        <f t="shared" si="40"/>
        <v>성진</v>
      </c>
      <c r="T84" s="242" t="str">
        <f t="shared" si="41"/>
        <v>성진</v>
      </c>
      <c r="U84" s="242" t="str">
        <f t="shared" si="42"/>
        <v>성진</v>
      </c>
      <c r="V84" s="242" t="str">
        <f t="shared" si="43"/>
        <v>성진</v>
      </c>
      <c r="W84" s="242" t="str">
        <f t="shared" si="44"/>
        <v>성진</v>
      </c>
      <c r="X84" s="242" t="str">
        <f t="shared" si="45"/>
        <v>성진</v>
      </c>
      <c r="Y84" s="242" t="str">
        <f t="shared" si="46"/>
        <v>성진</v>
      </c>
      <c r="Z84" s="242" t="str">
        <f t="shared" si="47"/>
        <v>성진</v>
      </c>
      <c r="AA84" s="242" t="str">
        <f t="shared" si="48"/>
        <v>성진</v>
      </c>
      <c r="AB84" s="242" t="str">
        <f t="shared" si="49"/>
        <v>성진</v>
      </c>
      <c r="AC84" s="242" t="str">
        <f t="shared" si="50"/>
        <v>성진</v>
      </c>
      <c r="AD84" s="242" t="str">
        <f t="shared" si="51"/>
        <v>성진</v>
      </c>
      <c r="AE84" s="242" t="str">
        <f t="shared" si="52"/>
        <v>성진</v>
      </c>
      <c r="AF84" s="242" t="str">
        <f t="shared" si="53"/>
        <v>성진</v>
      </c>
      <c r="AG84" s="242" t="str">
        <f t="shared" si="54"/>
        <v>성진</v>
      </c>
      <c r="AH84" s="242" t="str">
        <f t="shared" si="55"/>
        <v>성진</v>
      </c>
      <c r="AI84" s="242" t="str">
        <f t="shared" si="56"/>
        <v>성진</v>
      </c>
      <c r="AJ84" s="242" t="str">
        <f t="shared" si="57"/>
        <v>성진</v>
      </c>
      <c r="AK84" s="242" t="str">
        <f t="shared" si="58"/>
        <v>성진</v>
      </c>
      <c r="AL84" s="242" t="str">
        <f t="shared" si="59"/>
        <v>성진</v>
      </c>
      <c r="AM84" s="242" t="str">
        <f t="shared" si="60"/>
        <v>성진</v>
      </c>
      <c r="AN84" s="242" t="str">
        <f t="shared" si="61"/>
        <v>성진</v>
      </c>
      <c r="AO84" s="242" t="str">
        <f t="shared" si="62"/>
        <v>성진</v>
      </c>
      <c r="AP84" s="242" t="str">
        <f t="shared" si="63"/>
        <v>성진</v>
      </c>
      <c r="AQ84" s="242" t="str">
        <f t="shared" si="64"/>
        <v>성진</v>
      </c>
      <c r="AR84" s="242" t="str">
        <f t="shared" si="65"/>
        <v>성진</v>
      </c>
      <c r="AS84" s="242" t="str">
        <f t="shared" si="66"/>
        <v>성진</v>
      </c>
      <c r="AT84" s="411" t="str">
        <f t="shared" si="67"/>
        <v>성진</v>
      </c>
      <c r="AU84" s="109">
        <v>0.35000000000000003</v>
      </c>
      <c r="AV84" s="110">
        <v>0.48333333333333334</v>
      </c>
      <c r="AW84" s="110">
        <v>0.6166666666666667</v>
      </c>
      <c r="AX84" s="110">
        <v>0.75</v>
      </c>
      <c r="AY84" s="110">
        <v>0.88541666666666663</v>
      </c>
      <c r="AZ84" s="110"/>
      <c r="BA84" s="110"/>
      <c r="BB84" s="110"/>
      <c r="BC84" s="110"/>
      <c r="BD84" s="110"/>
      <c r="BE84" s="110"/>
      <c r="BF84" s="110"/>
      <c r="BG84" s="110"/>
      <c r="BH84" s="118"/>
      <c r="BI84" s="119"/>
      <c r="BJ84" s="120"/>
      <c r="BK84" s="120"/>
      <c r="BL84" s="45">
        <v>0.27916666666666667</v>
      </c>
      <c r="BM84" s="45">
        <v>0.41250000000000003</v>
      </c>
      <c r="BN84" s="45">
        <v>0.54583333333333328</v>
      </c>
      <c r="BO84" s="45">
        <v>0.6791666666666667</v>
      </c>
      <c r="BP84" s="45">
        <v>0.81597222222222221</v>
      </c>
      <c r="BQ84" s="45"/>
      <c r="BR84" s="45"/>
      <c r="BS84" s="45"/>
      <c r="BT84" s="45"/>
      <c r="BU84" s="46"/>
      <c r="BV84" s="46"/>
    </row>
    <row r="85" spans="1:74" ht="18.75" customHeight="1">
      <c r="A85" s="19" t="s">
        <v>61</v>
      </c>
      <c r="B85" s="20" t="s">
        <v>64</v>
      </c>
      <c r="C85" s="20">
        <v>80</v>
      </c>
      <c r="D85" s="21">
        <v>100</v>
      </c>
      <c r="E85" s="36" t="s">
        <v>3</v>
      </c>
      <c r="F85" s="108" t="s">
        <v>136</v>
      </c>
      <c r="G85" s="296" t="s">
        <v>3</v>
      </c>
      <c r="H85" s="297">
        <v>0.32013888888888892</v>
      </c>
      <c r="I85" s="296" t="s">
        <v>136</v>
      </c>
      <c r="J85" s="297">
        <v>0.92361111111111116</v>
      </c>
      <c r="K85" s="26">
        <f t="shared" si="36"/>
        <v>10</v>
      </c>
      <c r="L85" s="40"/>
      <c r="M85" s="38" t="s">
        <v>65</v>
      </c>
      <c r="N85" s="362"/>
      <c r="O85" s="283" t="s">
        <v>65</v>
      </c>
      <c r="P85" s="318" t="str">
        <f t="shared" si="37"/>
        <v>성진</v>
      </c>
      <c r="Q85" s="242" t="str">
        <f t="shared" si="38"/>
        <v>성진</v>
      </c>
      <c r="R85" s="242" t="str">
        <f t="shared" si="39"/>
        <v>성진</v>
      </c>
      <c r="S85" s="242" t="str">
        <f t="shared" si="40"/>
        <v>성진</v>
      </c>
      <c r="T85" s="242" t="str">
        <f t="shared" si="41"/>
        <v>성진</v>
      </c>
      <c r="U85" s="242" t="str">
        <f t="shared" si="42"/>
        <v>성진</v>
      </c>
      <c r="V85" s="242" t="str">
        <f t="shared" si="43"/>
        <v>성진</v>
      </c>
      <c r="W85" s="242" t="str">
        <f t="shared" si="44"/>
        <v>성진</v>
      </c>
      <c r="X85" s="242" t="str">
        <f t="shared" si="45"/>
        <v>성진</v>
      </c>
      <c r="Y85" s="242" t="str">
        <f t="shared" si="46"/>
        <v>성진</v>
      </c>
      <c r="Z85" s="242" t="str">
        <f t="shared" si="47"/>
        <v>성진</v>
      </c>
      <c r="AA85" s="242" t="str">
        <f t="shared" si="48"/>
        <v>성진</v>
      </c>
      <c r="AB85" s="242" t="str">
        <f t="shared" si="49"/>
        <v>성진</v>
      </c>
      <c r="AC85" s="242" t="str">
        <f t="shared" si="50"/>
        <v>성진</v>
      </c>
      <c r="AD85" s="242" t="str">
        <f t="shared" si="51"/>
        <v>성진</v>
      </c>
      <c r="AE85" s="242" t="str">
        <f t="shared" si="52"/>
        <v>성진</v>
      </c>
      <c r="AF85" s="242" t="str">
        <f t="shared" si="53"/>
        <v>성진</v>
      </c>
      <c r="AG85" s="242" t="str">
        <f t="shared" si="54"/>
        <v>성진</v>
      </c>
      <c r="AH85" s="242" t="str">
        <f t="shared" si="55"/>
        <v>성진</v>
      </c>
      <c r="AI85" s="242" t="str">
        <f t="shared" si="56"/>
        <v>성진</v>
      </c>
      <c r="AJ85" s="242" t="str">
        <f t="shared" si="57"/>
        <v>성진</v>
      </c>
      <c r="AK85" s="242" t="str">
        <f t="shared" si="58"/>
        <v>성진</v>
      </c>
      <c r="AL85" s="242" t="str">
        <f t="shared" si="59"/>
        <v>성진</v>
      </c>
      <c r="AM85" s="242" t="str">
        <f t="shared" si="60"/>
        <v>성진</v>
      </c>
      <c r="AN85" s="242" t="str">
        <f t="shared" si="61"/>
        <v>성진</v>
      </c>
      <c r="AO85" s="242" t="str">
        <f t="shared" si="62"/>
        <v>성진</v>
      </c>
      <c r="AP85" s="242" t="str">
        <f t="shared" si="63"/>
        <v>성진</v>
      </c>
      <c r="AQ85" s="242" t="str">
        <f t="shared" si="64"/>
        <v>성진</v>
      </c>
      <c r="AR85" s="242" t="str">
        <f t="shared" si="65"/>
        <v>성진</v>
      </c>
      <c r="AS85" s="242" t="str">
        <f t="shared" si="66"/>
        <v>성진</v>
      </c>
      <c r="AT85" s="411" t="str">
        <f t="shared" si="67"/>
        <v>성진</v>
      </c>
      <c r="AU85" s="109">
        <v>0.3611111111111111</v>
      </c>
      <c r="AV85" s="110">
        <v>0.49444444444444446</v>
      </c>
      <c r="AW85" s="110">
        <v>0.62777777777777777</v>
      </c>
      <c r="AX85" s="110">
        <v>0.76111111111111107</v>
      </c>
      <c r="AY85" s="110">
        <v>0.89583333333333337</v>
      </c>
      <c r="AZ85" s="110"/>
      <c r="BA85" s="110"/>
      <c r="BB85" s="110"/>
      <c r="BC85" s="110"/>
      <c r="BD85" s="110"/>
      <c r="BE85" s="110"/>
      <c r="BF85" s="110"/>
      <c r="BG85" s="110"/>
      <c r="BH85" s="118"/>
      <c r="BI85" s="119"/>
      <c r="BJ85" s="120"/>
      <c r="BK85" s="120"/>
      <c r="BL85" s="45">
        <v>0.2902777777777778</v>
      </c>
      <c r="BM85" s="45">
        <v>0.4236111111111111</v>
      </c>
      <c r="BN85" s="45">
        <v>0.55694444444444446</v>
      </c>
      <c r="BO85" s="45">
        <v>0.69027777777777777</v>
      </c>
      <c r="BP85" s="45">
        <v>0.82708333333333339</v>
      </c>
      <c r="BQ85" s="45"/>
      <c r="BR85" s="45"/>
      <c r="BS85" s="45"/>
      <c r="BT85" s="45"/>
      <c r="BU85" s="46"/>
      <c r="BV85" s="46"/>
    </row>
    <row r="86" spans="1:74" ht="18.75" customHeight="1">
      <c r="A86" s="19" t="s">
        <v>61</v>
      </c>
      <c r="B86" s="20" t="s">
        <v>64</v>
      </c>
      <c r="C86" s="20">
        <v>81</v>
      </c>
      <c r="D86" s="21">
        <v>100</v>
      </c>
      <c r="E86" s="36" t="s">
        <v>3</v>
      </c>
      <c r="F86" s="108" t="s">
        <v>136</v>
      </c>
      <c r="G86" s="296" t="s">
        <v>136</v>
      </c>
      <c r="H86" s="297">
        <v>0.25347222222222221</v>
      </c>
      <c r="I86" s="296" t="s">
        <v>3</v>
      </c>
      <c r="J86" s="297">
        <v>0.86111111111111116</v>
      </c>
      <c r="K86" s="26">
        <f t="shared" si="36"/>
        <v>10</v>
      </c>
      <c r="L86" s="29"/>
      <c r="M86" s="27"/>
      <c r="N86" s="361"/>
      <c r="O86" s="300"/>
      <c r="P86" s="318" t="str">
        <f t="shared" si="37"/>
        <v>성진</v>
      </c>
      <c r="Q86" s="242" t="str">
        <f t="shared" si="38"/>
        <v>성진</v>
      </c>
      <c r="R86" s="242" t="str">
        <f t="shared" si="39"/>
        <v>성진</v>
      </c>
      <c r="S86" s="242" t="str">
        <f t="shared" si="40"/>
        <v>성진</v>
      </c>
      <c r="T86" s="242" t="str">
        <f t="shared" si="41"/>
        <v>성진</v>
      </c>
      <c r="U86" s="242" t="str">
        <f t="shared" si="42"/>
        <v>성진</v>
      </c>
      <c r="V86" s="242" t="str">
        <f t="shared" si="43"/>
        <v>성진</v>
      </c>
      <c r="W86" s="242" t="str">
        <f t="shared" si="44"/>
        <v>성진</v>
      </c>
      <c r="X86" s="242" t="str">
        <f t="shared" si="45"/>
        <v>성진</v>
      </c>
      <c r="Y86" s="242" t="str">
        <f t="shared" si="46"/>
        <v>성진</v>
      </c>
      <c r="Z86" s="242" t="str">
        <f t="shared" si="47"/>
        <v>성진</v>
      </c>
      <c r="AA86" s="242" t="str">
        <f t="shared" si="48"/>
        <v>성진</v>
      </c>
      <c r="AB86" s="242" t="str">
        <f t="shared" si="49"/>
        <v>성진</v>
      </c>
      <c r="AC86" s="242" t="str">
        <f t="shared" si="50"/>
        <v>성진</v>
      </c>
      <c r="AD86" s="242" t="str">
        <f t="shared" si="51"/>
        <v>성진</v>
      </c>
      <c r="AE86" s="242" t="str">
        <f t="shared" si="52"/>
        <v>성진</v>
      </c>
      <c r="AF86" s="242" t="str">
        <f t="shared" si="53"/>
        <v>성진</v>
      </c>
      <c r="AG86" s="242" t="str">
        <f t="shared" si="54"/>
        <v>성진</v>
      </c>
      <c r="AH86" s="242" t="str">
        <f t="shared" si="55"/>
        <v>성진</v>
      </c>
      <c r="AI86" s="242" t="str">
        <f t="shared" si="56"/>
        <v>성진</v>
      </c>
      <c r="AJ86" s="242" t="str">
        <f t="shared" si="57"/>
        <v>성진</v>
      </c>
      <c r="AK86" s="242" t="str">
        <f t="shared" si="58"/>
        <v>성진</v>
      </c>
      <c r="AL86" s="242" t="str">
        <f t="shared" si="59"/>
        <v>성진</v>
      </c>
      <c r="AM86" s="242" t="str">
        <f t="shared" si="60"/>
        <v>성진</v>
      </c>
      <c r="AN86" s="242" t="str">
        <f t="shared" si="61"/>
        <v>성진</v>
      </c>
      <c r="AO86" s="242" t="str">
        <f t="shared" si="62"/>
        <v>성진</v>
      </c>
      <c r="AP86" s="242" t="str">
        <f t="shared" si="63"/>
        <v>성진</v>
      </c>
      <c r="AQ86" s="242" t="str">
        <f t="shared" si="64"/>
        <v>성진</v>
      </c>
      <c r="AR86" s="242" t="str">
        <f t="shared" si="65"/>
        <v>성진</v>
      </c>
      <c r="AS86" s="242" t="str">
        <f t="shared" si="66"/>
        <v>성진</v>
      </c>
      <c r="AT86" s="411" t="str">
        <f t="shared" si="67"/>
        <v>성진</v>
      </c>
      <c r="AU86" s="109">
        <v>0.37222222222222223</v>
      </c>
      <c r="AV86" s="110">
        <v>0.50555555555555554</v>
      </c>
      <c r="AW86" s="110">
        <v>0.63888888888888895</v>
      </c>
      <c r="AX86" s="110">
        <v>0.77222222222222225</v>
      </c>
      <c r="AY86" s="110">
        <v>0.90972222222222221</v>
      </c>
      <c r="AZ86" s="110"/>
      <c r="BA86" s="110"/>
      <c r="BB86" s="110"/>
      <c r="BC86" s="110"/>
      <c r="BD86" s="110"/>
      <c r="BE86" s="110"/>
      <c r="BF86" s="110"/>
      <c r="BG86" s="110"/>
      <c r="BH86" s="118"/>
      <c r="BI86" s="119"/>
      <c r="BJ86" s="120"/>
      <c r="BK86" s="120"/>
      <c r="BL86" s="45">
        <v>0.30138888888888887</v>
      </c>
      <c r="BM86" s="45">
        <v>0.43472222222222223</v>
      </c>
      <c r="BN86" s="45">
        <v>0.56805555555555554</v>
      </c>
      <c r="BO86" s="45">
        <v>0.70138888888888884</v>
      </c>
      <c r="BP86" s="45">
        <v>0.83819444444444446</v>
      </c>
      <c r="BQ86" s="45"/>
      <c r="BR86" s="45"/>
      <c r="BS86" s="45"/>
      <c r="BT86" s="45"/>
      <c r="BU86" s="46"/>
      <c r="BV86" s="46"/>
    </row>
    <row r="87" spans="1:74" ht="18.75" customHeight="1">
      <c r="A87" s="369" t="s">
        <v>61</v>
      </c>
      <c r="B87" s="364" t="s">
        <v>64</v>
      </c>
      <c r="C87" s="364">
        <v>82</v>
      </c>
      <c r="D87" s="370">
        <v>101</v>
      </c>
      <c r="E87" s="371" t="s">
        <v>3</v>
      </c>
      <c r="F87" s="372" t="s">
        <v>137</v>
      </c>
      <c r="G87" s="296" t="s">
        <v>136</v>
      </c>
      <c r="H87" s="297">
        <v>0.26458333333333334</v>
      </c>
      <c r="I87" s="296" t="s">
        <v>3</v>
      </c>
      <c r="J87" s="297">
        <v>0.87152777777777779</v>
      </c>
      <c r="K87" s="26">
        <f t="shared" si="36"/>
        <v>7</v>
      </c>
      <c r="L87" s="374"/>
      <c r="M87" s="373" t="s">
        <v>65</v>
      </c>
      <c r="N87" s="375"/>
      <c r="O87" s="319"/>
      <c r="P87" s="318" t="str">
        <f t="shared" si="37"/>
        <v>성진</v>
      </c>
      <c r="Q87" s="242" t="str">
        <f t="shared" si="38"/>
        <v>성진</v>
      </c>
      <c r="R87" s="242" t="str">
        <f t="shared" si="39"/>
        <v>성진</v>
      </c>
      <c r="S87" s="242" t="str">
        <f t="shared" si="40"/>
        <v>성진</v>
      </c>
      <c r="T87" s="242" t="str">
        <f t="shared" si="41"/>
        <v>성진</v>
      </c>
      <c r="U87" s="242" t="str">
        <f t="shared" si="42"/>
        <v>성진</v>
      </c>
      <c r="V87" s="242" t="str">
        <f t="shared" si="43"/>
        <v>성진</v>
      </c>
      <c r="W87" s="242" t="str">
        <f t="shared" si="44"/>
        <v>성진</v>
      </c>
      <c r="X87" s="242" t="str">
        <f t="shared" si="45"/>
        <v>성진</v>
      </c>
      <c r="Y87" s="242" t="str">
        <f t="shared" si="46"/>
        <v>성진</v>
      </c>
      <c r="Z87" s="242" t="str">
        <f t="shared" si="47"/>
        <v>성진</v>
      </c>
      <c r="AA87" s="242" t="str">
        <f t="shared" si="48"/>
        <v>성진</v>
      </c>
      <c r="AB87" s="242" t="str">
        <f t="shared" si="49"/>
        <v>성진</v>
      </c>
      <c r="AC87" s="242" t="str">
        <f t="shared" si="50"/>
        <v>성진</v>
      </c>
      <c r="AD87" s="242" t="str">
        <f t="shared" si="51"/>
        <v>성진</v>
      </c>
      <c r="AE87" s="242" t="str">
        <f t="shared" si="52"/>
        <v>성진</v>
      </c>
      <c r="AF87" s="242" t="str">
        <f t="shared" si="53"/>
        <v>성진</v>
      </c>
      <c r="AG87" s="242" t="str">
        <f t="shared" si="54"/>
        <v>성진</v>
      </c>
      <c r="AH87" s="242" t="str">
        <f t="shared" si="55"/>
        <v>성진</v>
      </c>
      <c r="AI87" s="242" t="str">
        <f t="shared" si="56"/>
        <v>성진</v>
      </c>
      <c r="AJ87" s="242" t="str">
        <f t="shared" si="57"/>
        <v>성진</v>
      </c>
      <c r="AK87" s="242" t="str">
        <f t="shared" si="58"/>
        <v>성진</v>
      </c>
      <c r="AL87" s="242" t="str">
        <f t="shared" si="59"/>
        <v>성진</v>
      </c>
      <c r="AM87" s="242" t="str">
        <f t="shared" si="60"/>
        <v>성진</v>
      </c>
      <c r="AN87" s="242" t="str">
        <f t="shared" si="61"/>
        <v>성진</v>
      </c>
      <c r="AO87" s="242" t="str">
        <f t="shared" si="62"/>
        <v>성진</v>
      </c>
      <c r="AP87" s="242" t="str">
        <f t="shared" si="63"/>
        <v>성진</v>
      </c>
      <c r="AQ87" s="242" t="str">
        <f t="shared" si="64"/>
        <v>성진</v>
      </c>
      <c r="AR87" s="242" t="str">
        <f t="shared" si="65"/>
        <v>성진</v>
      </c>
      <c r="AS87" s="242" t="str">
        <f t="shared" si="66"/>
        <v>성진</v>
      </c>
      <c r="AT87" s="411" t="str">
        <f t="shared" si="67"/>
        <v>성진</v>
      </c>
      <c r="AU87" s="302">
        <v>0.26597222222222222</v>
      </c>
      <c r="AV87" s="62">
        <v>0.45446428571428577</v>
      </c>
      <c r="AW87" s="62">
        <v>0.65307539682539639</v>
      </c>
      <c r="AX87" s="62">
        <v>0.85486111111111007</v>
      </c>
      <c r="AY87" s="62"/>
      <c r="AZ87" s="273"/>
      <c r="BA87" s="273"/>
      <c r="BB87" s="273"/>
      <c r="BC87" s="273"/>
      <c r="BD87" s="273"/>
      <c r="BE87" s="273"/>
      <c r="BF87" s="273"/>
      <c r="BG87" s="273"/>
      <c r="BH87" s="321"/>
      <c r="BI87" s="322"/>
      <c r="BJ87" s="322"/>
      <c r="BK87" s="322"/>
      <c r="BL87" s="62">
        <v>0.36021825396825402</v>
      </c>
      <c r="BM87" s="62">
        <v>0.55376984126984108</v>
      </c>
      <c r="BN87" s="62">
        <v>0.75396825396825329</v>
      </c>
      <c r="BO87" s="62"/>
      <c r="BP87" s="62"/>
      <c r="BQ87" s="62"/>
      <c r="BR87" s="62"/>
      <c r="BS87" s="62"/>
      <c r="BT87" s="62"/>
      <c r="BU87" s="62"/>
      <c r="BV87" s="62"/>
    </row>
    <row r="88" spans="1:74" ht="18.75" customHeight="1">
      <c r="A88" s="369" t="s">
        <v>61</v>
      </c>
      <c r="B88" s="364" t="s">
        <v>64</v>
      </c>
      <c r="C88" s="364">
        <v>83</v>
      </c>
      <c r="D88" s="370">
        <v>101</v>
      </c>
      <c r="E88" s="371" t="s">
        <v>3</v>
      </c>
      <c r="F88" s="372" t="s">
        <v>137</v>
      </c>
      <c r="G88" s="296" t="s">
        <v>136</v>
      </c>
      <c r="H88" s="297">
        <v>0.28263888888888888</v>
      </c>
      <c r="I88" s="296" t="s">
        <v>3</v>
      </c>
      <c r="J88" s="297">
        <v>0.88888888888888884</v>
      </c>
      <c r="K88" s="26">
        <f t="shared" si="36"/>
        <v>7</v>
      </c>
      <c r="L88" s="376" t="s">
        <v>478</v>
      </c>
      <c r="M88" s="373" t="s">
        <v>478</v>
      </c>
      <c r="N88" s="375"/>
      <c r="O88" s="319" t="s">
        <v>65</v>
      </c>
      <c r="P88" s="318" t="str">
        <f t="shared" si="37"/>
        <v>성진</v>
      </c>
      <c r="Q88" s="242" t="str">
        <f t="shared" si="38"/>
        <v>성진</v>
      </c>
      <c r="R88" s="242" t="str">
        <f t="shared" si="39"/>
        <v>성진</v>
      </c>
      <c r="S88" s="242" t="str">
        <f t="shared" si="40"/>
        <v>성진</v>
      </c>
      <c r="T88" s="242" t="str">
        <f t="shared" si="41"/>
        <v>성진</v>
      </c>
      <c r="U88" s="242" t="str">
        <f t="shared" si="42"/>
        <v>성진</v>
      </c>
      <c r="V88" s="242" t="str">
        <f t="shared" si="43"/>
        <v>성진</v>
      </c>
      <c r="W88" s="242" t="str">
        <f t="shared" si="44"/>
        <v>성진</v>
      </c>
      <c r="X88" s="242" t="str">
        <f t="shared" si="45"/>
        <v>성진</v>
      </c>
      <c r="Y88" s="242" t="str">
        <f t="shared" si="46"/>
        <v>성진</v>
      </c>
      <c r="Z88" s="242" t="str">
        <f t="shared" si="47"/>
        <v>성진</v>
      </c>
      <c r="AA88" s="242" t="str">
        <f t="shared" si="48"/>
        <v>성진</v>
      </c>
      <c r="AB88" s="242" t="str">
        <f t="shared" si="49"/>
        <v>성진</v>
      </c>
      <c r="AC88" s="242" t="str">
        <f t="shared" si="50"/>
        <v>성진</v>
      </c>
      <c r="AD88" s="242" t="str">
        <f t="shared" si="51"/>
        <v>성진</v>
      </c>
      <c r="AE88" s="242" t="str">
        <f t="shared" si="52"/>
        <v>성진</v>
      </c>
      <c r="AF88" s="242" t="str">
        <f t="shared" si="53"/>
        <v>성진</v>
      </c>
      <c r="AG88" s="242" t="str">
        <f t="shared" si="54"/>
        <v>성진</v>
      </c>
      <c r="AH88" s="242" t="str">
        <f t="shared" si="55"/>
        <v>성진</v>
      </c>
      <c r="AI88" s="242" t="str">
        <f t="shared" si="56"/>
        <v>성진</v>
      </c>
      <c r="AJ88" s="242" t="str">
        <f t="shared" si="57"/>
        <v>성진</v>
      </c>
      <c r="AK88" s="242" t="str">
        <f t="shared" si="58"/>
        <v>성진</v>
      </c>
      <c r="AL88" s="242" t="str">
        <f t="shared" si="59"/>
        <v>성진</v>
      </c>
      <c r="AM88" s="242" t="str">
        <f t="shared" si="60"/>
        <v>성진</v>
      </c>
      <c r="AN88" s="242" t="str">
        <f t="shared" si="61"/>
        <v>성진</v>
      </c>
      <c r="AO88" s="242" t="str">
        <f t="shared" si="62"/>
        <v>성진</v>
      </c>
      <c r="AP88" s="242" t="str">
        <f t="shared" si="63"/>
        <v>성진</v>
      </c>
      <c r="AQ88" s="242" t="str">
        <f t="shared" si="64"/>
        <v>성진</v>
      </c>
      <c r="AR88" s="242" t="str">
        <f t="shared" si="65"/>
        <v>성진</v>
      </c>
      <c r="AS88" s="242" t="str">
        <f t="shared" si="66"/>
        <v>성진</v>
      </c>
      <c r="AT88" s="411" t="str">
        <f t="shared" si="67"/>
        <v>성진</v>
      </c>
      <c r="AU88" s="302">
        <v>0.29097222222222224</v>
      </c>
      <c r="AV88" s="62">
        <v>0.48283730158730165</v>
      </c>
      <c r="AW88" s="62">
        <v>0.68144841269841216</v>
      </c>
      <c r="AX88" s="62">
        <v>0.88739583333333327</v>
      </c>
      <c r="AY88" s="62"/>
      <c r="AZ88" s="273"/>
      <c r="BA88" s="273"/>
      <c r="BB88" s="273"/>
      <c r="BC88" s="273"/>
      <c r="BD88" s="273"/>
      <c r="BE88" s="273"/>
      <c r="BF88" s="273"/>
      <c r="BG88" s="273"/>
      <c r="BH88" s="321"/>
      <c r="BI88" s="322"/>
      <c r="BJ88" s="322"/>
      <c r="BK88" s="322"/>
      <c r="BL88" s="62">
        <v>0.38690476190476197</v>
      </c>
      <c r="BM88" s="62">
        <v>0.58214285714285685</v>
      </c>
      <c r="BN88" s="62">
        <v>0.78234126984126906</v>
      </c>
      <c r="BO88" s="62"/>
      <c r="BP88" s="62"/>
      <c r="BQ88" s="62"/>
      <c r="BR88" s="62"/>
      <c r="BS88" s="62"/>
      <c r="BT88" s="62"/>
      <c r="BU88" s="62"/>
      <c r="BV88" s="62"/>
    </row>
    <row r="89" spans="1:74" ht="18.75" customHeight="1">
      <c r="A89" s="19" t="s">
        <v>61</v>
      </c>
      <c r="B89" s="20" t="s">
        <v>64</v>
      </c>
      <c r="C89" s="364">
        <v>84</v>
      </c>
      <c r="D89" s="21">
        <v>101</v>
      </c>
      <c r="E89" s="36" t="s">
        <v>3</v>
      </c>
      <c r="F89" s="71" t="s">
        <v>137</v>
      </c>
      <c r="G89" s="296" t="s">
        <v>136</v>
      </c>
      <c r="H89" s="297">
        <v>0.2902777777777778</v>
      </c>
      <c r="I89" s="296" t="s">
        <v>3</v>
      </c>
      <c r="J89" s="297">
        <v>0.89583333333333337</v>
      </c>
      <c r="K89" s="26">
        <f t="shared" si="36"/>
        <v>7</v>
      </c>
      <c r="L89" s="40"/>
      <c r="M89" s="38"/>
      <c r="N89" s="362"/>
      <c r="O89" s="283"/>
      <c r="P89" s="318" t="str">
        <f t="shared" si="37"/>
        <v>성진</v>
      </c>
      <c r="Q89" s="242" t="str">
        <f t="shared" si="38"/>
        <v>성진</v>
      </c>
      <c r="R89" s="242" t="str">
        <f t="shared" si="39"/>
        <v>성진</v>
      </c>
      <c r="S89" s="242" t="str">
        <f t="shared" si="40"/>
        <v>성진</v>
      </c>
      <c r="T89" s="242" t="str">
        <f t="shared" si="41"/>
        <v>성진</v>
      </c>
      <c r="U89" s="242" t="str">
        <f t="shared" si="42"/>
        <v>성진</v>
      </c>
      <c r="V89" s="242" t="str">
        <f t="shared" si="43"/>
        <v>성진</v>
      </c>
      <c r="W89" s="242" t="str">
        <f t="shared" si="44"/>
        <v>성진</v>
      </c>
      <c r="X89" s="242" t="str">
        <f t="shared" si="45"/>
        <v>성진</v>
      </c>
      <c r="Y89" s="242" t="str">
        <f t="shared" si="46"/>
        <v>성진</v>
      </c>
      <c r="Z89" s="242" t="str">
        <f t="shared" si="47"/>
        <v>성진</v>
      </c>
      <c r="AA89" s="242" t="str">
        <f t="shared" si="48"/>
        <v>성진</v>
      </c>
      <c r="AB89" s="242" t="str">
        <f t="shared" si="49"/>
        <v>성진</v>
      </c>
      <c r="AC89" s="242" t="str">
        <f t="shared" si="50"/>
        <v>성진</v>
      </c>
      <c r="AD89" s="242" t="str">
        <f t="shared" si="51"/>
        <v>성진</v>
      </c>
      <c r="AE89" s="242" t="str">
        <f t="shared" si="52"/>
        <v>성진</v>
      </c>
      <c r="AF89" s="242" t="str">
        <f t="shared" si="53"/>
        <v>성진</v>
      </c>
      <c r="AG89" s="242" t="str">
        <f t="shared" si="54"/>
        <v>성진</v>
      </c>
      <c r="AH89" s="242" t="str">
        <f t="shared" si="55"/>
        <v>성진</v>
      </c>
      <c r="AI89" s="242" t="str">
        <f t="shared" si="56"/>
        <v>성진</v>
      </c>
      <c r="AJ89" s="242" t="str">
        <f t="shared" si="57"/>
        <v>성진</v>
      </c>
      <c r="AK89" s="242" t="str">
        <f t="shared" si="58"/>
        <v>성진</v>
      </c>
      <c r="AL89" s="242" t="str">
        <f t="shared" si="59"/>
        <v>성진</v>
      </c>
      <c r="AM89" s="242" t="str">
        <f t="shared" si="60"/>
        <v>성진</v>
      </c>
      <c r="AN89" s="242" t="str">
        <f t="shared" si="61"/>
        <v>성진</v>
      </c>
      <c r="AO89" s="242" t="str">
        <f t="shared" si="62"/>
        <v>성진</v>
      </c>
      <c r="AP89" s="242" t="str">
        <f t="shared" si="63"/>
        <v>성진</v>
      </c>
      <c r="AQ89" s="242" t="str">
        <f t="shared" si="64"/>
        <v>성진</v>
      </c>
      <c r="AR89" s="242" t="str">
        <f t="shared" si="65"/>
        <v>성진</v>
      </c>
      <c r="AS89" s="242" t="str">
        <f t="shared" si="66"/>
        <v>성진</v>
      </c>
      <c r="AT89" s="411" t="str">
        <f t="shared" si="67"/>
        <v>성진</v>
      </c>
      <c r="AU89" s="109">
        <v>0.34097222222222223</v>
      </c>
      <c r="AV89" s="110">
        <v>0.5395833333333333</v>
      </c>
      <c r="AW89" s="110">
        <v>0.73819444444444371</v>
      </c>
      <c r="AX89" s="110"/>
      <c r="AY89" s="110"/>
      <c r="AZ89" s="110"/>
      <c r="BA89" s="110"/>
      <c r="BB89" s="110"/>
      <c r="BC89" s="110"/>
      <c r="BD89" s="110"/>
      <c r="BE89" s="110"/>
      <c r="BF89" s="110"/>
      <c r="BG89" s="110"/>
      <c r="BH89" s="118"/>
      <c r="BI89" s="119"/>
      <c r="BJ89" s="120"/>
      <c r="BK89" s="120"/>
      <c r="BL89" s="59">
        <v>0.25</v>
      </c>
      <c r="BM89" s="45">
        <v>0.44027777777777777</v>
      </c>
      <c r="BN89" s="45">
        <v>0.63888888888888851</v>
      </c>
      <c r="BO89" s="45">
        <v>0.8390873015873006</v>
      </c>
      <c r="BP89" s="45"/>
      <c r="BQ89" s="45"/>
      <c r="BR89" s="45"/>
      <c r="BS89" s="45"/>
      <c r="BT89" s="45"/>
      <c r="BU89" s="377" t="s">
        <v>479</v>
      </c>
      <c r="BV89" s="62"/>
    </row>
    <row r="90" spans="1:74" ht="18.75" customHeight="1">
      <c r="A90" s="19" t="s">
        <v>61</v>
      </c>
      <c r="B90" s="20" t="s">
        <v>64</v>
      </c>
      <c r="C90" s="364">
        <v>85</v>
      </c>
      <c r="D90" s="21">
        <v>101</v>
      </c>
      <c r="E90" s="36" t="s">
        <v>3</v>
      </c>
      <c r="F90" s="71" t="s">
        <v>137</v>
      </c>
      <c r="G90" s="296" t="s">
        <v>136</v>
      </c>
      <c r="H90" s="297">
        <v>0.29791666666666666</v>
      </c>
      <c r="I90" s="296" t="s">
        <v>3</v>
      </c>
      <c r="J90" s="297">
        <v>0.90625</v>
      </c>
      <c r="K90" s="26">
        <f t="shared" si="36"/>
        <v>7</v>
      </c>
      <c r="L90" s="40"/>
      <c r="M90" s="38" t="s">
        <v>65</v>
      </c>
      <c r="N90" s="362"/>
      <c r="O90" s="283" t="s">
        <v>65</v>
      </c>
      <c r="P90" s="318" t="str">
        <f t="shared" si="37"/>
        <v>성진</v>
      </c>
      <c r="Q90" s="242" t="str">
        <f t="shared" si="38"/>
        <v>성진</v>
      </c>
      <c r="R90" s="242" t="str">
        <f t="shared" si="39"/>
        <v>성진</v>
      </c>
      <c r="S90" s="242" t="str">
        <f t="shared" si="40"/>
        <v>성진</v>
      </c>
      <c r="T90" s="242" t="str">
        <f t="shared" si="41"/>
        <v>성진</v>
      </c>
      <c r="U90" s="242" t="str">
        <f t="shared" si="42"/>
        <v>성진</v>
      </c>
      <c r="V90" s="242" t="str">
        <f t="shared" si="43"/>
        <v>성진</v>
      </c>
      <c r="W90" s="242" t="str">
        <f t="shared" si="44"/>
        <v>성진</v>
      </c>
      <c r="X90" s="242" t="str">
        <f t="shared" si="45"/>
        <v>성진</v>
      </c>
      <c r="Y90" s="242" t="str">
        <f t="shared" si="46"/>
        <v>성진</v>
      </c>
      <c r="Z90" s="242" t="str">
        <f t="shared" si="47"/>
        <v>성진</v>
      </c>
      <c r="AA90" s="242" t="str">
        <f t="shared" si="48"/>
        <v>성진</v>
      </c>
      <c r="AB90" s="242" t="str">
        <f t="shared" si="49"/>
        <v>성진</v>
      </c>
      <c r="AC90" s="242" t="str">
        <f t="shared" si="50"/>
        <v>성진</v>
      </c>
      <c r="AD90" s="242" t="str">
        <f t="shared" si="51"/>
        <v>성진</v>
      </c>
      <c r="AE90" s="242" t="str">
        <f t="shared" si="52"/>
        <v>성진</v>
      </c>
      <c r="AF90" s="242" t="str">
        <f t="shared" si="53"/>
        <v>성진</v>
      </c>
      <c r="AG90" s="242" t="str">
        <f t="shared" si="54"/>
        <v>성진</v>
      </c>
      <c r="AH90" s="242" t="str">
        <f t="shared" si="55"/>
        <v>성진</v>
      </c>
      <c r="AI90" s="242" t="str">
        <f t="shared" si="56"/>
        <v>성진</v>
      </c>
      <c r="AJ90" s="242" t="str">
        <f t="shared" si="57"/>
        <v>성진</v>
      </c>
      <c r="AK90" s="242" t="str">
        <f t="shared" si="58"/>
        <v>성진</v>
      </c>
      <c r="AL90" s="242" t="str">
        <f t="shared" si="59"/>
        <v>성진</v>
      </c>
      <c r="AM90" s="242" t="str">
        <f t="shared" si="60"/>
        <v>성진</v>
      </c>
      <c r="AN90" s="242" t="str">
        <f t="shared" si="61"/>
        <v>성진</v>
      </c>
      <c r="AO90" s="242" t="str">
        <f t="shared" si="62"/>
        <v>성진</v>
      </c>
      <c r="AP90" s="242" t="str">
        <f t="shared" si="63"/>
        <v>성진</v>
      </c>
      <c r="AQ90" s="242" t="str">
        <f t="shared" si="64"/>
        <v>성진</v>
      </c>
      <c r="AR90" s="242" t="str">
        <f t="shared" si="65"/>
        <v>성진</v>
      </c>
      <c r="AS90" s="242" t="str">
        <f t="shared" si="66"/>
        <v>성진</v>
      </c>
      <c r="AT90" s="411" t="str">
        <f t="shared" si="67"/>
        <v>성진</v>
      </c>
      <c r="AU90" s="109">
        <v>0.35515873015873017</v>
      </c>
      <c r="AV90" s="110">
        <v>0.55376984126984119</v>
      </c>
      <c r="AW90" s="110">
        <v>0.7523809523809516</v>
      </c>
      <c r="AX90" s="110"/>
      <c r="AY90" s="110"/>
      <c r="AZ90" s="110"/>
      <c r="BA90" s="110"/>
      <c r="BB90" s="110"/>
      <c r="BC90" s="110"/>
      <c r="BD90" s="110"/>
      <c r="BE90" s="110"/>
      <c r="BF90" s="110"/>
      <c r="BG90" s="110"/>
      <c r="BH90" s="118"/>
      <c r="BI90" s="119"/>
      <c r="BJ90" s="120"/>
      <c r="BK90" s="120"/>
      <c r="BL90" s="45">
        <v>0.26597222222222222</v>
      </c>
      <c r="BM90" s="45">
        <v>0.45446428571428565</v>
      </c>
      <c r="BN90" s="45">
        <v>0.65307539682539639</v>
      </c>
      <c r="BO90" s="45">
        <v>0.85327380952380838</v>
      </c>
      <c r="BP90" s="45"/>
      <c r="BQ90" s="45"/>
      <c r="BR90" s="45"/>
      <c r="BS90" s="45"/>
      <c r="BT90" s="45"/>
      <c r="BU90" s="46"/>
      <c r="BV90" s="46"/>
    </row>
    <row r="91" spans="1:74" ht="18.75" customHeight="1">
      <c r="A91" s="19" t="s">
        <v>61</v>
      </c>
      <c r="B91" s="20" t="s">
        <v>64</v>
      </c>
      <c r="C91" s="20">
        <v>86</v>
      </c>
      <c r="D91" s="21">
        <v>101</v>
      </c>
      <c r="E91" s="36" t="s">
        <v>3</v>
      </c>
      <c r="F91" s="71" t="s">
        <v>137</v>
      </c>
      <c r="G91" s="296" t="s">
        <v>137</v>
      </c>
      <c r="H91" s="297">
        <v>0.25</v>
      </c>
      <c r="I91" s="296" t="s">
        <v>139</v>
      </c>
      <c r="J91" s="297">
        <v>0.84236111111111101</v>
      </c>
      <c r="K91" s="26">
        <f t="shared" si="36"/>
        <v>7</v>
      </c>
      <c r="L91" s="40"/>
      <c r="M91" s="38"/>
      <c r="N91" s="362"/>
      <c r="O91" s="283"/>
      <c r="P91" s="318" t="str">
        <f t="shared" si="37"/>
        <v>성진</v>
      </c>
      <c r="Q91" s="242" t="str">
        <f t="shared" si="38"/>
        <v>성진</v>
      </c>
      <c r="R91" s="242" t="str">
        <f t="shared" si="39"/>
        <v>성진</v>
      </c>
      <c r="S91" s="242" t="str">
        <f t="shared" si="40"/>
        <v>성진</v>
      </c>
      <c r="T91" s="242" t="str">
        <f t="shared" si="41"/>
        <v>성진</v>
      </c>
      <c r="U91" s="242" t="str">
        <f t="shared" si="42"/>
        <v>성진</v>
      </c>
      <c r="V91" s="242" t="str">
        <f t="shared" si="43"/>
        <v>성진</v>
      </c>
      <c r="W91" s="242" t="str">
        <f t="shared" si="44"/>
        <v>성진</v>
      </c>
      <c r="X91" s="242" t="str">
        <f t="shared" si="45"/>
        <v>성진</v>
      </c>
      <c r="Y91" s="242" t="str">
        <f t="shared" si="46"/>
        <v>성진</v>
      </c>
      <c r="Z91" s="242" t="str">
        <f t="shared" si="47"/>
        <v>성진</v>
      </c>
      <c r="AA91" s="242" t="str">
        <f t="shared" si="48"/>
        <v>성진</v>
      </c>
      <c r="AB91" s="242" t="str">
        <f t="shared" si="49"/>
        <v>성진</v>
      </c>
      <c r="AC91" s="242" t="str">
        <f t="shared" si="50"/>
        <v>성진</v>
      </c>
      <c r="AD91" s="242" t="str">
        <f t="shared" si="51"/>
        <v>성진</v>
      </c>
      <c r="AE91" s="242" t="str">
        <f t="shared" si="52"/>
        <v>성진</v>
      </c>
      <c r="AF91" s="242" t="str">
        <f t="shared" si="53"/>
        <v>성진</v>
      </c>
      <c r="AG91" s="242" t="str">
        <f t="shared" si="54"/>
        <v>성진</v>
      </c>
      <c r="AH91" s="242" t="str">
        <f t="shared" si="55"/>
        <v>성진</v>
      </c>
      <c r="AI91" s="242" t="str">
        <f t="shared" si="56"/>
        <v>성진</v>
      </c>
      <c r="AJ91" s="242" t="str">
        <f t="shared" si="57"/>
        <v>성진</v>
      </c>
      <c r="AK91" s="242" t="str">
        <f t="shared" si="58"/>
        <v>성진</v>
      </c>
      <c r="AL91" s="242" t="str">
        <f t="shared" si="59"/>
        <v>성진</v>
      </c>
      <c r="AM91" s="242" t="str">
        <f t="shared" si="60"/>
        <v>성진</v>
      </c>
      <c r="AN91" s="242" t="str">
        <f t="shared" si="61"/>
        <v>성진</v>
      </c>
      <c r="AO91" s="242" t="str">
        <f t="shared" si="62"/>
        <v>성진</v>
      </c>
      <c r="AP91" s="242" t="str">
        <f t="shared" si="63"/>
        <v>성진</v>
      </c>
      <c r="AQ91" s="242" t="str">
        <f t="shared" si="64"/>
        <v>성진</v>
      </c>
      <c r="AR91" s="242" t="str">
        <f t="shared" si="65"/>
        <v>성진</v>
      </c>
      <c r="AS91" s="242" t="str">
        <f t="shared" si="66"/>
        <v>성진</v>
      </c>
      <c r="AT91" s="411" t="str">
        <f t="shared" si="67"/>
        <v>성진</v>
      </c>
      <c r="AU91" s="109">
        <v>0.36934523809523812</v>
      </c>
      <c r="AV91" s="110">
        <v>0.56795634920634908</v>
      </c>
      <c r="AW91" s="110">
        <v>0.76656746031745948</v>
      </c>
      <c r="AX91" s="110"/>
      <c r="AY91" s="110"/>
      <c r="AZ91" s="110"/>
      <c r="BA91" s="110"/>
      <c r="BB91" s="110"/>
      <c r="BC91" s="110"/>
      <c r="BD91" s="110"/>
      <c r="BE91" s="110"/>
      <c r="BF91" s="110"/>
      <c r="BG91" s="110"/>
      <c r="BH91" s="118"/>
      <c r="BI91" s="119"/>
      <c r="BJ91" s="120"/>
      <c r="BK91" s="120"/>
      <c r="BL91" s="45">
        <v>0.27847222222222223</v>
      </c>
      <c r="BM91" s="45">
        <v>0.4686507936507936</v>
      </c>
      <c r="BN91" s="45">
        <v>0.66726190476190428</v>
      </c>
      <c r="BO91" s="45">
        <v>0.87023809523809414</v>
      </c>
      <c r="BP91" s="45"/>
      <c r="BQ91" s="45"/>
      <c r="BR91" s="45"/>
      <c r="BS91" s="45"/>
      <c r="BT91" s="45"/>
      <c r="BU91" s="46"/>
      <c r="BV91" s="46"/>
    </row>
    <row r="92" spans="1:74" ht="18.75" customHeight="1">
      <c r="A92" s="19" t="s">
        <v>61</v>
      </c>
      <c r="B92" s="20" t="s">
        <v>64</v>
      </c>
      <c r="C92" s="20">
        <v>87</v>
      </c>
      <c r="D92" s="21">
        <v>101</v>
      </c>
      <c r="E92" s="36" t="s">
        <v>3</v>
      </c>
      <c r="F92" s="71" t="s">
        <v>137</v>
      </c>
      <c r="G92" s="296" t="s">
        <v>137</v>
      </c>
      <c r="H92" s="297">
        <v>0.26597222222222222</v>
      </c>
      <c r="I92" s="296" t="s">
        <v>139</v>
      </c>
      <c r="J92" s="297">
        <v>0.85327380952380838</v>
      </c>
      <c r="K92" s="26">
        <f t="shared" si="36"/>
        <v>7</v>
      </c>
      <c r="L92" s="40"/>
      <c r="M92" s="38"/>
      <c r="N92" s="362"/>
      <c r="O92" s="283"/>
      <c r="P92" s="318" t="str">
        <f t="shared" si="37"/>
        <v>성진</v>
      </c>
      <c r="Q92" s="242" t="str">
        <f t="shared" si="38"/>
        <v>성진</v>
      </c>
      <c r="R92" s="242" t="str">
        <f t="shared" si="39"/>
        <v>성진</v>
      </c>
      <c r="S92" s="242" t="str">
        <f t="shared" si="40"/>
        <v>성진</v>
      </c>
      <c r="T92" s="242" t="str">
        <f t="shared" si="41"/>
        <v>성진</v>
      </c>
      <c r="U92" s="242" t="str">
        <f t="shared" si="42"/>
        <v>성진</v>
      </c>
      <c r="V92" s="242" t="str">
        <f t="shared" si="43"/>
        <v>성진</v>
      </c>
      <c r="W92" s="242" t="str">
        <f t="shared" si="44"/>
        <v>성진</v>
      </c>
      <c r="X92" s="242" t="str">
        <f t="shared" si="45"/>
        <v>성진</v>
      </c>
      <c r="Y92" s="242" t="str">
        <f t="shared" si="46"/>
        <v>성진</v>
      </c>
      <c r="Z92" s="242" t="str">
        <f t="shared" si="47"/>
        <v>성진</v>
      </c>
      <c r="AA92" s="242" t="str">
        <f t="shared" si="48"/>
        <v>성진</v>
      </c>
      <c r="AB92" s="242" t="str">
        <f t="shared" si="49"/>
        <v>성진</v>
      </c>
      <c r="AC92" s="242" t="str">
        <f t="shared" si="50"/>
        <v>성진</v>
      </c>
      <c r="AD92" s="242" t="str">
        <f t="shared" si="51"/>
        <v>성진</v>
      </c>
      <c r="AE92" s="242" t="str">
        <f t="shared" si="52"/>
        <v>성진</v>
      </c>
      <c r="AF92" s="242" t="str">
        <f t="shared" si="53"/>
        <v>성진</v>
      </c>
      <c r="AG92" s="242" t="str">
        <f t="shared" si="54"/>
        <v>성진</v>
      </c>
      <c r="AH92" s="242" t="str">
        <f t="shared" si="55"/>
        <v>성진</v>
      </c>
      <c r="AI92" s="242" t="str">
        <f t="shared" si="56"/>
        <v>성진</v>
      </c>
      <c r="AJ92" s="242" t="str">
        <f t="shared" si="57"/>
        <v>성진</v>
      </c>
      <c r="AK92" s="242" t="str">
        <f t="shared" si="58"/>
        <v>성진</v>
      </c>
      <c r="AL92" s="242" t="str">
        <f t="shared" si="59"/>
        <v>성진</v>
      </c>
      <c r="AM92" s="242" t="str">
        <f t="shared" si="60"/>
        <v>성진</v>
      </c>
      <c r="AN92" s="242" t="str">
        <f t="shared" si="61"/>
        <v>성진</v>
      </c>
      <c r="AO92" s="242" t="str">
        <f t="shared" si="62"/>
        <v>성진</v>
      </c>
      <c r="AP92" s="242" t="str">
        <f t="shared" si="63"/>
        <v>성진</v>
      </c>
      <c r="AQ92" s="242" t="str">
        <f t="shared" si="64"/>
        <v>성진</v>
      </c>
      <c r="AR92" s="242" t="str">
        <f t="shared" si="65"/>
        <v>성진</v>
      </c>
      <c r="AS92" s="242" t="str">
        <f t="shared" si="66"/>
        <v>성진</v>
      </c>
      <c r="AT92" s="411" t="str">
        <f t="shared" si="67"/>
        <v>성진</v>
      </c>
      <c r="AU92" s="109">
        <v>0.38353174603174606</v>
      </c>
      <c r="AV92" s="110">
        <v>0.58214285714285696</v>
      </c>
      <c r="AW92" s="110">
        <v>0.78075396825396737</v>
      </c>
      <c r="AX92" s="110"/>
      <c r="AY92" s="110"/>
      <c r="AZ92" s="110"/>
      <c r="BA92" s="110"/>
      <c r="BB92" s="110"/>
      <c r="BC92" s="110"/>
      <c r="BD92" s="110"/>
      <c r="BE92" s="110"/>
      <c r="BF92" s="110"/>
      <c r="BG92" s="110"/>
      <c r="BH92" s="118"/>
      <c r="BI92" s="119"/>
      <c r="BJ92" s="120"/>
      <c r="BK92" s="120"/>
      <c r="BL92" s="45">
        <v>0.29097222222222224</v>
      </c>
      <c r="BM92" s="45">
        <v>0.48283730158730154</v>
      </c>
      <c r="BN92" s="45">
        <v>0.68144841269841216</v>
      </c>
      <c r="BO92" s="45">
        <v>0.88720238095237969</v>
      </c>
      <c r="BP92" s="45"/>
      <c r="BQ92" s="45"/>
      <c r="BR92" s="45"/>
      <c r="BS92" s="45"/>
      <c r="BT92" s="45"/>
      <c r="BU92" s="46"/>
      <c r="BV92" s="46"/>
    </row>
    <row r="93" spans="1:74" ht="18.75" customHeight="1">
      <c r="A93" s="19" t="s">
        <v>61</v>
      </c>
      <c r="B93" s="20" t="s">
        <v>64</v>
      </c>
      <c r="C93" s="20">
        <v>88</v>
      </c>
      <c r="D93" s="21">
        <v>101</v>
      </c>
      <c r="E93" s="36" t="s">
        <v>3</v>
      </c>
      <c r="F93" s="71" t="s">
        <v>137</v>
      </c>
      <c r="G93" s="296" t="s">
        <v>137</v>
      </c>
      <c r="H93" s="297">
        <v>0.27499999999999997</v>
      </c>
      <c r="I93" s="296" t="s">
        <v>139</v>
      </c>
      <c r="J93" s="297">
        <v>0.8666666666666667</v>
      </c>
      <c r="K93" s="26">
        <f t="shared" si="36"/>
        <v>7</v>
      </c>
      <c r="L93" s="40"/>
      <c r="M93" s="38" t="s">
        <v>65</v>
      </c>
      <c r="N93" s="362"/>
      <c r="O93" s="283" t="s">
        <v>65</v>
      </c>
      <c r="P93" s="318" t="str">
        <f t="shared" si="37"/>
        <v>성진</v>
      </c>
      <c r="Q93" s="242" t="str">
        <f t="shared" si="38"/>
        <v>성진</v>
      </c>
      <c r="R93" s="242" t="str">
        <f t="shared" si="39"/>
        <v>성진</v>
      </c>
      <c r="S93" s="242" t="str">
        <f t="shared" si="40"/>
        <v>성진</v>
      </c>
      <c r="T93" s="242" t="str">
        <f t="shared" si="41"/>
        <v>성진</v>
      </c>
      <c r="U93" s="242" t="str">
        <f t="shared" si="42"/>
        <v>성진</v>
      </c>
      <c r="V93" s="242" t="str">
        <f t="shared" si="43"/>
        <v>성진</v>
      </c>
      <c r="W93" s="242" t="str">
        <f t="shared" si="44"/>
        <v>성진</v>
      </c>
      <c r="X93" s="242" t="str">
        <f t="shared" si="45"/>
        <v>성진</v>
      </c>
      <c r="Y93" s="242" t="str">
        <f t="shared" si="46"/>
        <v>성진</v>
      </c>
      <c r="Z93" s="242" t="str">
        <f t="shared" si="47"/>
        <v>성진</v>
      </c>
      <c r="AA93" s="242" t="str">
        <f t="shared" si="48"/>
        <v>성진</v>
      </c>
      <c r="AB93" s="242" t="str">
        <f t="shared" si="49"/>
        <v>성진</v>
      </c>
      <c r="AC93" s="242" t="str">
        <f t="shared" si="50"/>
        <v>성진</v>
      </c>
      <c r="AD93" s="242" t="str">
        <f t="shared" si="51"/>
        <v>성진</v>
      </c>
      <c r="AE93" s="242" t="str">
        <f t="shared" si="52"/>
        <v>성진</v>
      </c>
      <c r="AF93" s="242" t="str">
        <f t="shared" si="53"/>
        <v>성진</v>
      </c>
      <c r="AG93" s="242" t="str">
        <f t="shared" si="54"/>
        <v>성진</v>
      </c>
      <c r="AH93" s="242" t="str">
        <f t="shared" si="55"/>
        <v>성진</v>
      </c>
      <c r="AI93" s="242" t="str">
        <f t="shared" si="56"/>
        <v>성진</v>
      </c>
      <c r="AJ93" s="242" t="str">
        <f t="shared" si="57"/>
        <v>성진</v>
      </c>
      <c r="AK93" s="242" t="str">
        <f t="shared" si="58"/>
        <v>성진</v>
      </c>
      <c r="AL93" s="242" t="str">
        <f t="shared" si="59"/>
        <v>성진</v>
      </c>
      <c r="AM93" s="242" t="str">
        <f t="shared" si="60"/>
        <v>성진</v>
      </c>
      <c r="AN93" s="242" t="str">
        <f t="shared" si="61"/>
        <v>성진</v>
      </c>
      <c r="AO93" s="242" t="str">
        <f t="shared" si="62"/>
        <v>성진</v>
      </c>
      <c r="AP93" s="242" t="str">
        <f t="shared" si="63"/>
        <v>성진</v>
      </c>
      <c r="AQ93" s="242" t="str">
        <f t="shared" si="64"/>
        <v>성진</v>
      </c>
      <c r="AR93" s="242" t="str">
        <f t="shared" si="65"/>
        <v>성진</v>
      </c>
      <c r="AS93" s="242" t="str">
        <f t="shared" si="66"/>
        <v>성진</v>
      </c>
      <c r="AT93" s="411" t="str">
        <f t="shared" si="67"/>
        <v>성진</v>
      </c>
      <c r="AU93" s="109">
        <v>0.397718253968254</v>
      </c>
      <c r="AV93" s="110">
        <v>0.59632936507936485</v>
      </c>
      <c r="AW93" s="110">
        <v>0.79494047619047525</v>
      </c>
      <c r="AX93" s="110"/>
      <c r="AY93" s="110"/>
      <c r="AZ93" s="110"/>
      <c r="BA93" s="110"/>
      <c r="BB93" s="110"/>
      <c r="BC93" s="110"/>
      <c r="BD93" s="110"/>
      <c r="BE93" s="110"/>
      <c r="BF93" s="110"/>
      <c r="BG93" s="110"/>
      <c r="BH93" s="118"/>
      <c r="BI93" s="119"/>
      <c r="BJ93" s="120"/>
      <c r="BK93" s="120"/>
      <c r="BL93" s="45">
        <v>0.3034722222222222</v>
      </c>
      <c r="BM93" s="45">
        <v>0.49702380952380942</v>
      </c>
      <c r="BN93" s="45">
        <v>0.69563492063492005</v>
      </c>
      <c r="BO93" s="45">
        <v>0.90555555555555556</v>
      </c>
      <c r="BP93" s="45"/>
      <c r="BQ93" s="45"/>
      <c r="BR93" s="45"/>
      <c r="BS93" s="45"/>
      <c r="BT93" s="45"/>
      <c r="BU93" s="46"/>
      <c r="BV93" s="46"/>
    </row>
    <row r="94" spans="1:74" ht="18.75" customHeight="1">
      <c r="A94" s="19" t="s">
        <v>61</v>
      </c>
      <c r="B94" s="20" t="s">
        <v>64</v>
      </c>
      <c r="C94" s="20">
        <v>89</v>
      </c>
      <c r="D94" s="21">
        <v>101</v>
      </c>
      <c r="E94" s="36" t="s">
        <v>3</v>
      </c>
      <c r="F94" s="71" t="s">
        <v>137</v>
      </c>
      <c r="G94" s="296" t="s">
        <v>137</v>
      </c>
      <c r="H94" s="297">
        <v>0.29444444444444445</v>
      </c>
      <c r="I94" s="296" t="s">
        <v>139</v>
      </c>
      <c r="J94" s="297">
        <v>0.89027777777777783</v>
      </c>
      <c r="K94" s="26">
        <f t="shared" si="36"/>
        <v>7</v>
      </c>
      <c r="L94" s="40"/>
      <c r="M94" s="38"/>
      <c r="N94" s="362"/>
      <c r="O94" s="283"/>
      <c r="P94" s="318" t="str">
        <f t="shared" si="37"/>
        <v>성진</v>
      </c>
      <c r="Q94" s="242" t="str">
        <f t="shared" si="38"/>
        <v>성진</v>
      </c>
      <c r="R94" s="242" t="str">
        <f t="shared" si="39"/>
        <v>성진</v>
      </c>
      <c r="S94" s="242" t="str">
        <f t="shared" si="40"/>
        <v>성진</v>
      </c>
      <c r="T94" s="242" t="str">
        <f t="shared" si="41"/>
        <v>성진</v>
      </c>
      <c r="U94" s="242" t="str">
        <f t="shared" si="42"/>
        <v>성진</v>
      </c>
      <c r="V94" s="242" t="str">
        <f t="shared" si="43"/>
        <v>성진</v>
      </c>
      <c r="W94" s="242" t="str">
        <f t="shared" si="44"/>
        <v>성진</v>
      </c>
      <c r="X94" s="242" t="str">
        <f t="shared" si="45"/>
        <v>성진</v>
      </c>
      <c r="Y94" s="242" t="str">
        <f t="shared" si="46"/>
        <v>성진</v>
      </c>
      <c r="Z94" s="242" t="str">
        <f t="shared" si="47"/>
        <v>성진</v>
      </c>
      <c r="AA94" s="242" t="str">
        <f t="shared" si="48"/>
        <v>성진</v>
      </c>
      <c r="AB94" s="242" t="str">
        <f t="shared" si="49"/>
        <v>성진</v>
      </c>
      <c r="AC94" s="242" t="str">
        <f t="shared" si="50"/>
        <v>성진</v>
      </c>
      <c r="AD94" s="242" t="str">
        <f t="shared" si="51"/>
        <v>성진</v>
      </c>
      <c r="AE94" s="242" t="str">
        <f t="shared" si="52"/>
        <v>성진</v>
      </c>
      <c r="AF94" s="242" t="str">
        <f t="shared" si="53"/>
        <v>성진</v>
      </c>
      <c r="AG94" s="242" t="str">
        <f t="shared" si="54"/>
        <v>성진</v>
      </c>
      <c r="AH94" s="242" t="str">
        <f t="shared" si="55"/>
        <v>성진</v>
      </c>
      <c r="AI94" s="242" t="str">
        <f t="shared" si="56"/>
        <v>성진</v>
      </c>
      <c r="AJ94" s="242" t="str">
        <f t="shared" si="57"/>
        <v>성진</v>
      </c>
      <c r="AK94" s="242" t="str">
        <f t="shared" si="58"/>
        <v>성진</v>
      </c>
      <c r="AL94" s="242" t="str">
        <f t="shared" si="59"/>
        <v>성진</v>
      </c>
      <c r="AM94" s="242" t="str">
        <f t="shared" si="60"/>
        <v>성진</v>
      </c>
      <c r="AN94" s="242" t="str">
        <f t="shared" si="61"/>
        <v>성진</v>
      </c>
      <c r="AO94" s="242" t="str">
        <f t="shared" si="62"/>
        <v>성진</v>
      </c>
      <c r="AP94" s="242" t="str">
        <f t="shared" si="63"/>
        <v>성진</v>
      </c>
      <c r="AQ94" s="242" t="str">
        <f t="shared" si="64"/>
        <v>성진</v>
      </c>
      <c r="AR94" s="242" t="str">
        <f t="shared" si="65"/>
        <v>성진</v>
      </c>
      <c r="AS94" s="242" t="str">
        <f t="shared" si="66"/>
        <v>성진</v>
      </c>
      <c r="AT94" s="411" t="str">
        <f t="shared" si="67"/>
        <v>성진</v>
      </c>
      <c r="AU94" s="109">
        <v>0.41190476190476194</v>
      </c>
      <c r="AV94" s="110">
        <v>0.61051587301587273</v>
      </c>
      <c r="AW94" s="110">
        <v>0.80912698412698314</v>
      </c>
      <c r="AX94" s="111"/>
      <c r="AY94" s="110"/>
      <c r="AZ94" s="110"/>
      <c r="BA94" s="110"/>
      <c r="BB94" s="110"/>
      <c r="BC94" s="110"/>
      <c r="BD94" s="110"/>
      <c r="BE94" s="110"/>
      <c r="BF94" s="110"/>
      <c r="BG94" s="110"/>
      <c r="BH94" s="118"/>
      <c r="BI94" s="119"/>
      <c r="BJ94" s="120"/>
      <c r="BK94" s="120"/>
      <c r="BL94" s="45">
        <v>0.31597222222222221</v>
      </c>
      <c r="BM94" s="45">
        <v>0.51121031746031731</v>
      </c>
      <c r="BN94" s="45">
        <v>0.70982142857142794</v>
      </c>
      <c r="BO94" s="45">
        <v>0.92361111111111116</v>
      </c>
      <c r="BP94" s="45"/>
      <c r="BQ94" s="45"/>
      <c r="BR94" s="45"/>
      <c r="BS94" s="45"/>
      <c r="BT94" s="45"/>
      <c r="BU94" s="46"/>
      <c r="BV94" s="46"/>
    </row>
    <row r="95" spans="1:74" ht="18.75" customHeight="1">
      <c r="A95" s="19" t="s">
        <v>61</v>
      </c>
      <c r="B95" s="20" t="s">
        <v>64</v>
      </c>
      <c r="C95" s="20">
        <v>90</v>
      </c>
      <c r="D95" s="21">
        <v>101</v>
      </c>
      <c r="E95" s="36" t="s">
        <v>63</v>
      </c>
      <c r="F95" s="71" t="s">
        <v>137</v>
      </c>
      <c r="G95" s="296" t="s">
        <v>137</v>
      </c>
      <c r="H95" s="297">
        <v>0.3034722222222222</v>
      </c>
      <c r="I95" s="296" t="s">
        <v>139</v>
      </c>
      <c r="J95" s="297">
        <v>0.90555555555555556</v>
      </c>
      <c r="K95" s="26">
        <f t="shared" si="36"/>
        <v>7</v>
      </c>
      <c r="L95" s="29"/>
      <c r="M95" s="27"/>
      <c r="N95" s="361"/>
      <c r="O95" s="300"/>
      <c r="P95" s="318" t="str">
        <f t="shared" si="37"/>
        <v>성진</v>
      </c>
      <c r="Q95" s="242" t="str">
        <f t="shared" si="38"/>
        <v>성진</v>
      </c>
      <c r="R95" s="242" t="str">
        <f t="shared" si="39"/>
        <v>성진</v>
      </c>
      <c r="S95" s="242" t="str">
        <f t="shared" si="40"/>
        <v>성진</v>
      </c>
      <c r="T95" s="242" t="str">
        <f t="shared" si="41"/>
        <v>성진</v>
      </c>
      <c r="U95" s="242" t="str">
        <f t="shared" si="42"/>
        <v>성진</v>
      </c>
      <c r="V95" s="242" t="str">
        <f t="shared" si="43"/>
        <v>성진</v>
      </c>
      <c r="W95" s="242" t="str">
        <f t="shared" si="44"/>
        <v>성진</v>
      </c>
      <c r="X95" s="242" t="str">
        <f t="shared" si="45"/>
        <v>성진</v>
      </c>
      <c r="Y95" s="242" t="str">
        <f t="shared" si="46"/>
        <v>성진</v>
      </c>
      <c r="Z95" s="242" t="str">
        <f t="shared" si="47"/>
        <v>성진</v>
      </c>
      <c r="AA95" s="242" t="str">
        <f t="shared" si="48"/>
        <v>성진</v>
      </c>
      <c r="AB95" s="242" t="str">
        <f t="shared" si="49"/>
        <v>성진</v>
      </c>
      <c r="AC95" s="242" t="str">
        <f t="shared" si="50"/>
        <v>성진</v>
      </c>
      <c r="AD95" s="242" t="str">
        <f t="shared" si="51"/>
        <v>성진</v>
      </c>
      <c r="AE95" s="242" t="str">
        <f t="shared" si="52"/>
        <v>성진</v>
      </c>
      <c r="AF95" s="242" t="str">
        <f t="shared" si="53"/>
        <v>성진</v>
      </c>
      <c r="AG95" s="242" t="str">
        <f t="shared" si="54"/>
        <v>성진</v>
      </c>
      <c r="AH95" s="242" t="str">
        <f t="shared" si="55"/>
        <v>성진</v>
      </c>
      <c r="AI95" s="242" t="str">
        <f t="shared" si="56"/>
        <v>성진</v>
      </c>
      <c r="AJ95" s="242" t="str">
        <f t="shared" si="57"/>
        <v>성진</v>
      </c>
      <c r="AK95" s="242" t="str">
        <f t="shared" si="58"/>
        <v>성진</v>
      </c>
      <c r="AL95" s="242" t="str">
        <f t="shared" si="59"/>
        <v>성진</v>
      </c>
      <c r="AM95" s="242" t="str">
        <f t="shared" si="60"/>
        <v>성진</v>
      </c>
      <c r="AN95" s="242" t="str">
        <f t="shared" si="61"/>
        <v>성진</v>
      </c>
      <c r="AO95" s="242" t="str">
        <f t="shared" si="62"/>
        <v>성진</v>
      </c>
      <c r="AP95" s="242" t="str">
        <f t="shared" si="63"/>
        <v>성진</v>
      </c>
      <c r="AQ95" s="242" t="str">
        <f t="shared" si="64"/>
        <v>성진</v>
      </c>
      <c r="AR95" s="242" t="str">
        <f t="shared" si="65"/>
        <v>성진</v>
      </c>
      <c r="AS95" s="242" t="str">
        <f t="shared" si="66"/>
        <v>성진</v>
      </c>
      <c r="AT95" s="411" t="str">
        <f t="shared" si="67"/>
        <v>성진</v>
      </c>
      <c r="AU95" s="109">
        <v>0.42609126984126988</v>
      </c>
      <c r="AV95" s="110">
        <v>0.62470238095238062</v>
      </c>
      <c r="AW95" s="110">
        <v>0.82331349206349103</v>
      </c>
      <c r="AX95" s="111"/>
      <c r="AY95" s="110"/>
      <c r="AZ95" s="110"/>
      <c r="BA95" s="110"/>
      <c r="BB95" s="110"/>
      <c r="BC95" s="110"/>
      <c r="BD95" s="110"/>
      <c r="BE95" s="110"/>
      <c r="BF95" s="110"/>
      <c r="BG95" s="110"/>
      <c r="BH95" s="118"/>
      <c r="BI95" s="119"/>
      <c r="BJ95" s="120"/>
      <c r="BK95" s="120"/>
      <c r="BL95" s="45">
        <v>0.32847222222222222</v>
      </c>
      <c r="BM95" s="45">
        <v>0.52539682539682531</v>
      </c>
      <c r="BN95" s="45">
        <v>0.72400793650793582</v>
      </c>
      <c r="BO95" s="45">
        <v>0.94097222222222221</v>
      </c>
      <c r="BP95" s="45"/>
      <c r="BQ95" s="45"/>
      <c r="BR95" s="45"/>
      <c r="BS95" s="45"/>
      <c r="BT95" s="45"/>
      <c r="BU95" s="46"/>
      <c r="BV95" s="46"/>
    </row>
    <row r="96" spans="1:74" ht="18.75" customHeight="1">
      <c r="A96" s="19" t="s">
        <v>61</v>
      </c>
      <c r="B96" s="20" t="s">
        <v>64</v>
      </c>
      <c r="C96" s="364">
        <v>91</v>
      </c>
      <c r="D96" s="21">
        <v>190</v>
      </c>
      <c r="E96" s="36" t="s">
        <v>3</v>
      </c>
      <c r="F96" s="108" t="s">
        <v>8</v>
      </c>
      <c r="G96" s="296" t="s">
        <v>137</v>
      </c>
      <c r="H96" s="297">
        <v>0.3125</v>
      </c>
      <c r="I96" s="296" t="s">
        <v>139</v>
      </c>
      <c r="J96" s="297">
        <v>0.92013888888888884</v>
      </c>
      <c r="K96" s="26">
        <f t="shared" si="36"/>
        <v>10</v>
      </c>
      <c r="L96" s="49"/>
      <c r="M96" s="47"/>
      <c r="N96" s="363"/>
      <c r="O96" s="299"/>
      <c r="P96" s="318" t="str">
        <f t="shared" si="37"/>
        <v>성진</v>
      </c>
      <c r="Q96" s="242" t="str">
        <f t="shared" si="38"/>
        <v>성진</v>
      </c>
      <c r="R96" s="242" t="str">
        <f t="shared" si="39"/>
        <v>성진</v>
      </c>
      <c r="S96" s="242" t="str">
        <f t="shared" si="40"/>
        <v>성진</v>
      </c>
      <c r="T96" s="242" t="str">
        <f t="shared" si="41"/>
        <v>성진</v>
      </c>
      <c r="U96" s="242" t="str">
        <f t="shared" si="42"/>
        <v>성진</v>
      </c>
      <c r="V96" s="242" t="str">
        <f t="shared" si="43"/>
        <v>성진</v>
      </c>
      <c r="W96" s="242" t="str">
        <f t="shared" si="44"/>
        <v>성진</v>
      </c>
      <c r="X96" s="242" t="str">
        <f t="shared" si="45"/>
        <v>성진</v>
      </c>
      <c r="Y96" s="242" t="str">
        <f t="shared" si="46"/>
        <v>성진</v>
      </c>
      <c r="Z96" s="242" t="str">
        <f t="shared" si="47"/>
        <v>성진</v>
      </c>
      <c r="AA96" s="242" t="str">
        <f t="shared" si="48"/>
        <v>성진</v>
      </c>
      <c r="AB96" s="242" t="str">
        <f t="shared" si="49"/>
        <v>성진</v>
      </c>
      <c r="AC96" s="242" t="str">
        <f t="shared" si="50"/>
        <v>성진</v>
      </c>
      <c r="AD96" s="242" t="str">
        <f t="shared" si="51"/>
        <v>성진</v>
      </c>
      <c r="AE96" s="242" t="str">
        <f t="shared" si="52"/>
        <v>성진</v>
      </c>
      <c r="AF96" s="242" t="str">
        <f t="shared" si="53"/>
        <v>성진</v>
      </c>
      <c r="AG96" s="242" t="str">
        <f t="shared" si="54"/>
        <v>성진</v>
      </c>
      <c r="AH96" s="242" t="str">
        <f t="shared" si="55"/>
        <v>성진</v>
      </c>
      <c r="AI96" s="242" t="str">
        <f t="shared" si="56"/>
        <v>성진</v>
      </c>
      <c r="AJ96" s="242" t="str">
        <f t="shared" si="57"/>
        <v>성진</v>
      </c>
      <c r="AK96" s="242" t="str">
        <f t="shared" si="58"/>
        <v>성진</v>
      </c>
      <c r="AL96" s="242" t="str">
        <f t="shared" si="59"/>
        <v>성진</v>
      </c>
      <c r="AM96" s="242" t="str">
        <f t="shared" si="60"/>
        <v>성진</v>
      </c>
      <c r="AN96" s="242" t="str">
        <f t="shared" si="61"/>
        <v>성진</v>
      </c>
      <c r="AO96" s="242" t="str">
        <f t="shared" si="62"/>
        <v>성진</v>
      </c>
      <c r="AP96" s="242" t="str">
        <f t="shared" si="63"/>
        <v>성진</v>
      </c>
      <c r="AQ96" s="242" t="str">
        <f t="shared" si="64"/>
        <v>성진</v>
      </c>
      <c r="AR96" s="242" t="str">
        <f t="shared" si="65"/>
        <v>성진</v>
      </c>
      <c r="AS96" s="242" t="str">
        <f t="shared" si="66"/>
        <v>성진</v>
      </c>
      <c r="AT96" s="411" t="str">
        <f t="shared" si="67"/>
        <v>성진</v>
      </c>
      <c r="AU96" s="109">
        <v>0.32222222222222224</v>
      </c>
      <c r="AV96" s="110">
        <v>0.4604166666666667</v>
      </c>
      <c r="AW96" s="110">
        <v>0.59930555555555554</v>
      </c>
      <c r="AX96" s="110">
        <v>0.7416666666666667</v>
      </c>
      <c r="AY96" s="110">
        <v>0.88611111111111107</v>
      </c>
      <c r="AZ96" s="110"/>
      <c r="BA96" s="110"/>
      <c r="BB96" s="110"/>
      <c r="BC96" s="110"/>
      <c r="BD96" s="110"/>
      <c r="BE96" s="110"/>
      <c r="BF96" s="110"/>
      <c r="BG96" s="110"/>
      <c r="BH96" s="118"/>
      <c r="BI96" s="119"/>
      <c r="BJ96" s="120"/>
      <c r="BK96" s="120"/>
      <c r="BL96" s="121">
        <v>0.25625000000000003</v>
      </c>
      <c r="BM96" s="121">
        <v>0.39097222222222222</v>
      </c>
      <c r="BN96" s="121">
        <v>0.52986111111111112</v>
      </c>
      <c r="BO96" s="121">
        <v>0.67013888888888884</v>
      </c>
      <c r="BP96" s="121">
        <v>0.81388888888888899</v>
      </c>
      <c r="BQ96" s="122"/>
      <c r="BR96" s="122"/>
      <c r="BS96" s="122"/>
      <c r="BT96" s="122"/>
      <c r="BU96" s="46"/>
      <c r="BV96" s="46"/>
    </row>
    <row r="97" spans="1:74" ht="18.75" customHeight="1">
      <c r="A97" s="19" t="s">
        <v>61</v>
      </c>
      <c r="B97" s="20" t="s">
        <v>64</v>
      </c>
      <c r="C97" s="364">
        <v>92</v>
      </c>
      <c r="D97" s="21">
        <v>190</v>
      </c>
      <c r="E97" s="36" t="s">
        <v>3</v>
      </c>
      <c r="F97" s="108" t="s">
        <v>8</v>
      </c>
      <c r="G97" s="296" t="s">
        <v>137</v>
      </c>
      <c r="H97" s="297">
        <v>0.32847222222222222</v>
      </c>
      <c r="I97" s="296" t="s">
        <v>139</v>
      </c>
      <c r="J97" s="297">
        <v>0.94097222222222221</v>
      </c>
      <c r="K97" s="26">
        <f t="shared" si="36"/>
        <v>10</v>
      </c>
      <c r="L97" s="49"/>
      <c r="M97" s="47"/>
      <c r="N97" s="363"/>
      <c r="O97" s="299"/>
      <c r="P97" s="318" t="str">
        <f t="shared" si="37"/>
        <v>성진</v>
      </c>
      <c r="Q97" s="242" t="str">
        <f t="shared" si="38"/>
        <v>성진</v>
      </c>
      <c r="R97" s="242" t="str">
        <f t="shared" si="39"/>
        <v>성진</v>
      </c>
      <c r="S97" s="242" t="str">
        <f t="shared" si="40"/>
        <v>성진</v>
      </c>
      <c r="T97" s="242" t="str">
        <f t="shared" si="41"/>
        <v>성진</v>
      </c>
      <c r="U97" s="242" t="str">
        <f t="shared" si="42"/>
        <v>성진</v>
      </c>
      <c r="V97" s="242" t="str">
        <f t="shared" si="43"/>
        <v>성진</v>
      </c>
      <c r="W97" s="242" t="str">
        <f t="shared" si="44"/>
        <v>성진</v>
      </c>
      <c r="X97" s="242" t="str">
        <f t="shared" si="45"/>
        <v>성진</v>
      </c>
      <c r="Y97" s="242" t="str">
        <f t="shared" si="46"/>
        <v>성진</v>
      </c>
      <c r="Z97" s="242" t="str">
        <f t="shared" si="47"/>
        <v>성진</v>
      </c>
      <c r="AA97" s="242" t="str">
        <f t="shared" si="48"/>
        <v>성진</v>
      </c>
      <c r="AB97" s="242" t="str">
        <f t="shared" si="49"/>
        <v>성진</v>
      </c>
      <c r="AC97" s="242" t="str">
        <f t="shared" si="50"/>
        <v>성진</v>
      </c>
      <c r="AD97" s="242" t="str">
        <f t="shared" si="51"/>
        <v>성진</v>
      </c>
      <c r="AE97" s="242" t="str">
        <f t="shared" si="52"/>
        <v>성진</v>
      </c>
      <c r="AF97" s="242" t="str">
        <f t="shared" si="53"/>
        <v>성진</v>
      </c>
      <c r="AG97" s="242" t="str">
        <f t="shared" si="54"/>
        <v>성진</v>
      </c>
      <c r="AH97" s="242" t="str">
        <f t="shared" si="55"/>
        <v>성진</v>
      </c>
      <c r="AI97" s="242" t="str">
        <f t="shared" si="56"/>
        <v>성진</v>
      </c>
      <c r="AJ97" s="242" t="str">
        <f t="shared" si="57"/>
        <v>성진</v>
      </c>
      <c r="AK97" s="242" t="str">
        <f t="shared" si="58"/>
        <v>성진</v>
      </c>
      <c r="AL97" s="242" t="str">
        <f t="shared" si="59"/>
        <v>성진</v>
      </c>
      <c r="AM97" s="242" t="str">
        <f t="shared" si="60"/>
        <v>성진</v>
      </c>
      <c r="AN97" s="242" t="str">
        <f t="shared" si="61"/>
        <v>성진</v>
      </c>
      <c r="AO97" s="242" t="str">
        <f t="shared" si="62"/>
        <v>성진</v>
      </c>
      <c r="AP97" s="242" t="str">
        <f t="shared" si="63"/>
        <v>성진</v>
      </c>
      <c r="AQ97" s="242" t="str">
        <f t="shared" si="64"/>
        <v>성진</v>
      </c>
      <c r="AR97" s="242" t="str">
        <f t="shared" si="65"/>
        <v>성진</v>
      </c>
      <c r="AS97" s="242" t="str">
        <f t="shared" si="66"/>
        <v>성진</v>
      </c>
      <c r="AT97" s="411" t="str">
        <f t="shared" si="67"/>
        <v>성진</v>
      </c>
      <c r="AU97" s="109">
        <v>0.33888888888888885</v>
      </c>
      <c r="AV97" s="110">
        <v>0.4777777777777778</v>
      </c>
      <c r="AW97" s="110">
        <v>0.6166666666666667</v>
      </c>
      <c r="AX97" s="110">
        <v>0.7597222222222223</v>
      </c>
      <c r="AY97" s="110">
        <v>0.90138888888888891</v>
      </c>
      <c r="AZ97" s="110"/>
      <c r="BA97" s="110"/>
      <c r="BB97" s="110"/>
      <c r="BC97" s="110"/>
      <c r="BD97" s="110"/>
      <c r="BE97" s="110"/>
      <c r="BF97" s="110"/>
      <c r="BG97" s="110"/>
      <c r="BH97" s="118"/>
      <c r="BI97" s="119"/>
      <c r="BJ97" s="120"/>
      <c r="BK97" s="120"/>
      <c r="BL97" s="121">
        <v>0.26944444444444443</v>
      </c>
      <c r="BM97" s="121">
        <v>0.40833333333333338</v>
      </c>
      <c r="BN97" s="121">
        <v>0.54722222222222217</v>
      </c>
      <c r="BO97" s="121">
        <v>0.68819444444444444</v>
      </c>
      <c r="BP97" s="121">
        <v>0.83194444444444438</v>
      </c>
      <c r="BQ97" s="121"/>
      <c r="BR97" s="121"/>
      <c r="BS97" s="121"/>
      <c r="BT97" s="121"/>
      <c r="BU97" s="46"/>
      <c r="BV97" s="46"/>
    </row>
    <row r="98" spans="1:74" ht="18.75" customHeight="1">
      <c r="A98" s="19" t="s">
        <v>61</v>
      </c>
      <c r="B98" s="20" t="s">
        <v>64</v>
      </c>
      <c r="C98" s="20">
        <v>93</v>
      </c>
      <c r="D98" s="21">
        <v>190</v>
      </c>
      <c r="E98" s="36" t="s">
        <v>3</v>
      </c>
      <c r="F98" s="108" t="s">
        <v>8</v>
      </c>
      <c r="G98" s="296" t="s">
        <v>76</v>
      </c>
      <c r="H98" s="297">
        <v>0.25625000000000003</v>
      </c>
      <c r="I98" s="296" t="s">
        <v>63</v>
      </c>
      <c r="J98" s="297">
        <v>0.88611111111111107</v>
      </c>
      <c r="K98" s="26">
        <f t="shared" si="36"/>
        <v>10</v>
      </c>
      <c r="L98" s="40"/>
      <c r="M98" s="38" t="s">
        <v>65</v>
      </c>
      <c r="N98" s="362"/>
      <c r="O98" s="283" t="s">
        <v>65</v>
      </c>
      <c r="P98" s="318" t="str">
        <f t="shared" si="37"/>
        <v>성진</v>
      </c>
      <c r="Q98" s="242" t="str">
        <f t="shared" si="38"/>
        <v>성진</v>
      </c>
      <c r="R98" s="242" t="str">
        <f t="shared" si="39"/>
        <v>성진</v>
      </c>
      <c r="S98" s="242" t="str">
        <f t="shared" si="40"/>
        <v>성진</v>
      </c>
      <c r="T98" s="242" t="str">
        <f t="shared" si="41"/>
        <v>성진</v>
      </c>
      <c r="U98" s="242" t="str">
        <f t="shared" si="42"/>
        <v>성진</v>
      </c>
      <c r="V98" s="242" t="str">
        <f t="shared" si="43"/>
        <v>성진</v>
      </c>
      <c r="W98" s="242" t="str">
        <f t="shared" si="44"/>
        <v>성진</v>
      </c>
      <c r="X98" s="242" t="str">
        <f t="shared" si="45"/>
        <v>성진</v>
      </c>
      <c r="Y98" s="242" t="str">
        <f t="shared" si="46"/>
        <v>성진</v>
      </c>
      <c r="Z98" s="242" t="str">
        <f t="shared" si="47"/>
        <v>성진</v>
      </c>
      <c r="AA98" s="242" t="str">
        <f t="shared" si="48"/>
        <v>성진</v>
      </c>
      <c r="AB98" s="242" t="str">
        <f t="shared" si="49"/>
        <v>성진</v>
      </c>
      <c r="AC98" s="242" t="str">
        <f t="shared" si="50"/>
        <v>성진</v>
      </c>
      <c r="AD98" s="242" t="str">
        <f t="shared" si="51"/>
        <v>성진</v>
      </c>
      <c r="AE98" s="242" t="str">
        <f t="shared" si="52"/>
        <v>성진</v>
      </c>
      <c r="AF98" s="242" t="str">
        <f t="shared" si="53"/>
        <v>성진</v>
      </c>
      <c r="AG98" s="242" t="str">
        <f t="shared" si="54"/>
        <v>성진</v>
      </c>
      <c r="AH98" s="242" t="str">
        <f t="shared" si="55"/>
        <v>성진</v>
      </c>
      <c r="AI98" s="242" t="str">
        <f t="shared" si="56"/>
        <v>성진</v>
      </c>
      <c r="AJ98" s="242" t="str">
        <f t="shared" si="57"/>
        <v>성진</v>
      </c>
      <c r="AK98" s="242" t="str">
        <f t="shared" si="58"/>
        <v>성진</v>
      </c>
      <c r="AL98" s="242" t="str">
        <f t="shared" si="59"/>
        <v>성진</v>
      </c>
      <c r="AM98" s="242" t="str">
        <f t="shared" si="60"/>
        <v>성진</v>
      </c>
      <c r="AN98" s="242" t="str">
        <f t="shared" si="61"/>
        <v>성진</v>
      </c>
      <c r="AO98" s="242" t="str">
        <f t="shared" si="62"/>
        <v>성진</v>
      </c>
      <c r="AP98" s="242" t="str">
        <f t="shared" si="63"/>
        <v>성진</v>
      </c>
      <c r="AQ98" s="242" t="str">
        <f t="shared" si="64"/>
        <v>성진</v>
      </c>
      <c r="AR98" s="242" t="str">
        <f t="shared" si="65"/>
        <v>성진</v>
      </c>
      <c r="AS98" s="242" t="str">
        <f t="shared" si="66"/>
        <v>성진</v>
      </c>
      <c r="AT98" s="411" t="str">
        <f t="shared" si="67"/>
        <v>성진</v>
      </c>
      <c r="AU98" s="109">
        <v>0.35625000000000001</v>
      </c>
      <c r="AV98" s="110">
        <v>0.49513888888888885</v>
      </c>
      <c r="AW98" s="110">
        <v>0.63402777777777775</v>
      </c>
      <c r="AX98" s="110">
        <v>0.77777777777777779</v>
      </c>
      <c r="AY98" s="110">
        <v>0.91666666666666663</v>
      </c>
      <c r="AZ98" s="110"/>
      <c r="BA98" s="110"/>
      <c r="BB98" s="110"/>
      <c r="BC98" s="110"/>
      <c r="BD98" s="110"/>
      <c r="BE98" s="110"/>
      <c r="BF98" s="110"/>
      <c r="BG98" s="110"/>
      <c r="BH98" s="118"/>
      <c r="BI98" s="119"/>
      <c r="BJ98" s="120"/>
      <c r="BK98" s="120"/>
      <c r="BL98" s="121">
        <v>0.28611111111111115</v>
      </c>
      <c r="BM98" s="121">
        <v>0.42569444444444443</v>
      </c>
      <c r="BN98" s="121">
        <v>0.56458333333333333</v>
      </c>
      <c r="BO98" s="121">
        <v>0.7055555555555556</v>
      </c>
      <c r="BP98" s="121">
        <v>0.85</v>
      </c>
      <c r="BQ98" s="121"/>
      <c r="BR98" s="121"/>
      <c r="BS98" s="121"/>
      <c r="BT98" s="121"/>
      <c r="BU98" s="46"/>
      <c r="BV98" s="46"/>
    </row>
    <row r="99" spans="1:74" ht="18.75" customHeight="1">
      <c r="A99" s="19" t="s">
        <v>61</v>
      </c>
      <c r="B99" s="20" t="s">
        <v>64</v>
      </c>
      <c r="C99" s="20">
        <v>94</v>
      </c>
      <c r="D99" s="21">
        <v>190</v>
      </c>
      <c r="E99" s="36" t="s">
        <v>3</v>
      </c>
      <c r="F99" s="108" t="s">
        <v>8</v>
      </c>
      <c r="G99" s="296" t="s">
        <v>8</v>
      </c>
      <c r="H99" s="297">
        <v>0.27291666666666664</v>
      </c>
      <c r="I99" s="296" t="s">
        <v>63</v>
      </c>
      <c r="J99" s="297">
        <v>0.90486111111111101</v>
      </c>
      <c r="K99" s="26">
        <f t="shared" si="36"/>
        <v>10</v>
      </c>
      <c r="L99" s="29"/>
      <c r="M99" s="27"/>
      <c r="N99" s="361"/>
      <c r="O99" s="300"/>
      <c r="P99" s="318" t="str">
        <f t="shared" si="37"/>
        <v>성진</v>
      </c>
      <c r="Q99" s="242" t="str">
        <f t="shared" si="38"/>
        <v>성진</v>
      </c>
      <c r="R99" s="242" t="str">
        <f t="shared" si="39"/>
        <v>성진</v>
      </c>
      <c r="S99" s="242" t="str">
        <f t="shared" si="40"/>
        <v>성진</v>
      </c>
      <c r="T99" s="242" t="str">
        <f t="shared" si="41"/>
        <v>성진</v>
      </c>
      <c r="U99" s="242" t="str">
        <f t="shared" si="42"/>
        <v>성진</v>
      </c>
      <c r="V99" s="242" t="str">
        <f t="shared" si="43"/>
        <v>성진</v>
      </c>
      <c r="W99" s="242" t="str">
        <f t="shared" si="44"/>
        <v>성진</v>
      </c>
      <c r="X99" s="242" t="str">
        <f t="shared" si="45"/>
        <v>성진</v>
      </c>
      <c r="Y99" s="242" t="str">
        <f t="shared" si="46"/>
        <v>성진</v>
      </c>
      <c r="Z99" s="242" t="str">
        <f t="shared" si="47"/>
        <v>성진</v>
      </c>
      <c r="AA99" s="242" t="str">
        <f t="shared" si="48"/>
        <v>성진</v>
      </c>
      <c r="AB99" s="242" t="str">
        <f t="shared" si="49"/>
        <v>성진</v>
      </c>
      <c r="AC99" s="242" t="str">
        <f t="shared" si="50"/>
        <v>성진</v>
      </c>
      <c r="AD99" s="242" t="str">
        <f t="shared" si="51"/>
        <v>성진</v>
      </c>
      <c r="AE99" s="242" t="str">
        <f t="shared" si="52"/>
        <v>성진</v>
      </c>
      <c r="AF99" s="242" t="str">
        <f t="shared" si="53"/>
        <v>성진</v>
      </c>
      <c r="AG99" s="242" t="str">
        <f t="shared" si="54"/>
        <v>성진</v>
      </c>
      <c r="AH99" s="242" t="str">
        <f t="shared" si="55"/>
        <v>성진</v>
      </c>
      <c r="AI99" s="242" t="str">
        <f t="shared" si="56"/>
        <v>성진</v>
      </c>
      <c r="AJ99" s="242" t="str">
        <f t="shared" si="57"/>
        <v>성진</v>
      </c>
      <c r="AK99" s="242" t="str">
        <f t="shared" si="58"/>
        <v>성진</v>
      </c>
      <c r="AL99" s="242" t="str">
        <f t="shared" si="59"/>
        <v>성진</v>
      </c>
      <c r="AM99" s="242" t="str">
        <f t="shared" si="60"/>
        <v>성진</v>
      </c>
      <c r="AN99" s="242" t="str">
        <f t="shared" si="61"/>
        <v>성진</v>
      </c>
      <c r="AO99" s="242" t="str">
        <f t="shared" si="62"/>
        <v>성진</v>
      </c>
      <c r="AP99" s="242" t="str">
        <f t="shared" si="63"/>
        <v>성진</v>
      </c>
      <c r="AQ99" s="242" t="str">
        <f t="shared" si="64"/>
        <v>성진</v>
      </c>
      <c r="AR99" s="242" t="str">
        <f t="shared" si="65"/>
        <v>성진</v>
      </c>
      <c r="AS99" s="242" t="str">
        <f t="shared" si="66"/>
        <v>성진</v>
      </c>
      <c r="AT99" s="411" t="str">
        <f t="shared" si="67"/>
        <v>성진</v>
      </c>
      <c r="AU99" s="109">
        <v>0.37361111111111112</v>
      </c>
      <c r="AV99" s="110">
        <v>0.51250000000000007</v>
      </c>
      <c r="AW99" s="110">
        <v>0.65138888888888891</v>
      </c>
      <c r="AX99" s="110">
        <v>0.79583333333333339</v>
      </c>
      <c r="AY99" s="110">
        <v>0.93402777777777779</v>
      </c>
      <c r="AZ99" s="110"/>
      <c r="BA99" s="110"/>
      <c r="BB99" s="110"/>
      <c r="BC99" s="110"/>
      <c r="BD99" s="110"/>
      <c r="BE99" s="110"/>
      <c r="BF99" s="110"/>
      <c r="BG99" s="110"/>
      <c r="BH99" s="118"/>
      <c r="BI99" s="119"/>
      <c r="BJ99" s="120"/>
      <c r="BK99" s="120"/>
      <c r="BL99" s="121">
        <v>0.30208333333333331</v>
      </c>
      <c r="BM99" s="121">
        <v>0.44305555555555554</v>
      </c>
      <c r="BN99" s="121">
        <v>0.58194444444444449</v>
      </c>
      <c r="BO99" s="121">
        <v>0.72361111111111109</v>
      </c>
      <c r="BP99" s="121">
        <v>0.86805555555555547</v>
      </c>
      <c r="BQ99" s="123"/>
      <c r="BR99" s="123"/>
      <c r="BS99" s="123"/>
      <c r="BT99" s="123"/>
      <c r="BU99" s="46"/>
      <c r="BV99" s="46"/>
    </row>
    <row r="100" spans="1:74" ht="18.75" customHeight="1">
      <c r="A100" s="19" t="s">
        <v>61</v>
      </c>
      <c r="B100" s="20" t="s">
        <v>64</v>
      </c>
      <c r="C100" s="364">
        <v>95</v>
      </c>
      <c r="D100" s="50">
        <v>121</v>
      </c>
      <c r="E100" s="92" t="s">
        <v>160</v>
      </c>
      <c r="F100" s="75" t="s">
        <v>161</v>
      </c>
      <c r="G100" s="296" t="s">
        <v>8</v>
      </c>
      <c r="H100" s="297">
        <v>0.28611111111111115</v>
      </c>
      <c r="I100" s="296" t="s">
        <v>3</v>
      </c>
      <c r="J100" s="297">
        <v>0.91666666666666663</v>
      </c>
      <c r="K100" s="26">
        <f t="shared" si="36"/>
        <v>11</v>
      </c>
      <c r="L100" s="29"/>
      <c r="M100" s="27"/>
      <c r="N100" s="361"/>
      <c r="O100" s="300"/>
      <c r="P100" s="318" t="str">
        <f t="shared" si="37"/>
        <v>성진</v>
      </c>
      <c r="Q100" s="242" t="str">
        <f t="shared" si="38"/>
        <v>성진</v>
      </c>
      <c r="R100" s="242" t="str">
        <f t="shared" si="39"/>
        <v>성진</v>
      </c>
      <c r="S100" s="242" t="str">
        <f t="shared" si="40"/>
        <v>성진</v>
      </c>
      <c r="T100" s="242" t="str">
        <f t="shared" si="41"/>
        <v>성진</v>
      </c>
      <c r="U100" s="242" t="str">
        <f t="shared" si="42"/>
        <v>성진</v>
      </c>
      <c r="V100" s="242" t="str">
        <f t="shared" si="43"/>
        <v>성진</v>
      </c>
      <c r="W100" s="242" t="str">
        <f t="shared" si="44"/>
        <v>성진</v>
      </c>
      <c r="X100" s="242" t="str">
        <f t="shared" si="45"/>
        <v>성진</v>
      </c>
      <c r="Y100" s="242" t="str">
        <f t="shared" si="46"/>
        <v>성진</v>
      </c>
      <c r="Z100" s="242" t="str">
        <f t="shared" si="47"/>
        <v>성진</v>
      </c>
      <c r="AA100" s="242" t="str">
        <f t="shared" si="48"/>
        <v>성진</v>
      </c>
      <c r="AB100" s="242" t="str">
        <f t="shared" si="49"/>
        <v>성진</v>
      </c>
      <c r="AC100" s="242" t="str">
        <f t="shared" si="50"/>
        <v>성진</v>
      </c>
      <c r="AD100" s="242" t="str">
        <f t="shared" si="51"/>
        <v>성진</v>
      </c>
      <c r="AE100" s="242" t="str">
        <f t="shared" si="52"/>
        <v>성진</v>
      </c>
      <c r="AF100" s="242" t="str">
        <f t="shared" si="53"/>
        <v>성진</v>
      </c>
      <c r="AG100" s="242" t="str">
        <f t="shared" si="54"/>
        <v>성진</v>
      </c>
      <c r="AH100" s="242" t="str">
        <f t="shared" si="55"/>
        <v>성진</v>
      </c>
      <c r="AI100" s="242" t="str">
        <f t="shared" si="56"/>
        <v>성진</v>
      </c>
      <c r="AJ100" s="242" t="str">
        <f t="shared" si="57"/>
        <v>성진</v>
      </c>
      <c r="AK100" s="242" t="str">
        <f t="shared" si="58"/>
        <v>성진</v>
      </c>
      <c r="AL100" s="242" t="str">
        <f t="shared" si="59"/>
        <v>성진</v>
      </c>
      <c r="AM100" s="242" t="str">
        <f t="shared" si="60"/>
        <v>성진</v>
      </c>
      <c r="AN100" s="242" t="str">
        <f t="shared" si="61"/>
        <v>성진</v>
      </c>
      <c r="AO100" s="242" t="str">
        <f t="shared" si="62"/>
        <v>성진</v>
      </c>
      <c r="AP100" s="242" t="str">
        <f t="shared" si="63"/>
        <v>성진</v>
      </c>
      <c r="AQ100" s="242" t="str">
        <f t="shared" si="64"/>
        <v>성진</v>
      </c>
      <c r="AR100" s="242" t="str">
        <f t="shared" si="65"/>
        <v>성진</v>
      </c>
      <c r="AS100" s="242" t="str">
        <f t="shared" si="66"/>
        <v>성진</v>
      </c>
      <c r="AT100" s="411" t="str">
        <f t="shared" si="67"/>
        <v>성진</v>
      </c>
      <c r="AU100" s="139">
        <v>0.27083333333333331</v>
      </c>
      <c r="AV100" s="140">
        <v>0.3923611111111111</v>
      </c>
      <c r="AW100" s="141">
        <v>0.51736111111111105</v>
      </c>
      <c r="AX100" s="73">
        <v>0.64236111111111105</v>
      </c>
      <c r="AY100" s="42">
        <v>0.76736111111111116</v>
      </c>
      <c r="AZ100" s="42">
        <v>0.89236111111111116</v>
      </c>
      <c r="BA100" s="42"/>
      <c r="BB100" s="42"/>
      <c r="BC100" s="42"/>
      <c r="BD100" s="42"/>
      <c r="BE100" s="42"/>
      <c r="BF100" s="42"/>
      <c r="BG100" s="42"/>
      <c r="BH100" s="63" t="s">
        <v>164</v>
      </c>
      <c r="BI100" s="142" t="s">
        <v>165</v>
      </c>
      <c r="BJ100" s="63"/>
      <c r="BK100" s="63"/>
      <c r="BL100" s="45">
        <v>0.33333333333333331</v>
      </c>
      <c r="BM100" s="59">
        <v>0.45833333333333331</v>
      </c>
      <c r="BN100" s="45">
        <v>0.58819444444444446</v>
      </c>
      <c r="BO100" s="143">
        <v>0.70833333333333337</v>
      </c>
      <c r="BP100" s="144">
        <v>0.83333333333333337</v>
      </c>
      <c r="BQ100" s="45"/>
      <c r="BR100" s="45"/>
      <c r="BS100" s="45"/>
      <c r="BT100" s="45"/>
      <c r="BU100" s="142" t="s">
        <v>166</v>
      </c>
      <c r="BV100" s="101" t="s">
        <v>167</v>
      </c>
    </row>
    <row r="101" spans="1:74" ht="18.75" customHeight="1">
      <c r="A101" s="19" t="s">
        <v>61</v>
      </c>
      <c r="B101" s="20" t="s">
        <v>64</v>
      </c>
      <c r="C101" s="364">
        <v>96</v>
      </c>
      <c r="D101" s="19">
        <v>131</v>
      </c>
      <c r="E101" s="74" t="s">
        <v>7</v>
      </c>
      <c r="F101" s="51" t="s">
        <v>168</v>
      </c>
      <c r="G101" s="296" t="s">
        <v>8</v>
      </c>
      <c r="H101" s="297">
        <v>0.2986111111111111</v>
      </c>
      <c r="I101" s="296" t="s">
        <v>3</v>
      </c>
      <c r="J101" s="297">
        <v>0.93402777777777779</v>
      </c>
      <c r="K101" s="26">
        <f t="shared" si="36"/>
        <v>10</v>
      </c>
      <c r="L101" s="29"/>
      <c r="M101" s="27"/>
      <c r="N101" s="361"/>
      <c r="O101" s="300"/>
      <c r="P101" s="318" t="str">
        <f t="shared" si="37"/>
        <v>성진</v>
      </c>
      <c r="Q101" s="242" t="str">
        <f t="shared" si="38"/>
        <v>성진</v>
      </c>
      <c r="R101" s="242" t="str">
        <f t="shared" si="39"/>
        <v>성진</v>
      </c>
      <c r="S101" s="242" t="str">
        <f t="shared" si="40"/>
        <v>성진</v>
      </c>
      <c r="T101" s="242" t="str">
        <f t="shared" si="41"/>
        <v>성진</v>
      </c>
      <c r="U101" s="242" t="str">
        <f t="shared" si="42"/>
        <v>성진</v>
      </c>
      <c r="V101" s="242" t="str">
        <f t="shared" si="43"/>
        <v>성진</v>
      </c>
      <c r="W101" s="242" t="str">
        <f t="shared" si="44"/>
        <v>성진</v>
      </c>
      <c r="X101" s="242" t="str">
        <f t="shared" si="45"/>
        <v>성진</v>
      </c>
      <c r="Y101" s="242" t="str">
        <f t="shared" si="46"/>
        <v>성진</v>
      </c>
      <c r="Z101" s="242" t="str">
        <f t="shared" si="47"/>
        <v>성진</v>
      </c>
      <c r="AA101" s="242" t="str">
        <f t="shared" si="48"/>
        <v>성진</v>
      </c>
      <c r="AB101" s="242" t="str">
        <f t="shared" si="49"/>
        <v>성진</v>
      </c>
      <c r="AC101" s="242" t="str">
        <f t="shared" si="50"/>
        <v>성진</v>
      </c>
      <c r="AD101" s="242" t="str">
        <f t="shared" si="51"/>
        <v>성진</v>
      </c>
      <c r="AE101" s="242" t="str">
        <f t="shared" si="52"/>
        <v>성진</v>
      </c>
      <c r="AF101" s="242" t="str">
        <f t="shared" si="53"/>
        <v>성진</v>
      </c>
      <c r="AG101" s="242" t="str">
        <f t="shared" si="54"/>
        <v>성진</v>
      </c>
      <c r="AH101" s="242" t="str">
        <f t="shared" si="55"/>
        <v>성진</v>
      </c>
      <c r="AI101" s="242" t="str">
        <f t="shared" si="56"/>
        <v>성진</v>
      </c>
      <c r="AJ101" s="242" t="str">
        <f t="shared" si="57"/>
        <v>성진</v>
      </c>
      <c r="AK101" s="242" t="str">
        <f t="shared" si="58"/>
        <v>성진</v>
      </c>
      <c r="AL101" s="242" t="str">
        <f t="shared" si="59"/>
        <v>성진</v>
      </c>
      <c r="AM101" s="242" t="str">
        <f t="shared" si="60"/>
        <v>성진</v>
      </c>
      <c r="AN101" s="242" t="str">
        <f t="shared" si="61"/>
        <v>성진</v>
      </c>
      <c r="AO101" s="242" t="str">
        <f t="shared" si="62"/>
        <v>성진</v>
      </c>
      <c r="AP101" s="242" t="str">
        <f t="shared" si="63"/>
        <v>성진</v>
      </c>
      <c r="AQ101" s="242" t="str">
        <f t="shared" si="64"/>
        <v>성진</v>
      </c>
      <c r="AR101" s="242" t="str">
        <f t="shared" si="65"/>
        <v>성진</v>
      </c>
      <c r="AS101" s="242" t="str">
        <f t="shared" si="66"/>
        <v>성진</v>
      </c>
      <c r="AT101" s="411" t="str">
        <f t="shared" si="67"/>
        <v>성진</v>
      </c>
      <c r="AU101" s="41">
        <v>0.37222222222222223</v>
      </c>
      <c r="AV101" s="42">
        <v>0.51597222222222217</v>
      </c>
      <c r="AW101" s="42">
        <v>0.65972222222222221</v>
      </c>
      <c r="AX101" s="42">
        <v>0.80347222222222225</v>
      </c>
      <c r="AY101" s="73">
        <v>0.93055555555555547</v>
      </c>
      <c r="AZ101" s="42"/>
      <c r="BA101" s="42"/>
      <c r="BB101" s="42"/>
      <c r="BC101" s="42"/>
      <c r="BD101" s="42"/>
      <c r="BE101" s="42"/>
      <c r="BF101" s="42"/>
      <c r="BG101" s="42"/>
      <c r="BH101" s="145" t="s">
        <v>170</v>
      </c>
      <c r="BI101" s="43"/>
      <c r="BJ101" s="44"/>
      <c r="BK101" s="44"/>
      <c r="BL101" s="45">
        <v>0.30208333333333331</v>
      </c>
      <c r="BM101" s="45">
        <v>0.43472222222222223</v>
      </c>
      <c r="BN101" s="45">
        <v>0.58194444444444449</v>
      </c>
      <c r="BO101" s="45">
        <v>0.72569444444444453</v>
      </c>
      <c r="BP101" s="45">
        <v>0.8666666666666667</v>
      </c>
      <c r="BQ101" s="45"/>
      <c r="BR101" s="45"/>
      <c r="BS101" s="45"/>
      <c r="BT101" s="45"/>
      <c r="BU101" s="46"/>
      <c r="BV101" s="46"/>
    </row>
    <row r="102" spans="1:74" ht="19.5" customHeight="1">
      <c r="A102" s="19" t="s">
        <v>61</v>
      </c>
      <c r="B102" s="20" t="s">
        <v>64</v>
      </c>
      <c r="C102" s="364">
        <v>97</v>
      </c>
      <c r="D102" s="50">
        <v>420</v>
      </c>
      <c r="E102" s="36" t="s">
        <v>3</v>
      </c>
      <c r="F102" s="51" t="s">
        <v>78</v>
      </c>
      <c r="G102" s="296" t="s">
        <v>143</v>
      </c>
      <c r="H102" s="297">
        <v>0.25694444444444448</v>
      </c>
      <c r="I102" s="296" t="s">
        <v>8</v>
      </c>
      <c r="J102" s="297">
        <v>0.93402777777777779</v>
      </c>
      <c r="K102" s="26">
        <f t="shared" si="36"/>
        <v>10</v>
      </c>
      <c r="L102" s="29"/>
      <c r="M102" s="27"/>
      <c r="N102" s="361"/>
      <c r="O102" s="300"/>
      <c r="P102" s="318" t="str">
        <f t="shared" si="37"/>
        <v>성진</v>
      </c>
      <c r="Q102" s="242" t="str">
        <f t="shared" si="38"/>
        <v>성진</v>
      </c>
      <c r="R102" s="242" t="str">
        <f t="shared" si="39"/>
        <v>성진</v>
      </c>
      <c r="S102" s="242" t="str">
        <f t="shared" si="40"/>
        <v>성진</v>
      </c>
      <c r="T102" s="242" t="str">
        <f t="shared" si="41"/>
        <v>성진</v>
      </c>
      <c r="U102" s="242" t="str">
        <f t="shared" si="42"/>
        <v>성진</v>
      </c>
      <c r="V102" s="242" t="str">
        <f t="shared" si="43"/>
        <v>성진</v>
      </c>
      <c r="W102" s="242" t="str">
        <f t="shared" si="44"/>
        <v>성진</v>
      </c>
      <c r="X102" s="242" t="str">
        <f t="shared" si="45"/>
        <v>성진</v>
      </c>
      <c r="Y102" s="242" t="str">
        <f t="shared" si="46"/>
        <v>성진</v>
      </c>
      <c r="Z102" s="242" t="str">
        <f t="shared" si="47"/>
        <v>성진</v>
      </c>
      <c r="AA102" s="242" t="str">
        <f t="shared" si="48"/>
        <v>성진</v>
      </c>
      <c r="AB102" s="242" t="str">
        <f t="shared" si="49"/>
        <v>성진</v>
      </c>
      <c r="AC102" s="242" t="str">
        <f t="shared" si="50"/>
        <v>성진</v>
      </c>
      <c r="AD102" s="242" t="str">
        <f t="shared" si="51"/>
        <v>성진</v>
      </c>
      <c r="AE102" s="242" t="str">
        <f t="shared" si="52"/>
        <v>성진</v>
      </c>
      <c r="AF102" s="242" t="str">
        <f t="shared" si="53"/>
        <v>성진</v>
      </c>
      <c r="AG102" s="242" t="str">
        <f t="shared" si="54"/>
        <v>성진</v>
      </c>
      <c r="AH102" s="242" t="str">
        <f t="shared" si="55"/>
        <v>성진</v>
      </c>
      <c r="AI102" s="242" t="str">
        <f t="shared" si="56"/>
        <v>성진</v>
      </c>
      <c r="AJ102" s="242" t="str">
        <f t="shared" si="57"/>
        <v>성진</v>
      </c>
      <c r="AK102" s="242" t="str">
        <f t="shared" si="58"/>
        <v>성진</v>
      </c>
      <c r="AL102" s="242" t="str">
        <f t="shared" si="59"/>
        <v>성진</v>
      </c>
      <c r="AM102" s="242" t="str">
        <f t="shared" si="60"/>
        <v>성진</v>
      </c>
      <c r="AN102" s="242" t="str">
        <f t="shared" si="61"/>
        <v>성진</v>
      </c>
      <c r="AO102" s="242" t="str">
        <f t="shared" si="62"/>
        <v>성진</v>
      </c>
      <c r="AP102" s="242" t="str">
        <f t="shared" si="63"/>
        <v>성진</v>
      </c>
      <c r="AQ102" s="242" t="str">
        <f t="shared" si="64"/>
        <v>성진</v>
      </c>
      <c r="AR102" s="242" t="str">
        <f t="shared" si="65"/>
        <v>성진</v>
      </c>
      <c r="AS102" s="242" t="str">
        <f t="shared" si="66"/>
        <v>성진</v>
      </c>
      <c r="AT102" s="411" t="str">
        <f t="shared" si="67"/>
        <v>성진</v>
      </c>
      <c r="AU102" s="61">
        <v>0.25</v>
      </c>
      <c r="AV102" s="53">
        <v>0.3888888888888889</v>
      </c>
      <c r="AW102" s="53">
        <v>0.52777777777777779</v>
      </c>
      <c r="AX102" s="53">
        <v>0.66666666666666663</v>
      </c>
      <c r="AY102" s="53">
        <v>0.80555555555555547</v>
      </c>
      <c r="AZ102" s="53"/>
      <c r="BA102" s="53"/>
      <c r="BB102" s="53"/>
      <c r="BC102" s="56"/>
      <c r="BD102" s="56"/>
      <c r="BE102" s="56"/>
      <c r="BF102" s="56"/>
      <c r="BG102" s="56"/>
      <c r="BH102" s="63"/>
      <c r="BI102" s="63"/>
      <c r="BJ102" s="58"/>
      <c r="BK102" s="58"/>
      <c r="BL102" s="45">
        <v>0.31944444444444442</v>
      </c>
      <c r="BM102" s="45">
        <v>0.45833333333333331</v>
      </c>
      <c r="BN102" s="45">
        <v>0.59722222222222221</v>
      </c>
      <c r="BO102" s="45">
        <v>0.73611111111111105</v>
      </c>
      <c r="BP102" s="45">
        <v>0.875</v>
      </c>
      <c r="BQ102" s="45"/>
      <c r="BR102" s="45"/>
      <c r="BS102" s="45"/>
      <c r="BT102" s="45"/>
      <c r="BU102" s="46"/>
      <c r="BV102" s="46"/>
    </row>
    <row r="103" spans="1:74" ht="19.5" customHeight="1">
      <c r="A103" s="19" t="s">
        <v>61</v>
      </c>
      <c r="B103" s="20" t="s">
        <v>64</v>
      </c>
      <c r="C103" s="364">
        <v>98</v>
      </c>
      <c r="D103" s="50">
        <v>420</v>
      </c>
      <c r="E103" s="36" t="s">
        <v>3</v>
      </c>
      <c r="F103" s="51" t="s">
        <v>78</v>
      </c>
      <c r="G103" s="296" t="s">
        <v>148</v>
      </c>
      <c r="H103" s="297">
        <v>0.27777777777777779</v>
      </c>
      <c r="I103" s="296" t="s">
        <v>147</v>
      </c>
      <c r="J103" s="297">
        <v>0.92361111111111116</v>
      </c>
      <c r="K103" s="26">
        <f t="shared" si="36"/>
        <v>10</v>
      </c>
      <c r="L103" s="29"/>
      <c r="M103" s="27"/>
      <c r="N103" s="361"/>
      <c r="O103" s="300"/>
      <c r="P103" s="318" t="str">
        <f t="shared" si="37"/>
        <v>성진</v>
      </c>
      <c r="Q103" s="242" t="str">
        <f t="shared" si="38"/>
        <v>성진</v>
      </c>
      <c r="R103" s="242" t="str">
        <f t="shared" si="39"/>
        <v>성진</v>
      </c>
      <c r="S103" s="242" t="str">
        <f t="shared" si="40"/>
        <v>성진</v>
      </c>
      <c r="T103" s="242" t="str">
        <f t="shared" si="41"/>
        <v>성진</v>
      </c>
      <c r="U103" s="242" t="str">
        <f t="shared" si="42"/>
        <v>성진</v>
      </c>
      <c r="V103" s="242" t="str">
        <f t="shared" si="43"/>
        <v>성진</v>
      </c>
      <c r="W103" s="242" t="str">
        <f t="shared" si="44"/>
        <v>성진</v>
      </c>
      <c r="X103" s="242" t="str">
        <f t="shared" si="45"/>
        <v>성진</v>
      </c>
      <c r="Y103" s="242" t="str">
        <f t="shared" si="46"/>
        <v>성진</v>
      </c>
      <c r="Z103" s="242" t="str">
        <f t="shared" si="47"/>
        <v>성진</v>
      </c>
      <c r="AA103" s="242" t="str">
        <f t="shared" si="48"/>
        <v>성진</v>
      </c>
      <c r="AB103" s="242" t="str">
        <f t="shared" si="49"/>
        <v>성진</v>
      </c>
      <c r="AC103" s="242" t="str">
        <f t="shared" si="50"/>
        <v>성진</v>
      </c>
      <c r="AD103" s="242" t="str">
        <f t="shared" si="51"/>
        <v>성진</v>
      </c>
      <c r="AE103" s="242" t="str">
        <f t="shared" si="52"/>
        <v>성진</v>
      </c>
      <c r="AF103" s="242" t="str">
        <f t="shared" si="53"/>
        <v>성진</v>
      </c>
      <c r="AG103" s="242" t="str">
        <f t="shared" si="54"/>
        <v>성진</v>
      </c>
      <c r="AH103" s="242" t="str">
        <f t="shared" si="55"/>
        <v>성진</v>
      </c>
      <c r="AI103" s="242" t="str">
        <f t="shared" si="56"/>
        <v>성진</v>
      </c>
      <c r="AJ103" s="242" t="str">
        <f t="shared" si="57"/>
        <v>성진</v>
      </c>
      <c r="AK103" s="242" t="str">
        <f t="shared" si="58"/>
        <v>성진</v>
      </c>
      <c r="AL103" s="242" t="str">
        <f t="shared" si="59"/>
        <v>성진</v>
      </c>
      <c r="AM103" s="242" t="str">
        <f t="shared" si="60"/>
        <v>성진</v>
      </c>
      <c r="AN103" s="242" t="str">
        <f t="shared" si="61"/>
        <v>성진</v>
      </c>
      <c r="AO103" s="242" t="str">
        <f t="shared" si="62"/>
        <v>성진</v>
      </c>
      <c r="AP103" s="242" t="str">
        <f t="shared" si="63"/>
        <v>성진</v>
      </c>
      <c r="AQ103" s="242" t="str">
        <f t="shared" si="64"/>
        <v>성진</v>
      </c>
      <c r="AR103" s="242" t="str">
        <f t="shared" si="65"/>
        <v>성진</v>
      </c>
      <c r="AS103" s="242" t="str">
        <f t="shared" si="66"/>
        <v>성진</v>
      </c>
      <c r="AT103" s="411" t="str">
        <f t="shared" si="67"/>
        <v>성진</v>
      </c>
      <c r="AU103" s="61">
        <v>0.28472222222222221</v>
      </c>
      <c r="AV103" s="53">
        <v>0.4236111111111111</v>
      </c>
      <c r="AW103" s="53">
        <v>0.5625</v>
      </c>
      <c r="AX103" s="53">
        <v>0.70138888888888884</v>
      </c>
      <c r="AY103" s="53">
        <v>0.84027777777777779</v>
      </c>
      <c r="AZ103" s="53"/>
      <c r="BA103" s="53"/>
      <c r="BB103" s="53"/>
      <c r="BC103" s="56"/>
      <c r="BD103" s="56"/>
      <c r="BE103" s="56"/>
      <c r="BF103" s="56"/>
      <c r="BG103" s="56"/>
      <c r="BH103" s="63"/>
      <c r="BI103" s="63"/>
      <c r="BJ103" s="58"/>
      <c r="BK103" s="58"/>
      <c r="BL103" s="45">
        <v>0.35416666666666669</v>
      </c>
      <c r="BM103" s="45">
        <v>0.49305555555555558</v>
      </c>
      <c r="BN103" s="45">
        <v>0.63194444444444442</v>
      </c>
      <c r="BO103" s="45">
        <v>0.77083333333333337</v>
      </c>
      <c r="BP103" s="45">
        <v>0.90972222222222221</v>
      </c>
      <c r="BQ103" s="45"/>
      <c r="BR103" s="45"/>
      <c r="BS103" s="45"/>
      <c r="BT103" s="45"/>
      <c r="BU103" s="46"/>
      <c r="BV103" s="46"/>
    </row>
    <row r="104" spans="1:74" ht="19.5" customHeight="1">
      <c r="A104" s="19" t="s">
        <v>61</v>
      </c>
      <c r="B104" s="20" t="s">
        <v>64</v>
      </c>
      <c r="C104" s="364">
        <v>99</v>
      </c>
      <c r="D104" s="50">
        <v>420</v>
      </c>
      <c r="E104" s="36" t="s">
        <v>3</v>
      </c>
      <c r="F104" s="51" t="s">
        <v>78</v>
      </c>
      <c r="G104" s="296" t="s">
        <v>153</v>
      </c>
      <c r="H104" s="297">
        <v>0.25694444444444448</v>
      </c>
      <c r="I104" s="296" t="s">
        <v>8</v>
      </c>
      <c r="J104" s="297">
        <v>0.88888888888888884</v>
      </c>
      <c r="K104" s="26">
        <f t="shared" si="36"/>
        <v>10</v>
      </c>
      <c r="L104" s="29"/>
      <c r="M104" s="27"/>
      <c r="N104" s="361"/>
      <c r="O104" s="300"/>
      <c r="P104" s="318" t="str">
        <f t="shared" si="37"/>
        <v>성진</v>
      </c>
      <c r="Q104" s="242" t="str">
        <f t="shared" si="38"/>
        <v>성진</v>
      </c>
      <c r="R104" s="242" t="str">
        <f t="shared" si="39"/>
        <v>성진</v>
      </c>
      <c r="S104" s="242" t="str">
        <f t="shared" si="40"/>
        <v>성진</v>
      </c>
      <c r="T104" s="242" t="str">
        <f t="shared" si="41"/>
        <v>성진</v>
      </c>
      <c r="U104" s="242" t="str">
        <f t="shared" si="42"/>
        <v>성진</v>
      </c>
      <c r="V104" s="242" t="str">
        <f t="shared" si="43"/>
        <v>성진</v>
      </c>
      <c r="W104" s="242" t="str">
        <f t="shared" si="44"/>
        <v>성진</v>
      </c>
      <c r="X104" s="242" t="str">
        <f t="shared" si="45"/>
        <v>성진</v>
      </c>
      <c r="Y104" s="242" t="str">
        <f t="shared" si="46"/>
        <v>성진</v>
      </c>
      <c r="Z104" s="242" t="str">
        <f t="shared" si="47"/>
        <v>성진</v>
      </c>
      <c r="AA104" s="242" t="str">
        <f t="shared" si="48"/>
        <v>성진</v>
      </c>
      <c r="AB104" s="242" t="str">
        <f t="shared" si="49"/>
        <v>성진</v>
      </c>
      <c r="AC104" s="242" t="str">
        <f t="shared" si="50"/>
        <v>성진</v>
      </c>
      <c r="AD104" s="242" t="str">
        <f t="shared" si="51"/>
        <v>성진</v>
      </c>
      <c r="AE104" s="242" t="str">
        <f t="shared" si="52"/>
        <v>성진</v>
      </c>
      <c r="AF104" s="242" t="str">
        <f t="shared" si="53"/>
        <v>성진</v>
      </c>
      <c r="AG104" s="242" t="str">
        <f t="shared" si="54"/>
        <v>성진</v>
      </c>
      <c r="AH104" s="242" t="str">
        <f t="shared" si="55"/>
        <v>성진</v>
      </c>
      <c r="AI104" s="242" t="str">
        <f t="shared" si="56"/>
        <v>성진</v>
      </c>
      <c r="AJ104" s="242" t="str">
        <f t="shared" si="57"/>
        <v>성진</v>
      </c>
      <c r="AK104" s="242" t="str">
        <f t="shared" si="58"/>
        <v>성진</v>
      </c>
      <c r="AL104" s="242" t="str">
        <f t="shared" si="59"/>
        <v>성진</v>
      </c>
      <c r="AM104" s="242" t="str">
        <f t="shared" si="60"/>
        <v>성진</v>
      </c>
      <c r="AN104" s="242" t="str">
        <f t="shared" si="61"/>
        <v>성진</v>
      </c>
      <c r="AO104" s="242" t="str">
        <f t="shared" si="62"/>
        <v>성진</v>
      </c>
      <c r="AP104" s="242" t="str">
        <f t="shared" si="63"/>
        <v>성진</v>
      </c>
      <c r="AQ104" s="242" t="str">
        <f t="shared" si="64"/>
        <v>성진</v>
      </c>
      <c r="AR104" s="242" t="str">
        <f t="shared" si="65"/>
        <v>성진</v>
      </c>
      <c r="AS104" s="242" t="str">
        <f t="shared" si="66"/>
        <v>성진</v>
      </c>
      <c r="AT104" s="411" t="str">
        <f t="shared" si="67"/>
        <v>성진</v>
      </c>
      <c r="AU104" s="61">
        <v>0.31944444444444448</v>
      </c>
      <c r="AV104" s="53">
        <v>0.45833333333333331</v>
      </c>
      <c r="AW104" s="53">
        <v>0.59722222222222221</v>
      </c>
      <c r="AX104" s="53">
        <v>0.73611111111111116</v>
      </c>
      <c r="AY104" s="53">
        <v>0.875</v>
      </c>
      <c r="AZ104" s="53"/>
      <c r="BA104" s="53"/>
      <c r="BB104" s="53"/>
      <c r="BC104" s="56"/>
      <c r="BD104" s="56"/>
      <c r="BE104" s="56"/>
      <c r="BF104" s="56"/>
      <c r="BG104" s="56"/>
      <c r="BH104" s="63"/>
      <c r="BI104" s="63"/>
      <c r="BJ104" s="58"/>
      <c r="BK104" s="58"/>
      <c r="BL104" s="45">
        <v>0.25</v>
      </c>
      <c r="BM104" s="45">
        <v>0.3888888888888889</v>
      </c>
      <c r="BN104" s="45">
        <v>0.52777777777777779</v>
      </c>
      <c r="BO104" s="45">
        <v>0.66666666666666663</v>
      </c>
      <c r="BP104" s="45">
        <v>0.80555555555555547</v>
      </c>
      <c r="BQ104" s="45"/>
      <c r="BR104" s="45"/>
      <c r="BS104" s="45"/>
      <c r="BT104" s="45"/>
      <c r="BU104" s="46"/>
      <c r="BV104" s="46"/>
    </row>
    <row r="105" spans="1:74" ht="19.5" customHeight="1" thickBot="1">
      <c r="A105" s="146" t="s">
        <v>61</v>
      </c>
      <c r="B105" s="147" t="s">
        <v>64</v>
      </c>
      <c r="C105" s="378">
        <v>100</v>
      </c>
      <c r="D105" s="148">
        <v>1000</v>
      </c>
      <c r="E105" s="149" t="s">
        <v>171</v>
      </c>
      <c r="F105" s="150" t="s">
        <v>137</v>
      </c>
      <c r="G105" s="296" t="s">
        <v>162</v>
      </c>
      <c r="H105" s="297">
        <v>0.27083333333333331</v>
      </c>
      <c r="I105" s="296" t="s">
        <v>163</v>
      </c>
      <c r="J105" s="297">
        <v>0.89236111111111116</v>
      </c>
      <c r="K105" s="26">
        <f t="shared" si="36"/>
        <v>12</v>
      </c>
      <c r="L105" s="379"/>
      <c r="M105" s="227"/>
      <c r="N105" s="380"/>
      <c r="O105" s="310"/>
      <c r="P105" s="318" t="str">
        <f t="shared" si="37"/>
        <v>성진</v>
      </c>
      <c r="Q105" s="242" t="str">
        <f t="shared" si="38"/>
        <v>성진</v>
      </c>
      <c r="R105" s="242" t="str">
        <f t="shared" si="39"/>
        <v>성진</v>
      </c>
      <c r="S105" s="242" t="str">
        <f t="shared" si="40"/>
        <v>성진</v>
      </c>
      <c r="T105" s="242" t="str">
        <f t="shared" si="41"/>
        <v>성진</v>
      </c>
      <c r="U105" s="242" t="str">
        <f t="shared" si="42"/>
        <v>성진</v>
      </c>
      <c r="V105" s="242" t="str">
        <f t="shared" si="43"/>
        <v>성진</v>
      </c>
      <c r="W105" s="242" t="str">
        <f t="shared" si="44"/>
        <v>성진</v>
      </c>
      <c r="X105" s="242" t="str">
        <f t="shared" si="45"/>
        <v>성진</v>
      </c>
      <c r="Y105" s="242" t="str">
        <f t="shared" si="46"/>
        <v>성진</v>
      </c>
      <c r="Z105" s="242" t="str">
        <f t="shared" si="47"/>
        <v>성진</v>
      </c>
      <c r="AA105" s="242" t="str">
        <f t="shared" si="48"/>
        <v>성진</v>
      </c>
      <c r="AB105" s="242" t="str">
        <f t="shared" si="49"/>
        <v>성진</v>
      </c>
      <c r="AC105" s="242" t="str">
        <f t="shared" si="50"/>
        <v>성진</v>
      </c>
      <c r="AD105" s="242" t="str">
        <f t="shared" si="51"/>
        <v>성진</v>
      </c>
      <c r="AE105" s="242" t="str">
        <f t="shared" si="52"/>
        <v>성진</v>
      </c>
      <c r="AF105" s="242" t="str">
        <f t="shared" si="53"/>
        <v>성진</v>
      </c>
      <c r="AG105" s="242" t="str">
        <f t="shared" si="54"/>
        <v>성진</v>
      </c>
      <c r="AH105" s="242" t="str">
        <f t="shared" si="55"/>
        <v>성진</v>
      </c>
      <c r="AI105" s="242" t="str">
        <f t="shared" si="56"/>
        <v>성진</v>
      </c>
      <c r="AJ105" s="242" t="str">
        <f t="shared" si="57"/>
        <v>성진</v>
      </c>
      <c r="AK105" s="242" t="str">
        <f t="shared" si="58"/>
        <v>성진</v>
      </c>
      <c r="AL105" s="242" t="str">
        <f t="shared" si="59"/>
        <v>성진</v>
      </c>
      <c r="AM105" s="242" t="str">
        <f t="shared" si="60"/>
        <v>성진</v>
      </c>
      <c r="AN105" s="242" t="str">
        <f t="shared" si="61"/>
        <v>성진</v>
      </c>
      <c r="AO105" s="242" t="str">
        <f t="shared" si="62"/>
        <v>성진</v>
      </c>
      <c r="AP105" s="242" t="str">
        <f t="shared" si="63"/>
        <v>성진</v>
      </c>
      <c r="AQ105" s="242" t="str">
        <f t="shared" si="64"/>
        <v>성진</v>
      </c>
      <c r="AR105" s="242" t="str">
        <f t="shared" si="65"/>
        <v>성진</v>
      </c>
      <c r="AS105" s="242" t="str">
        <f t="shared" si="66"/>
        <v>성진</v>
      </c>
      <c r="AT105" s="411" t="str">
        <f t="shared" si="67"/>
        <v>성진</v>
      </c>
      <c r="AU105" s="154">
        <v>0.37152777777777773</v>
      </c>
      <c r="AV105" s="155">
        <v>0.46875</v>
      </c>
      <c r="AW105" s="155">
        <v>0.58333333333333337</v>
      </c>
      <c r="AX105" s="155">
        <v>0.70486111111111116</v>
      </c>
      <c r="AY105" s="155">
        <v>0.8125</v>
      </c>
      <c r="AZ105" s="155">
        <v>0.92361111111111116</v>
      </c>
      <c r="BA105" s="155"/>
      <c r="BB105" s="156"/>
      <c r="BC105" s="156"/>
      <c r="BD105" s="156"/>
      <c r="BE105" s="156"/>
      <c r="BF105" s="156"/>
      <c r="BG105" s="156"/>
      <c r="BH105" s="157"/>
      <c r="BI105" s="158"/>
      <c r="BJ105" s="159"/>
      <c r="BK105" s="159"/>
      <c r="BL105" s="160">
        <v>0.3125</v>
      </c>
      <c r="BM105" s="160">
        <v>0.4201388888888889</v>
      </c>
      <c r="BN105" s="160">
        <v>0.52083333333333337</v>
      </c>
      <c r="BO105" s="160">
        <v>0.64583333333333337</v>
      </c>
      <c r="BP105" s="160">
        <v>0.75694444444444453</v>
      </c>
      <c r="BQ105" s="160">
        <v>0.86805555555555547</v>
      </c>
      <c r="BR105" s="160"/>
      <c r="BS105" s="161"/>
      <c r="BT105" s="161"/>
      <c r="BU105" s="162"/>
      <c r="BV105" s="163"/>
    </row>
    <row r="106" spans="1:74" ht="18.75" customHeight="1">
      <c r="A106" s="164" t="s">
        <v>172</v>
      </c>
      <c r="B106" s="165" t="s">
        <v>173</v>
      </c>
      <c r="C106" s="165">
        <v>1</v>
      </c>
      <c r="D106" s="166" t="s">
        <v>174</v>
      </c>
      <c r="E106" s="167" t="s">
        <v>7</v>
      </c>
      <c r="F106" s="168" t="s">
        <v>7</v>
      </c>
      <c r="G106" s="296" t="s">
        <v>39</v>
      </c>
      <c r="H106" s="297">
        <v>0.30069444444444443</v>
      </c>
      <c r="I106" s="296" t="s">
        <v>169</v>
      </c>
      <c r="J106" s="297">
        <v>0.9375</v>
      </c>
      <c r="K106" s="26">
        <f>SUBTOTAL(2,AU106:BG106,BL106:BT106)</f>
        <v>9</v>
      </c>
      <c r="L106" s="175"/>
      <c r="M106" s="173"/>
      <c r="N106" s="368"/>
      <c r="O106" s="298"/>
      <c r="P106" s="318" t="str">
        <f t="shared" si="37"/>
        <v>전일</v>
      </c>
      <c r="Q106" s="242" t="str">
        <f t="shared" si="38"/>
        <v>전일</v>
      </c>
      <c r="R106" s="242" t="str">
        <f t="shared" si="39"/>
        <v>전일</v>
      </c>
      <c r="S106" s="242" t="str">
        <f t="shared" si="40"/>
        <v>전일</v>
      </c>
      <c r="T106" s="242" t="str">
        <f t="shared" si="41"/>
        <v>전일</v>
      </c>
      <c r="U106" s="242" t="str">
        <f t="shared" si="42"/>
        <v>전일</v>
      </c>
      <c r="V106" s="242" t="str">
        <f t="shared" si="43"/>
        <v>전일</v>
      </c>
      <c r="W106" s="242" t="str">
        <f t="shared" si="44"/>
        <v>전일</v>
      </c>
      <c r="X106" s="242" t="str">
        <f t="shared" si="45"/>
        <v>전일</v>
      </c>
      <c r="Y106" s="242" t="str">
        <f t="shared" si="46"/>
        <v>전일</v>
      </c>
      <c r="Z106" s="242" t="str">
        <f t="shared" si="47"/>
        <v>전일</v>
      </c>
      <c r="AA106" s="242" t="str">
        <f t="shared" si="48"/>
        <v>전일</v>
      </c>
      <c r="AB106" s="242" t="str">
        <f t="shared" si="49"/>
        <v>전일</v>
      </c>
      <c r="AC106" s="242" t="str">
        <f t="shared" si="50"/>
        <v>전일</v>
      </c>
      <c r="AD106" s="242" t="str">
        <f t="shared" si="51"/>
        <v>전일</v>
      </c>
      <c r="AE106" s="242" t="str">
        <f t="shared" si="52"/>
        <v>전일</v>
      </c>
      <c r="AF106" s="242" t="str">
        <f t="shared" si="53"/>
        <v>전일</v>
      </c>
      <c r="AG106" s="242" t="str">
        <f t="shared" si="54"/>
        <v>전일</v>
      </c>
      <c r="AH106" s="242" t="str">
        <f t="shared" si="55"/>
        <v>전일</v>
      </c>
      <c r="AI106" s="242" t="str">
        <f t="shared" si="56"/>
        <v>전일</v>
      </c>
      <c r="AJ106" s="242" t="str">
        <f t="shared" si="57"/>
        <v>전일</v>
      </c>
      <c r="AK106" s="242" t="str">
        <f t="shared" si="58"/>
        <v>전일</v>
      </c>
      <c r="AL106" s="242" t="str">
        <f t="shared" si="59"/>
        <v>전일</v>
      </c>
      <c r="AM106" s="242" t="str">
        <f t="shared" si="60"/>
        <v>전일</v>
      </c>
      <c r="AN106" s="242" t="str">
        <f t="shared" si="61"/>
        <v>전일</v>
      </c>
      <c r="AO106" s="242" t="str">
        <f t="shared" si="62"/>
        <v>전일</v>
      </c>
      <c r="AP106" s="242" t="str">
        <f t="shared" si="63"/>
        <v>전일</v>
      </c>
      <c r="AQ106" s="242" t="str">
        <f t="shared" si="64"/>
        <v>전일</v>
      </c>
      <c r="AR106" s="242" t="str">
        <f t="shared" si="65"/>
        <v>전일</v>
      </c>
      <c r="AS106" s="242" t="str">
        <f t="shared" si="66"/>
        <v>전일</v>
      </c>
      <c r="AT106" s="411" t="str">
        <f t="shared" si="67"/>
        <v>전일</v>
      </c>
      <c r="AU106" s="30">
        <v>0.25694444444444448</v>
      </c>
      <c r="AV106" s="31">
        <v>0.3263888888888889</v>
      </c>
      <c r="AW106" s="31">
        <v>0.39861111111111108</v>
      </c>
      <c r="AX106" s="31">
        <v>0.47361111111111115</v>
      </c>
      <c r="AY106" s="31">
        <v>0.55277777777777781</v>
      </c>
      <c r="AZ106" s="31">
        <v>0.63194444444444442</v>
      </c>
      <c r="BA106" s="31">
        <v>0.7104166666666667</v>
      </c>
      <c r="BB106" s="31">
        <v>0.79583333333333339</v>
      </c>
      <c r="BC106" s="31">
        <v>0.875</v>
      </c>
      <c r="BD106" s="31"/>
      <c r="BE106" s="31"/>
      <c r="BF106" s="31"/>
      <c r="BG106" s="31"/>
      <c r="BH106" s="32"/>
      <c r="BI106" s="33"/>
      <c r="BJ106" s="33"/>
      <c r="BK106" s="33"/>
      <c r="BL106" s="34"/>
      <c r="BM106" s="34"/>
      <c r="BN106" s="34"/>
      <c r="BO106" s="34"/>
      <c r="BP106" s="34"/>
      <c r="BQ106" s="34"/>
      <c r="BR106" s="34"/>
      <c r="BS106" s="34"/>
      <c r="BT106" s="34"/>
      <c r="BU106" s="35"/>
      <c r="BV106" s="35"/>
    </row>
    <row r="107" spans="1:74" ht="19.5" customHeight="1" thickBot="1">
      <c r="A107" s="19" t="s">
        <v>172</v>
      </c>
      <c r="B107" s="20" t="s">
        <v>175</v>
      </c>
      <c r="C107" s="20">
        <v>2</v>
      </c>
      <c r="D107" s="176" t="s">
        <v>174</v>
      </c>
      <c r="E107" s="177" t="s">
        <v>7</v>
      </c>
      <c r="F107" s="178" t="s">
        <v>7</v>
      </c>
      <c r="G107" s="307" t="s">
        <v>139</v>
      </c>
      <c r="H107" s="308">
        <v>0.3125</v>
      </c>
      <c r="I107" s="307" t="s">
        <v>171</v>
      </c>
      <c r="J107" s="308">
        <v>0.92361111111111116</v>
      </c>
      <c r="K107" s="309">
        <f t="shared" si="36"/>
        <v>9</v>
      </c>
      <c r="L107" s="29"/>
      <c r="M107" s="27"/>
      <c r="N107" s="361"/>
      <c r="O107" s="300"/>
      <c r="P107" s="318" t="str">
        <f t="shared" si="37"/>
        <v>전일</v>
      </c>
      <c r="Q107" s="242" t="str">
        <f t="shared" si="38"/>
        <v>전일</v>
      </c>
      <c r="R107" s="242" t="str">
        <f t="shared" si="39"/>
        <v>전일</v>
      </c>
      <c r="S107" s="242" t="str">
        <f t="shared" si="40"/>
        <v>전일</v>
      </c>
      <c r="T107" s="242" t="str">
        <f t="shared" si="41"/>
        <v>전일</v>
      </c>
      <c r="U107" s="242" t="str">
        <f t="shared" si="42"/>
        <v>전일</v>
      </c>
      <c r="V107" s="242" t="str">
        <f t="shared" si="43"/>
        <v>전일</v>
      </c>
      <c r="W107" s="242" t="str">
        <f t="shared" si="44"/>
        <v>전일</v>
      </c>
      <c r="X107" s="242" t="str">
        <f t="shared" si="45"/>
        <v>전일</v>
      </c>
      <c r="Y107" s="242" t="str">
        <f t="shared" si="46"/>
        <v>전일</v>
      </c>
      <c r="Z107" s="242" t="str">
        <f t="shared" si="47"/>
        <v>전일</v>
      </c>
      <c r="AA107" s="242" t="str">
        <f t="shared" si="48"/>
        <v>전일</v>
      </c>
      <c r="AB107" s="242" t="str">
        <f t="shared" si="49"/>
        <v>전일</v>
      </c>
      <c r="AC107" s="242" t="str">
        <f t="shared" si="50"/>
        <v>전일</v>
      </c>
      <c r="AD107" s="242" t="str">
        <f t="shared" si="51"/>
        <v>전일</v>
      </c>
      <c r="AE107" s="242" t="str">
        <f t="shared" si="52"/>
        <v>전일</v>
      </c>
      <c r="AF107" s="242" t="str">
        <f t="shared" si="53"/>
        <v>전일</v>
      </c>
      <c r="AG107" s="242" t="str">
        <f t="shared" si="54"/>
        <v>전일</v>
      </c>
      <c r="AH107" s="242" t="str">
        <f t="shared" si="55"/>
        <v>전일</v>
      </c>
      <c r="AI107" s="242" t="str">
        <f t="shared" si="56"/>
        <v>전일</v>
      </c>
      <c r="AJ107" s="242" t="str">
        <f t="shared" si="57"/>
        <v>전일</v>
      </c>
      <c r="AK107" s="242" t="str">
        <f t="shared" si="58"/>
        <v>전일</v>
      </c>
      <c r="AL107" s="242" t="str">
        <f t="shared" si="59"/>
        <v>전일</v>
      </c>
      <c r="AM107" s="242" t="str">
        <f t="shared" si="60"/>
        <v>전일</v>
      </c>
      <c r="AN107" s="242" t="str">
        <f t="shared" si="61"/>
        <v>전일</v>
      </c>
      <c r="AO107" s="242" t="str">
        <f t="shared" si="62"/>
        <v>전일</v>
      </c>
      <c r="AP107" s="242" t="str">
        <f t="shared" si="63"/>
        <v>전일</v>
      </c>
      <c r="AQ107" s="242" t="str">
        <f t="shared" si="64"/>
        <v>전일</v>
      </c>
      <c r="AR107" s="242" t="str">
        <f t="shared" si="65"/>
        <v>전일</v>
      </c>
      <c r="AS107" s="242" t="str">
        <f t="shared" si="66"/>
        <v>전일</v>
      </c>
      <c r="AT107" s="411" t="str">
        <f t="shared" si="67"/>
        <v>전일</v>
      </c>
      <c r="AU107" s="41">
        <v>0.27430555555555552</v>
      </c>
      <c r="AV107" s="42">
        <v>0.34375</v>
      </c>
      <c r="AW107" s="42">
        <v>0.41736111111111113</v>
      </c>
      <c r="AX107" s="42">
        <v>0.49236111111111108</v>
      </c>
      <c r="AY107" s="42">
        <v>0.57361111111111118</v>
      </c>
      <c r="AZ107" s="42">
        <v>0.65069444444444446</v>
      </c>
      <c r="BA107" s="42">
        <v>0.73263888888888884</v>
      </c>
      <c r="BB107" s="42">
        <v>0.81458333333333333</v>
      </c>
      <c r="BC107" s="42">
        <v>0.89930555555555547</v>
      </c>
      <c r="BD107" s="42"/>
      <c r="BE107" s="42"/>
      <c r="BF107" s="42"/>
      <c r="BG107" s="42"/>
      <c r="BH107" s="43"/>
      <c r="BI107" s="44"/>
      <c r="BJ107" s="44"/>
      <c r="BK107" s="44"/>
      <c r="BL107" s="45"/>
      <c r="BM107" s="45"/>
      <c r="BN107" s="45"/>
      <c r="BO107" s="45"/>
      <c r="BP107" s="45"/>
      <c r="BQ107" s="45"/>
      <c r="BR107" s="45"/>
      <c r="BS107" s="45"/>
      <c r="BT107" s="45"/>
      <c r="BU107" s="46"/>
      <c r="BV107" s="46"/>
    </row>
    <row r="108" spans="1:74" ht="18.75" customHeight="1">
      <c r="A108" s="19" t="s">
        <v>172</v>
      </c>
      <c r="B108" s="20" t="s">
        <v>175</v>
      </c>
      <c r="C108" s="20">
        <v>3</v>
      </c>
      <c r="D108" s="176" t="s">
        <v>174</v>
      </c>
      <c r="E108" s="177" t="s">
        <v>7</v>
      </c>
      <c r="F108" s="178" t="s">
        <v>7</v>
      </c>
      <c r="G108" s="311" t="s">
        <v>7</v>
      </c>
      <c r="H108" s="312">
        <v>0.25694444444444448</v>
      </c>
      <c r="I108" s="313" t="s">
        <v>7</v>
      </c>
      <c r="J108" s="312">
        <v>0.875</v>
      </c>
      <c r="K108" s="172">
        <f t="shared" si="36"/>
        <v>9</v>
      </c>
      <c r="L108" s="40"/>
      <c r="M108" s="38"/>
      <c r="N108" s="362"/>
      <c r="O108" s="283" t="s">
        <v>65</v>
      </c>
      <c r="P108" s="318" t="str">
        <f t="shared" si="37"/>
        <v>전일</v>
      </c>
      <c r="Q108" s="242" t="str">
        <f t="shared" si="38"/>
        <v>전일</v>
      </c>
      <c r="R108" s="242" t="str">
        <f t="shared" si="39"/>
        <v>전일</v>
      </c>
      <c r="S108" s="242" t="str">
        <f t="shared" si="40"/>
        <v>전일</v>
      </c>
      <c r="T108" s="242" t="str">
        <f t="shared" si="41"/>
        <v>전일</v>
      </c>
      <c r="U108" s="242" t="str">
        <f t="shared" si="42"/>
        <v>전일</v>
      </c>
      <c r="V108" s="242" t="str">
        <f t="shared" si="43"/>
        <v>전일</v>
      </c>
      <c r="W108" s="242" t="str">
        <f t="shared" si="44"/>
        <v>전일</v>
      </c>
      <c r="X108" s="242" t="str">
        <f t="shared" si="45"/>
        <v>전일</v>
      </c>
      <c r="Y108" s="242" t="str">
        <f t="shared" si="46"/>
        <v>전일</v>
      </c>
      <c r="Z108" s="242" t="str">
        <f t="shared" si="47"/>
        <v>전일</v>
      </c>
      <c r="AA108" s="242" t="str">
        <f t="shared" si="48"/>
        <v>전일</v>
      </c>
      <c r="AB108" s="242" t="str">
        <f t="shared" si="49"/>
        <v>전일</v>
      </c>
      <c r="AC108" s="242" t="str">
        <f t="shared" si="50"/>
        <v>전일</v>
      </c>
      <c r="AD108" s="242" t="str">
        <f t="shared" si="51"/>
        <v>전일</v>
      </c>
      <c r="AE108" s="242" t="str">
        <f t="shared" si="52"/>
        <v>전일</v>
      </c>
      <c r="AF108" s="242" t="str">
        <f t="shared" si="53"/>
        <v>전일</v>
      </c>
      <c r="AG108" s="242" t="str">
        <f t="shared" si="54"/>
        <v>전일</v>
      </c>
      <c r="AH108" s="242" t="str">
        <f t="shared" si="55"/>
        <v>전일</v>
      </c>
      <c r="AI108" s="242" t="str">
        <f t="shared" si="56"/>
        <v>전일</v>
      </c>
      <c r="AJ108" s="242" t="str">
        <f t="shared" si="57"/>
        <v>전일</v>
      </c>
      <c r="AK108" s="242" t="str">
        <f t="shared" si="58"/>
        <v>전일</v>
      </c>
      <c r="AL108" s="242" t="str">
        <f t="shared" si="59"/>
        <v>전일</v>
      </c>
      <c r="AM108" s="242" t="str">
        <f t="shared" si="60"/>
        <v>전일</v>
      </c>
      <c r="AN108" s="242" t="str">
        <f t="shared" si="61"/>
        <v>전일</v>
      </c>
      <c r="AO108" s="242" t="str">
        <f t="shared" si="62"/>
        <v>전일</v>
      </c>
      <c r="AP108" s="242" t="str">
        <f t="shared" si="63"/>
        <v>전일</v>
      </c>
      <c r="AQ108" s="242" t="str">
        <f t="shared" si="64"/>
        <v>전일</v>
      </c>
      <c r="AR108" s="242" t="str">
        <f t="shared" si="65"/>
        <v>전일</v>
      </c>
      <c r="AS108" s="242" t="str">
        <f t="shared" si="66"/>
        <v>전일</v>
      </c>
      <c r="AT108" s="411" t="str">
        <f t="shared" si="67"/>
        <v>전일</v>
      </c>
      <c r="AU108" s="41">
        <v>0.29166666666666669</v>
      </c>
      <c r="AV108" s="42">
        <v>0.3611111111111111</v>
      </c>
      <c r="AW108" s="42">
        <v>0.43611111111111112</v>
      </c>
      <c r="AX108" s="42">
        <v>0.51111111111111118</v>
      </c>
      <c r="AY108" s="42">
        <v>0.59444444444444444</v>
      </c>
      <c r="AZ108" s="42">
        <v>0.6694444444444444</v>
      </c>
      <c r="BA108" s="42">
        <v>0.75486111111111109</v>
      </c>
      <c r="BB108" s="42">
        <v>0.83333333333333337</v>
      </c>
      <c r="BC108" s="42">
        <v>0.92013888888888884</v>
      </c>
      <c r="BD108" s="42"/>
      <c r="BE108" s="42"/>
      <c r="BF108" s="42"/>
      <c r="BG108" s="42"/>
      <c r="BH108" s="43"/>
      <c r="BI108" s="44"/>
      <c r="BJ108" s="44"/>
      <c r="BK108" s="44"/>
      <c r="BL108" s="45"/>
      <c r="BM108" s="45"/>
      <c r="BN108" s="45"/>
      <c r="BO108" s="45"/>
      <c r="BP108" s="45"/>
      <c r="BQ108" s="45"/>
      <c r="BR108" s="45"/>
      <c r="BS108" s="45"/>
      <c r="BT108" s="45"/>
      <c r="BU108" s="46"/>
      <c r="BV108" s="46"/>
    </row>
    <row r="109" spans="1:74" ht="18.75" customHeight="1">
      <c r="A109" s="19" t="s">
        <v>172</v>
      </c>
      <c r="B109" s="20" t="s">
        <v>175</v>
      </c>
      <c r="C109" s="20">
        <v>4</v>
      </c>
      <c r="D109" s="176" t="s">
        <v>174</v>
      </c>
      <c r="E109" s="177" t="s">
        <v>7</v>
      </c>
      <c r="F109" s="178" t="s">
        <v>7</v>
      </c>
      <c r="G109" s="296" t="s">
        <v>7</v>
      </c>
      <c r="H109" s="297">
        <v>0.27777777777777779</v>
      </c>
      <c r="I109" s="301" t="s">
        <v>7</v>
      </c>
      <c r="J109" s="297">
        <v>0.90277777777777779</v>
      </c>
      <c r="K109" s="26">
        <f t="shared" si="36"/>
        <v>9</v>
      </c>
      <c r="L109" s="29"/>
      <c r="M109" s="27"/>
      <c r="N109" s="361"/>
      <c r="O109" s="300"/>
      <c r="P109" s="318" t="str">
        <f t="shared" si="37"/>
        <v>전일</v>
      </c>
      <c r="Q109" s="242" t="str">
        <f t="shared" si="38"/>
        <v>전일</v>
      </c>
      <c r="R109" s="242" t="str">
        <f t="shared" si="39"/>
        <v>전일</v>
      </c>
      <c r="S109" s="242" t="str">
        <f t="shared" si="40"/>
        <v>전일</v>
      </c>
      <c r="T109" s="242" t="str">
        <f t="shared" si="41"/>
        <v>전일</v>
      </c>
      <c r="U109" s="242" t="str">
        <f t="shared" si="42"/>
        <v>전일</v>
      </c>
      <c r="V109" s="242" t="str">
        <f t="shared" si="43"/>
        <v>전일</v>
      </c>
      <c r="W109" s="242" t="str">
        <f t="shared" si="44"/>
        <v>전일</v>
      </c>
      <c r="X109" s="242" t="str">
        <f t="shared" si="45"/>
        <v>전일</v>
      </c>
      <c r="Y109" s="242" t="str">
        <f t="shared" si="46"/>
        <v>전일</v>
      </c>
      <c r="Z109" s="242" t="str">
        <f t="shared" si="47"/>
        <v>전일</v>
      </c>
      <c r="AA109" s="242" t="str">
        <f t="shared" si="48"/>
        <v>전일</v>
      </c>
      <c r="AB109" s="242" t="str">
        <f t="shared" si="49"/>
        <v>전일</v>
      </c>
      <c r="AC109" s="242" t="str">
        <f t="shared" si="50"/>
        <v>전일</v>
      </c>
      <c r="AD109" s="242" t="str">
        <f t="shared" si="51"/>
        <v>전일</v>
      </c>
      <c r="AE109" s="242" t="str">
        <f t="shared" si="52"/>
        <v>전일</v>
      </c>
      <c r="AF109" s="242" t="str">
        <f t="shared" si="53"/>
        <v>전일</v>
      </c>
      <c r="AG109" s="242" t="str">
        <f t="shared" si="54"/>
        <v>전일</v>
      </c>
      <c r="AH109" s="242" t="str">
        <f t="shared" si="55"/>
        <v>전일</v>
      </c>
      <c r="AI109" s="242" t="str">
        <f t="shared" si="56"/>
        <v>전일</v>
      </c>
      <c r="AJ109" s="242" t="str">
        <f t="shared" si="57"/>
        <v>전일</v>
      </c>
      <c r="AK109" s="242" t="str">
        <f t="shared" si="58"/>
        <v>전일</v>
      </c>
      <c r="AL109" s="242" t="str">
        <f t="shared" si="59"/>
        <v>전일</v>
      </c>
      <c r="AM109" s="242" t="str">
        <f t="shared" si="60"/>
        <v>전일</v>
      </c>
      <c r="AN109" s="242" t="str">
        <f t="shared" si="61"/>
        <v>전일</v>
      </c>
      <c r="AO109" s="242" t="str">
        <f t="shared" si="62"/>
        <v>전일</v>
      </c>
      <c r="AP109" s="242" t="str">
        <f t="shared" si="63"/>
        <v>전일</v>
      </c>
      <c r="AQ109" s="242" t="str">
        <f t="shared" si="64"/>
        <v>전일</v>
      </c>
      <c r="AR109" s="242" t="str">
        <f t="shared" si="65"/>
        <v>전일</v>
      </c>
      <c r="AS109" s="242" t="str">
        <f t="shared" si="66"/>
        <v>전일</v>
      </c>
      <c r="AT109" s="411" t="str">
        <f t="shared" si="67"/>
        <v>전일</v>
      </c>
      <c r="AU109" s="41">
        <v>0.30902777777777779</v>
      </c>
      <c r="AV109" s="42">
        <v>0.37986111111111115</v>
      </c>
      <c r="AW109" s="42">
        <v>0.4548611111111111</v>
      </c>
      <c r="AX109" s="42">
        <v>0.53194444444444444</v>
      </c>
      <c r="AY109" s="42">
        <v>0.61319444444444449</v>
      </c>
      <c r="AZ109" s="42">
        <v>0.68819444444444444</v>
      </c>
      <c r="BA109" s="42">
        <v>0.77708333333333324</v>
      </c>
      <c r="BB109" s="42">
        <v>0.8520833333333333</v>
      </c>
      <c r="BC109" s="42">
        <v>0.9375</v>
      </c>
      <c r="BD109" s="42"/>
      <c r="BE109" s="42"/>
      <c r="BF109" s="42"/>
      <c r="BG109" s="42"/>
      <c r="BH109" s="43"/>
      <c r="BI109" s="44"/>
      <c r="BJ109" s="44"/>
      <c r="BK109" s="44"/>
      <c r="BL109" s="45"/>
      <c r="BM109" s="45"/>
      <c r="BN109" s="45"/>
      <c r="BO109" s="45"/>
      <c r="BP109" s="45"/>
      <c r="BQ109" s="45"/>
      <c r="BR109" s="45"/>
      <c r="BS109" s="45"/>
      <c r="BT109" s="45"/>
      <c r="BU109" s="46"/>
      <c r="BV109" s="46"/>
    </row>
    <row r="110" spans="1:74" ht="18.75" customHeight="1">
      <c r="A110" s="19" t="s">
        <v>172</v>
      </c>
      <c r="B110" s="20" t="s">
        <v>175</v>
      </c>
      <c r="C110" s="165">
        <v>5</v>
      </c>
      <c r="D110" s="69" t="s">
        <v>176</v>
      </c>
      <c r="E110" s="179" t="s">
        <v>7</v>
      </c>
      <c r="F110" s="37" t="s">
        <v>7</v>
      </c>
      <c r="G110" s="296" t="s">
        <v>7</v>
      </c>
      <c r="H110" s="297">
        <v>0.29166666666666669</v>
      </c>
      <c r="I110" s="301" t="s">
        <v>7</v>
      </c>
      <c r="J110" s="297">
        <v>0.92013888888888884</v>
      </c>
      <c r="K110" s="26">
        <f t="shared" si="36"/>
        <v>9</v>
      </c>
      <c r="L110" s="29"/>
      <c r="M110" s="27"/>
      <c r="N110" s="361"/>
      <c r="O110" s="300"/>
      <c r="P110" s="318" t="str">
        <f t="shared" si="37"/>
        <v>전일</v>
      </c>
      <c r="Q110" s="242" t="str">
        <f t="shared" si="38"/>
        <v>전일</v>
      </c>
      <c r="R110" s="242" t="str">
        <f t="shared" si="39"/>
        <v>전일</v>
      </c>
      <c r="S110" s="242" t="str">
        <f t="shared" si="40"/>
        <v>전일</v>
      </c>
      <c r="T110" s="242" t="str">
        <f t="shared" si="41"/>
        <v>전일</v>
      </c>
      <c r="U110" s="242" t="str">
        <f t="shared" si="42"/>
        <v>전일</v>
      </c>
      <c r="V110" s="242" t="str">
        <f t="shared" si="43"/>
        <v>전일</v>
      </c>
      <c r="W110" s="242" t="str">
        <f t="shared" si="44"/>
        <v>전일</v>
      </c>
      <c r="X110" s="242" t="str">
        <f t="shared" si="45"/>
        <v>전일</v>
      </c>
      <c r="Y110" s="242" t="str">
        <f t="shared" si="46"/>
        <v>전일</v>
      </c>
      <c r="Z110" s="242" t="str">
        <f t="shared" si="47"/>
        <v>전일</v>
      </c>
      <c r="AA110" s="242" t="str">
        <f t="shared" si="48"/>
        <v>전일</v>
      </c>
      <c r="AB110" s="242" t="str">
        <f t="shared" si="49"/>
        <v>전일</v>
      </c>
      <c r="AC110" s="242" t="str">
        <f t="shared" si="50"/>
        <v>전일</v>
      </c>
      <c r="AD110" s="242" t="str">
        <f t="shared" si="51"/>
        <v>전일</v>
      </c>
      <c r="AE110" s="242" t="str">
        <f t="shared" si="52"/>
        <v>전일</v>
      </c>
      <c r="AF110" s="242" t="str">
        <f t="shared" si="53"/>
        <v>전일</v>
      </c>
      <c r="AG110" s="242" t="str">
        <f t="shared" si="54"/>
        <v>전일</v>
      </c>
      <c r="AH110" s="242" t="str">
        <f t="shared" si="55"/>
        <v>전일</v>
      </c>
      <c r="AI110" s="242" t="str">
        <f t="shared" si="56"/>
        <v>전일</v>
      </c>
      <c r="AJ110" s="242" t="str">
        <f t="shared" si="57"/>
        <v>전일</v>
      </c>
      <c r="AK110" s="242" t="str">
        <f t="shared" si="58"/>
        <v>전일</v>
      </c>
      <c r="AL110" s="242" t="str">
        <f t="shared" si="59"/>
        <v>전일</v>
      </c>
      <c r="AM110" s="242" t="str">
        <f t="shared" si="60"/>
        <v>전일</v>
      </c>
      <c r="AN110" s="242" t="str">
        <f t="shared" si="61"/>
        <v>전일</v>
      </c>
      <c r="AO110" s="242" t="str">
        <f t="shared" si="62"/>
        <v>전일</v>
      </c>
      <c r="AP110" s="242" t="str">
        <f t="shared" si="63"/>
        <v>전일</v>
      </c>
      <c r="AQ110" s="242" t="str">
        <f t="shared" si="64"/>
        <v>전일</v>
      </c>
      <c r="AR110" s="242" t="str">
        <f t="shared" si="65"/>
        <v>전일</v>
      </c>
      <c r="AS110" s="242" t="str">
        <f t="shared" si="66"/>
        <v>전일</v>
      </c>
      <c r="AT110" s="411" t="str">
        <f t="shared" si="67"/>
        <v>전일</v>
      </c>
      <c r="AU110" s="41">
        <v>0.2638888888888889</v>
      </c>
      <c r="AV110" s="42">
        <v>0.34027777777777773</v>
      </c>
      <c r="AW110" s="73">
        <v>0.41666666666666669</v>
      </c>
      <c r="AX110" s="42">
        <v>0.49305555555555558</v>
      </c>
      <c r="AY110" s="42">
        <v>0.56944444444444442</v>
      </c>
      <c r="AZ110" s="42">
        <v>0.64583333333333337</v>
      </c>
      <c r="BA110" s="42">
        <v>0.72222222222222221</v>
      </c>
      <c r="BB110" s="42">
        <v>0.79861111111111116</v>
      </c>
      <c r="BC110" s="42">
        <v>0.875</v>
      </c>
      <c r="BD110" s="42"/>
      <c r="BE110" s="42"/>
      <c r="BF110" s="42"/>
      <c r="BG110" s="42"/>
      <c r="BH110" s="43" t="s">
        <v>177</v>
      </c>
      <c r="BI110" s="44"/>
      <c r="BJ110" s="44"/>
      <c r="BK110" s="4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5"/>
      <c r="BV110" s="35"/>
    </row>
    <row r="111" spans="1:74" ht="18.75" customHeight="1">
      <c r="A111" s="19" t="s">
        <v>172</v>
      </c>
      <c r="B111" s="20" t="s">
        <v>175</v>
      </c>
      <c r="C111" s="20">
        <v>6</v>
      </c>
      <c r="D111" s="69" t="s">
        <v>176</v>
      </c>
      <c r="E111" s="179" t="s">
        <v>7</v>
      </c>
      <c r="F111" s="37" t="s">
        <v>7</v>
      </c>
      <c r="G111" s="296" t="s">
        <v>7</v>
      </c>
      <c r="H111" s="297">
        <v>0.30555555555555552</v>
      </c>
      <c r="I111" s="301" t="s">
        <v>7</v>
      </c>
      <c r="J111" s="297">
        <v>0.9375</v>
      </c>
      <c r="K111" s="26">
        <f t="shared" si="36"/>
        <v>9</v>
      </c>
      <c r="L111" s="182"/>
      <c r="M111" s="180"/>
      <c r="N111" s="381"/>
      <c r="O111" s="283" t="s">
        <v>65</v>
      </c>
      <c r="P111" s="318" t="str">
        <f t="shared" si="37"/>
        <v>전일</v>
      </c>
      <c r="Q111" s="242" t="str">
        <f t="shared" si="38"/>
        <v>전일</v>
      </c>
      <c r="R111" s="242" t="str">
        <f t="shared" si="39"/>
        <v>전일</v>
      </c>
      <c r="S111" s="242" t="str">
        <f t="shared" si="40"/>
        <v>전일</v>
      </c>
      <c r="T111" s="242" t="str">
        <f t="shared" si="41"/>
        <v>전일</v>
      </c>
      <c r="U111" s="242" t="str">
        <f t="shared" si="42"/>
        <v>전일</v>
      </c>
      <c r="V111" s="242" t="str">
        <f t="shared" si="43"/>
        <v>전일</v>
      </c>
      <c r="W111" s="242" t="str">
        <f t="shared" si="44"/>
        <v>전일</v>
      </c>
      <c r="X111" s="242" t="str">
        <f t="shared" si="45"/>
        <v>전일</v>
      </c>
      <c r="Y111" s="242" t="str">
        <f t="shared" si="46"/>
        <v>전일</v>
      </c>
      <c r="Z111" s="242" t="str">
        <f t="shared" si="47"/>
        <v>전일</v>
      </c>
      <c r="AA111" s="242" t="str">
        <f t="shared" si="48"/>
        <v>전일</v>
      </c>
      <c r="AB111" s="242" t="str">
        <f t="shared" si="49"/>
        <v>전일</v>
      </c>
      <c r="AC111" s="242" t="str">
        <f t="shared" si="50"/>
        <v>전일</v>
      </c>
      <c r="AD111" s="242" t="str">
        <f t="shared" si="51"/>
        <v>전일</v>
      </c>
      <c r="AE111" s="242" t="str">
        <f t="shared" si="52"/>
        <v>전일</v>
      </c>
      <c r="AF111" s="242" t="str">
        <f t="shared" si="53"/>
        <v>전일</v>
      </c>
      <c r="AG111" s="242" t="str">
        <f t="shared" si="54"/>
        <v>전일</v>
      </c>
      <c r="AH111" s="242" t="str">
        <f t="shared" si="55"/>
        <v>전일</v>
      </c>
      <c r="AI111" s="242" t="str">
        <f t="shared" si="56"/>
        <v>전일</v>
      </c>
      <c r="AJ111" s="242" t="str">
        <f t="shared" si="57"/>
        <v>전일</v>
      </c>
      <c r="AK111" s="242" t="str">
        <f t="shared" si="58"/>
        <v>전일</v>
      </c>
      <c r="AL111" s="242" t="str">
        <f t="shared" si="59"/>
        <v>전일</v>
      </c>
      <c r="AM111" s="242" t="str">
        <f t="shared" si="60"/>
        <v>전일</v>
      </c>
      <c r="AN111" s="242" t="str">
        <f t="shared" si="61"/>
        <v>전일</v>
      </c>
      <c r="AO111" s="242" t="str">
        <f t="shared" si="62"/>
        <v>전일</v>
      </c>
      <c r="AP111" s="242" t="str">
        <f t="shared" si="63"/>
        <v>전일</v>
      </c>
      <c r="AQ111" s="242" t="str">
        <f t="shared" si="64"/>
        <v>전일</v>
      </c>
      <c r="AR111" s="242" t="str">
        <f t="shared" si="65"/>
        <v>전일</v>
      </c>
      <c r="AS111" s="242" t="str">
        <f t="shared" si="66"/>
        <v>전일</v>
      </c>
      <c r="AT111" s="411" t="str">
        <f t="shared" si="67"/>
        <v>전일</v>
      </c>
      <c r="AU111" s="41">
        <v>0.28263888888888888</v>
      </c>
      <c r="AV111" s="42">
        <v>0.35902777777777778</v>
      </c>
      <c r="AW111" s="42">
        <v>0.43541666666666662</v>
      </c>
      <c r="AX111" s="42">
        <v>0.51180555555555551</v>
      </c>
      <c r="AY111" s="42">
        <v>0.58819444444444446</v>
      </c>
      <c r="AZ111" s="42">
        <v>0.6645833333333333</v>
      </c>
      <c r="BA111" s="42">
        <v>0.74097222222222225</v>
      </c>
      <c r="BB111" s="42">
        <v>0.81736111111111109</v>
      </c>
      <c r="BC111" s="42">
        <v>0.89374999999999993</v>
      </c>
      <c r="BD111" s="42"/>
      <c r="BE111" s="42"/>
      <c r="BF111" s="42"/>
      <c r="BG111" s="42"/>
      <c r="BH111" s="43"/>
      <c r="BI111" s="44"/>
      <c r="BJ111" s="44"/>
      <c r="BK111" s="44"/>
      <c r="BL111" s="45"/>
      <c r="BM111" s="45"/>
      <c r="BN111" s="45"/>
      <c r="BO111" s="45"/>
      <c r="BP111" s="45"/>
      <c r="BQ111" s="45"/>
      <c r="BR111" s="45"/>
      <c r="BS111" s="45"/>
      <c r="BT111" s="45"/>
      <c r="BU111" s="46"/>
      <c r="BV111" s="46"/>
    </row>
    <row r="112" spans="1:74" ht="18.75" customHeight="1">
      <c r="A112" s="19" t="s">
        <v>172</v>
      </c>
      <c r="B112" s="20" t="s">
        <v>175</v>
      </c>
      <c r="C112" s="20">
        <v>7</v>
      </c>
      <c r="D112" s="69" t="s">
        <v>176</v>
      </c>
      <c r="E112" s="179" t="s">
        <v>7</v>
      </c>
      <c r="F112" s="37" t="s">
        <v>7</v>
      </c>
      <c r="G112" s="296" t="s">
        <v>7</v>
      </c>
      <c r="H112" s="297">
        <v>0.2638888888888889</v>
      </c>
      <c r="I112" s="301" t="s">
        <v>7</v>
      </c>
      <c r="J112" s="297">
        <v>0.875</v>
      </c>
      <c r="K112" s="26">
        <f t="shared" si="36"/>
        <v>9</v>
      </c>
      <c r="L112" s="40"/>
      <c r="M112" s="38"/>
      <c r="N112" s="362"/>
      <c r="O112" s="283"/>
      <c r="P112" s="318" t="str">
        <f t="shared" si="37"/>
        <v>전일</v>
      </c>
      <c r="Q112" s="242" t="str">
        <f t="shared" si="38"/>
        <v>전일</v>
      </c>
      <c r="R112" s="242" t="str">
        <f t="shared" si="39"/>
        <v>전일</v>
      </c>
      <c r="S112" s="242" t="str">
        <f t="shared" si="40"/>
        <v>전일</v>
      </c>
      <c r="T112" s="242" t="str">
        <f t="shared" si="41"/>
        <v>전일</v>
      </c>
      <c r="U112" s="242" t="str">
        <f t="shared" si="42"/>
        <v>전일</v>
      </c>
      <c r="V112" s="242" t="str">
        <f t="shared" si="43"/>
        <v>전일</v>
      </c>
      <c r="W112" s="242" t="str">
        <f t="shared" si="44"/>
        <v>전일</v>
      </c>
      <c r="X112" s="242" t="str">
        <f t="shared" si="45"/>
        <v>전일</v>
      </c>
      <c r="Y112" s="242" t="str">
        <f t="shared" si="46"/>
        <v>전일</v>
      </c>
      <c r="Z112" s="242" t="str">
        <f t="shared" si="47"/>
        <v>전일</v>
      </c>
      <c r="AA112" s="242" t="str">
        <f t="shared" si="48"/>
        <v>전일</v>
      </c>
      <c r="AB112" s="242" t="str">
        <f t="shared" si="49"/>
        <v>전일</v>
      </c>
      <c r="AC112" s="242" t="str">
        <f t="shared" si="50"/>
        <v>전일</v>
      </c>
      <c r="AD112" s="242" t="str">
        <f t="shared" si="51"/>
        <v>전일</v>
      </c>
      <c r="AE112" s="242" t="str">
        <f t="shared" si="52"/>
        <v>전일</v>
      </c>
      <c r="AF112" s="242" t="str">
        <f t="shared" si="53"/>
        <v>전일</v>
      </c>
      <c r="AG112" s="242" t="str">
        <f t="shared" si="54"/>
        <v>전일</v>
      </c>
      <c r="AH112" s="242" t="str">
        <f t="shared" si="55"/>
        <v>전일</v>
      </c>
      <c r="AI112" s="242" t="str">
        <f t="shared" si="56"/>
        <v>전일</v>
      </c>
      <c r="AJ112" s="242" t="str">
        <f t="shared" si="57"/>
        <v>전일</v>
      </c>
      <c r="AK112" s="242" t="str">
        <f t="shared" si="58"/>
        <v>전일</v>
      </c>
      <c r="AL112" s="242" t="str">
        <f t="shared" si="59"/>
        <v>전일</v>
      </c>
      <c r="AM112" s="242" t="str">
        <f t="shared" si="60"/>
        <v>전일</v>
      </c>
      <c r="AN112" s="242" t="str">
        <f t="shared" si="61"/>
        <v>전일</v>
      </c>
      <c r="AO112" s="242" t="str">
        <f t="shared" si="62"/>
        <v>전일</v>
      </c>
      <c r="AP112" s="242" t="str">
        <f t="shared" si="63"/>
        <v>전일</v>
      </c>
      <c r="AQ112" s="242" t="str">
        <f t="shared" si="64"/>
        <v>전일</v>
      </c>
      <c r="AR112" s="242" t="str">
        <f t="shared" si="65"/>
        <v>전일</v>
      </c>
      <c r="AS112" s="242" t="str">
        <f t="shared" si="66"/>
        <v>전일</v>
      </c>
      <c r="AT112" s="411" t="str">
        <f t="shared" si="67"/>
        <v>전일</v>
      </c>
      <c r="AU112" s="41">
        <v>0.30208333333333331</v>
      </c>
      <c r="AV112" s="42">
        <v>0.37847222222222227</v>
      </c>
      <c r="AW112" s="42">
        <v>0.4548611111111111</v>
      </c>
      <c r="AX112" s="42">
        <v>0.53125</v>
      </c>
      <c r="AY112" s="42">
        <v>0.60763888888888895</v>
      </c>
      <c r="AZ112" s="42">
        <v>0.68402777777777779</v>
      </c>
      <c r="BA112" s="42">
        <v>0.76041666666666663</v>
      </c>
      <c r="BB112" s="42">
        <v>0.83680555555555547</v>
      </c>
      <c r="BC112" s="42">
        <v>0.91319444444444453</v>
      </c>
      <c r="BD112" s="42"/>
      <c r="BE112" s="42"/>
      <c r="BF112" s="42"/>
      <c r="BG112" s="42"/>
      <c r="BH112" s="43"/>
      <c r="BI112" s="44"/>
      <c r="BJ112" s="44"/>
      <c r="BK112" s="44"/>
      <c r="BL112" s="45"/>
      <c r="BM112" s="45"/>
      <c r="BN112" s="45"/>
      <c r="BO112" s="45"/>
      <c r="BP112" s="45"/>
      <c r="BQ112" s="45"/>
      <c r="BR112" s="45"/>
      <c r="BS112" s="45"/>
      <c r="BT112" s="45"/>
      <c r="BU112" s="46"/>
      <c r="BV112" s="46"/>
    </row>
    <row r="113" spans="1:74" ht="18.75" customHeight="1">
      <c r="A113" s="19" t="s">
        <v>172</v>
      </c>
      <c r="B113" s="20" t="s">
        <v>175</v>
      </c>
      <c r="C113" s="20">
        <v>8</v>
      </c>
      <c r="D113" s="69" t="s">
        <v>176</v>
      </c>
      <c r="E113" s="179" t="s">
        <v>7</v>
      </c>
      <c r="F113" s="37" t="s">
        <v>7</v>
      </c>
      <c r="G113" s="296" t="s">
        <v>7</v>
      </c>
      <c r="H113" s="297">
        <v>0.28263888888888888</v>
      </c>
      <c r="I113" s="301" t="s">
        <v>7</v>
      </c>
      <c r="J113" s="297">
        <v>0.89374999999999993</v>
      </c>
      <c r="K113" s="26">
        <f t="shared" si="36"/>
        <v>9</v>
      </c>
      <c r="L113" s="29"/>
      <c r="M113" s="27"/>
      <c r="N113" s="361"/>
      <c r="O113" s="300"/>
      <c r="P113" s="318" t="str">
        <f t="shared" si="37"/>
        <v>전일</v>
      </c>
      <c r="Q113" s="242" t="str">
        <f t="shared" si="38"/>
        <v>전일</v>
      </c>
      <c r="R113" s="242" t="str">
        <f t="shared" si="39"/>
        <v>전일</v>
      </c>
      <c r="S113" s="242" t="str">
        <f t="shared" si="40"/>
        <v>전일</v>
      </c>
      <c r="T113" s="242" t="str">
        <f t="shared" si="41"/>
        <v>전일</v>
      </c>
      <c r="U113" s="242" t="str">
        <f t="shared" si="42"/>
        <v>전일</v>
      </c>
      <c r="V113" s="242" t="str">
        <f t="shared" si="43"/>
        <v>전일</v>
      </c>
      <c r="W113" s="242" t="str">
        <f t="shared" si="44"/>
        <v>전일</v>
      </c>
      <c r="X113" s="242" t="str">
        <f t="shared" si="45"/>
        <v>전일</v>
      </c>
      <c r="Y113" s="242" t="str">
        <f t="shared" si="46"/>
        <v>전일</v>
      </c>
      <c r="Z113" s="242" t="str">
        <f t="shared" si="47"/>
        <v>전일</v>
      </c>
      <c r="AA113" s="242" t="str">
        <f t="shared" si="48"/>
        <v>전일</v>
      </c>
      <c r="AB113" s="242" t="str">
        <f t="shared" si="49"/>
        <v>전일</v>
      </c>
      <c r="AC113" s="242" t="str">
        <f t="shared" si="50"/>
        <v>전일</v>
      </c>
      <c r="AD113" s="242" t="str">
        <f t="shared" si="51"/>
        <v>전일</v>
      </c>
      <c r="AE113" s="242" t="str">
        <f t="shared" si="52"/>
        <v>전일</v>
      </c>
      <c r="AF113" s="242" t="str">
        <f t="shared" si="53"/>
        <v>전일</v>
      </c>
      <c r="AG113" s="242" t="str">
        <f t="shared" si="54"/>
        <v>전일</v>
      </c>
      <c r="AH113" s="242" t="str">
        <f t="shared" si="55"/>
        <v>전일</v>
      </c>
      <c r="AI113" s="242" t="str">
        <f t="shared" si="56"/>
        <v>전일</v>
      </c>
      <c r="AJ113" s="242" t="str">
        <f t="shared" si="57"/>
        <v>전일</v>
      </c>
      <c r="AK113" s="242" t="str">
        <f t="shared" si="58"/>
        <v>전일</v>
      </c>
      <c r="AL113" s="242" t="str">
        <f t="shared" si="59"/>
        <v>전일</v>
      </c>
      <c r="AM113" s="242" t="str">
        <f t="shared" si="60"/>
        <v>전일</v>
      </c>
      <c r="AN113" s="242" t="str">
        <f t="shared" si="61"/>
        <v>전일</v>
      </c>
      <c r="AO113" s="242" t="str">
        <f t="shared" si="62"/>
        <v>전일</v>
      </c>
      <c r="AP113" s="242" t="str">
        <f t="shared" si="63"/>
        <v>전일</v>
      </c>
      <c r="AQ113" s="242" t="str">
        <f t="shared" si="64"/>
        <v>전일</v>
      </c>
      <c r="AR113" s="242" t="str">
        <f t="shared" si="65"/>
        <v>전일</v>
      </c>
      <c r="AS113" s="242" t="str">
        <f t="shared" si="66"/>
        <v>전일</v>
      </c>
      <c r="AT113" s="411" t="str">
        <f t="shared" si="67"/>
        <v>전일</v>
      </c>
      <c r="AU113" s="41">
        <v>0.32083333333333336</v>
      </c>
      <c r="AV113" s="42">
        <v>0.3972222222222222</v>
      </c>
      <c r="AW113" s="42">
        <v>0.47361111111111115</v>
      </c>
      <c r="AX113" s="42">
        <v>0.54999999999999993</v>
      </c>
      <c r="AY113" s="73">
        <v>0.62638888888888888</v>
      </c>
      <c r="AZ113" s="42">
        <v>0.70277777777777783</v>
      </c>
      <c r="BA113" s="42">
        <v>0.77916666666666667</v>
      </c>
      <c r="BB113" s="42">
        <v>0.85555555555555562</v>
      </c>
      <c r="BC113" s="42">
        <v>0.93194444444444446</v>
      </c>
      <c r="BD113" s="42"/>
      <c r="BE113" s="42"/>
      <c r="BF113" s="42"/>
      <c r="BG113" s="42"/>
      <c r="BH113" s="43" t="s">
        <v>177</v>
      </c>
      <c r="BI113" s="44"/>
      <c r="BJ113" s="44"/>
      <c r="BK113" s="44"/>
      <c r="BL113" s="45"/>
      <c r="BM113" s="45"/>
      <c r="BN113" s="45"/>
      <c r="BO113" s="45"/>
      <c r="BP113" s="45"/>
      <c r="BQ113" s="45"/>
      <c r="BR113" s="45"/>
      <c r="BS113" s="45"/>
      <c r="BT113" s="45"/>
      <c r="BU113" s="46"/>
      <c r="BV113" s="46"/>
    </row>
    <row r="114" spans="1:74" ht="18.75" customHeight="1">
      <c r="A114" s="19" t="s">
        <v>172</v>
      </c>
      <c r="B114" s="20" t="s">
        <v>175</v>
      </c>
      <c r="C114" s="165">
        <v>9</v>
      </c>
      <c r="D114" s="21">
        <v>102</v>
      </c>
      <c r="E114" s="36" t="s">
        <v>2</v>
      </c>
      <c r="F114" s="108" t="s">
        <v>178</v>
      </c>
      <c r="G114" s="296" t="s">
        <v>7</v>
      </c>
      <c r="H114" s="297">
        <v>0.30208333333333331</v>
      </c>
      <c r="I114" s="301" t="s">
        <v>7</v>
      </c>
      <c r="J114" s="297">
        <v>0.91319444444444453</v>
      </c>
      <c r="K114" s="26">
        <f t="shared" si="36"/>
        <v>9</v>
      </c>
      <c r="L114" s="182"/>
      <c r="M114" s="180"/>
      <c r="N114" s="381"/>
      <c r="O114" s="284"/>
      <c r="P114" s="318" t="str">
        <f t="shared" si="37"/>
        <v>전일</v>
      </c>
      <c r="Q114" s="242" t="str">
        <f t="shared" si="38"/>
        <v>전일</v>
      </c>
      <c r="R114" s="242" t="str">
        <f t="shared" si="39"/>
        <v>전일</v>
      </c>
      <c r="S114" s="242" t="str">
        <f t="shared" si="40"/>
        <v>전일</v>
      </c>
      <c r="T114" s="242" t="str">
        <f t="shared" si="41"/>
        <v>전일</v>
      </c>
      <c r="U114" s="242" t="str">
        <f t="shared" si="42"/>
        <v>전일</v>
      </c>
      <c r="V114" s="242" t="str">
        <f t="shared" si="43"/>
        <v>전일</v>
      </c>
      <c r="W114" s="242" t="str">
        <f t="shared" si="44"/>
        <v>전일</v>
      </c>
      <c r="X114" s="242" t="str">
        <f t="shared" si="45"/>
        <v>전일</v>
      </c>
      <c r="Y114" s="242" t="str">
        <f t="shared" si="46"/>
        <v>전일</v>
      </c>
      <c r="Z114" s="242" t="str">
        <f t="shared" si="47"/>
        <v>전일</v>
      </c>
      <c r="AA114" s="242" t="str">
        <f t="shared" si="48"/>
        <v>전일</v>
      </c>
      <c r="AB114" s="242" t="str">
        <f t="shared" si="49"/>
        <v>전일</v>
      </c>
      <c r="AC114" s="242" t="str">
        <f t="shared" si="50"/>
        <v>전일</v>
      </c>
      <c r="AD114" s="242" t="str">
        <f t="shared" si="51"/>
        <v>전일</v>
      </c>
      <c r="AE114" s="242" t="str">
        <f t="shared" si="52"/>
        <v>전일</v>
      </c>
      <c r="AF114" s="242" t="str">
        <f t="shared" si="53"/>
        <v>전일</v>
      </c>
      <c r="AG114" s="242" t="str">
        <f t="shared" si="54"/>
        <v>전일</v>
      </c>
      <c r="AH114" s="242" t="str">
        <f t="shared" si="55"/>
        <v>전일</v>
      </c>
      <c r="AI114" s="242" t="str">
        <f t="shared" si="56"/>
        <v>전일</v>
      </c>
      <c r="AJ114" s="242" t="str">
        <f t="shared" si="57"/>
        <v>전일</v>
      </c>
      <c r="AK114" s="242" t="str">
        <f t="shared" si="58"/>
        <v>전일</v>
      </c>
      <c r="AL114" s="242" t="str">
        <f t="shared" si="59"/>
        <v>전일</v>
      </c>
      <c r="AM114" s="242" t="str">
        <f t="shared" si="60"/>
        <v>전일</v>
      </c>
      <c r="AN114" s="242" t="str">
        <f t="shared" si="61"/>
        <v>전일</v>
      </c>
      <c r="AO114" s="242" t="str">
        <f t="shared" si="62"/>
        <v>전일</v>
      </c>
      <c r="AP114" s="242" t="str">
        <f t="shared" si="63"/>
        <v>전일</v>
      </c>
      <c r="AQ114" s="242" t="str">
        <f t="shared" si="64"/>
        <v>전일</v>
      </c>
      <c r="AR114" s="242" t="str">
        <f t="shared" si="65"/>
        <v>전일</v>
      </c>
      <c r="AS114" s="242" t="str">
        <f t="shared" si="66"/>
        <v>전일</v>
      </c>
      <c r="AT114" s="411" t="str">
        <f t="shared" si="67"/>
        <v>전일</v>
      </c>
      <c r="AU114" s="41">
        <v>0.25347222222222221</v>
      </c>
      <c r="AV114" s="42">
        <v>0.4090277777777776</v>
      </c>
      <c r="AW114" s="42">
        <v>0.5645833333333331</v>
      </c>
      <c r="AX114" s="42">
        <v>0.72013888888888888</v>
      </c>
      <c r="AY114" s="42">
        <v>0.875</v>
      </c>
      <c r="AZ114" s="42"/>
      <c r="BA114" s="42"/>
      <c r="BB114" s="42"/>
      <c r="BC114" s="42"/>
      <c r="BD114" s="42"/>
      <c r="BE114" s="42"/>
      <c r="BF114" s="42"/>
      <c r="BG114" s="42"/>
      <c r="BH114" s="43"/>
      <c r="BI114" s="44"/>
      <c r="BJ114" s="44"/>
      <c r="BK114" s="44"/>
      <c r="BL114" s="45">
        <v>0.32847222222222217</v>
      </c>
      <c r="BM114" s="45">
        <v>0.48402777777777756</v>
      </c>
      <c r="BN114" s="45">
        <v>0.63958333333333328</v>
      </c>
      <c r="BO114" s="45">
        <v>0.79513888888888906</v>
      </c>
      <c r="BP114" s="45"/>
      <c r="BQ114" s="45"/>
      <c r="BR114" s="45"/>
      <c r="BS114" s="45"/>
      <c r="BT114" s="45"/>
      <c r="BU114" s="46"/>
      <c r="BV114" s="46"/>
    </row>
    <row r="115" spans="1:74" ht="18.75" customHeight="1">
      <c r="A115" s="19" t="s">
        <v>172</v>
      </c>
      <c r="B115" s="20" t="s">
        <v>175</v>
      </c>
      <c r="C115" s="20">
        <v>10</v>
      </c>
      <c r="D115" s="21">
        <v>102</v>
      </c>
      <c r="E115" s="36" t="s">
        <v>2</v>
      </c>
      <c r="F115" s="108" t="s">
        <v>178</v>
      </c>
      <c r="G115" s="296" t="s">
        <v>7</v>
      </c>
      <c r="H115" s="297">
        <v>0.32083333333333336</v>
      </c>
      <c r="I115" s="301" t="s">
        <v>7</v>
      </c>
      <c r="J115" s="297">
        <v>0.93194444444444446</v>
      </c>
      <c r="K115" s="26">
        <f t="shared" si="36"/>
        <v>9</v>
      </c>
      <c r="L115" s="182"/>
      <c r="M115" s="180"/>
      <c r="N115" s="381"/>
      <c r="O115" s="284"/>
      <c r="P115" s="318" t="str">
        <f t="shared" si="37"/>
        <v>전일</v>
      </c>
      <c r="Q115" s="242" t="str">
        <f t="shared" si="38"/>
        <v>전일</v>
      </c>
      <c r="R115" s="242" t="str">
        <f t="shared" si="39"/>
        <v>전일</v>
      </c>
      <c r="S115" s="242" t="str">
        <f t="shared" si="40"/>
        <v>전일</v>
      </c>
      <c r="T115" s="242" t="str">
        <f t="shared" si="41"/>
        <v>전일</v>
      </c>
      <c r="U115" s="242" t="str">
        <f t="shared" si="42"/>
        <v>전일</v>
      </c>
      <c r="V115" s="242" t="str">
        <f t="shared" si="43"/>
        <v>전일</v>
      </c>
      <c r="W115" s="242" t="str">
        <f t="shared" si="44"/>
        <v>전일</v>
      </c>
      <c r="X115" s="242" t="str">
        <f t="shared" si="45"/>
        <v>전일</v>
      </c>
      <c r="Y115" s="242" t="str">
        <f t="shared" si="46"/>
        <v>전일</v>
      </c>
      <c r="Z115" s="242" t="str">
        <f t="shared" si="47"/>
        <v>전일</v>
      </c>
      <c r="AA115" s="242" t="str">
        <f t="shared" si="48"/>
        <v>전일</v>
      </c>
      <c r="AB115" s="242" t="str">
        <f t="shared" si="49"/>
        <v>전일</v>
      </c>
      <c r="AC115" s="242" t="str">
        <f t="shared" si="50"/>
        <v>전일</v>
      </c>
      <c r="AD115" s="242" t="str">
        <f t="shared" si="51"/>
        <v>전일</v>
      </c>
      <c r="AE115" s="242" t="str">
        <f t="shared" si="52"/>
        <v>전일</v>
      </c>
      <c r="AF115" s="242" t="str">
        <f t="shared" si="53"/>
        <v>전일</v>
      </c>
      <c r="AG115" s="242" t="str">
        <f t="shared" si="54"/>
        <v>전일</v>
      </c>
      <c r="AH115" s="242" t="str">
        <f t="shared" si="55"/>
        <v>전일</v>
      </c>
      <c r="AI115" s="242" t="str">
        <f t="shared" si="56"/>
        <v>전일</v>
      </c>
      <c r="AJ115" s="242" t="str">
        <f t="shared" si="57"/>
        <v>전일</v>
      </c>
      <c r="AK115" s="242" t="str">
        <f t="shared" si="58"/>
        <v>전일</v>
      </c>
      <c r="AL115" s="242" t="str">
        <f t="shared" si="59"/>
        <v>전일</v>
      </c>
      <c r="AM115" s="242" t="str">
        <f t="shared" si="60"/>
        <v>전일</v>
      </c>
      <c r="AN115" s="242" t="str">
        <f t="shared" si="61"/>
        <v>전일</v>
      </c>
      <c r="AO115" s="242" t="str">
        <f t="shared" si="62"/>
        <v>전일</v>
      </c>
      <c r="AP115" s="242" t="str">
        <f t="shared" si="63"/>
        <v>전일</v>
      </c>
      <c r="AQ115" s="242" t="str">
        <f t="shared" si="64"/>
        <v>전일</v>
      </c>
      <c r="AR115" s="242" t="str">
        <f t="shared" si="65"/>
        <v>전일</v>
      </c>
      <c r="AS115" s="242" t="str">
        <f t="shared" si="66"/>
        <v>전일</v>
      </c>
      <c r="AT115" s="411" t="str">
        <f t="shared" si="67"/>
        <v>전일</v>
      </c>
      <c r="AU115" s="41">
        <v>0.27569444444444441</v>
      </c>
      <c r="AV115" s="42">
        <v>0.4312499999999998</v>
      </c>
      <c r="AW115" s="42">
        <v>0.58680555555555536</v>
      </c>
      <c r="AX115" s="42">
        <v>0.74236111111111114</v>
      </c>
      <c r="AY115" s="42">
        <v>0.89236111111111116</v>
      </c>
      <c r="AZ115" s="42"/>
      <c r="BA115" s="42"/>
      <c r="BB115" s="42"/>
      <c r="BC115" s="42"/>
      <c r="BD115" s="42"/>
      <c r="BE115" s="42"/>
      <c r="BF115" s="42"/>
      <c r="BG115" s="42"/>
      <c r="BH115" s="43"/>
      <c r="BI115" s="44"/>
      <c r="BJ115" s="44"/>
      <c r="BK115" s="44"/>
      <c r="BL115" s="45">
        <v>0.35069444444444436</v>
      </c>
      <c r="BM115" s="45">
        <v>0.50624999999999976</v>
      </c>
      <c r="BN115" s="45">
        <v>0.66180555555555554</v>
      </c>
      <c r="BO115" s="45">
        <v>0.81736111111111132</v>
      </c>
      <c r="BP115" s="45"/>
      <c r="BQ115" s="45"/>
      <c r="BR115" s="45"/>
      <c r="BS115" s="45"/>
      <c r="BT115" s="45"/>
      <c r="BU115" s="46"/>
      <c r="BV115" s="46"/>
    </row>
    <row r="116" spans="1:74" ht="18.75" customHeight="1">
      <c r="A116" s="19" t="s">
        <v>172</v>
      </c>
      <c r="B116" s="20" t="s">
        <v>175</v>
      </c>
      <c r="C116" s="20">
        <v>11</v>
      </c>
      <c r="D116" s="21">
        <v>102</v>
      </c>
      <c r="E116" s="36" t="s">
        <v>2</v>
      </c>
      <c r="F116" s="108" t="s">
        <v>178</v>
      </c>
      <c r="G116" s="296" t="s">
        <v>2</v>
      </c>
      <c r="H116" s="297">
        <v>0.25347222222222221</v>
      </c>
      <c r="I116" s="296" t="s">
        <v>2</v>
      </c>
      <c r="J116" s="297">
        <v>0.875</v>
      </c>
      <c r="K116" s="26">
        <f t="shared" si="36"/>
        <v>9</v>
      </c>
      <c r="L116" s="40"/>
      <c r="M116" s="38" t="s">
        <v>478</v>
      </c>
      <c r="N116" s="362"/>
      <c r="O116" s="283" t="s">
        <v>65</v>
      </c>
      <c r="P116" s="318" t="str">
        <f t="shared" si="37"/>
        <v>전일</v>
      </c>
      <c r="Q116" s="242" t="str">
        <f t="shared" si="38"/>
        <v>전일</v>
      </c>
      <c r="R116" s="242" t="str">
        <f t="shared" si="39"/>
        <v>전일</v>
      </c>
      <c r="S116" s="242" t="str">
        <f t="shared" si="40"/>
        <v>전일</v>
      </c>
      <c r="T116" s="242" t="str">
        <f t="shared" si="41"/>
        <v>전일</v>
      </c>
      <c r="U116" s="242" t="str">
        <f t="shared" si="42"/>
        <v>전일</v>
      </c>
      <c r="V116" s="242" t="str">
        <f t="shared" si="43"/>
        <v>전일</v>
      </c>
      <c r="W116" s="242" t="str">
        <f t="shared" si="44"/>
        <v>전일</v>
      </c>
      <c r="X116" s="242" t="str">
        <f t="shared" si="45"/>
        <v>전일</v>
      </c>
      <c r="Y116" s="242" t="str">
        <f t="shared" si="46"/>
        <v>전일</v>
      </c>
      <c r="Z116" s="242" t="str">
        <f t="shared" si="47"/>
        <v>전일</v>
      </c>
      <c r="AA116" s="242" t="str">
        <f t="shared" si="48"/>
        <v>전일</v>
      </c>
      <c r="AB116" s="242" t="str">
        <f t="shared" si="49"/>
        <v>전일</v>
      </c>
      <c r="AC116" s="242" t="str">
        <f t="shared" si="50"/>
        <v>전일</v>
      </c>
      <c r="AD116" s="242" t="str">
        <f t="shared" si="51"/>
        <v>전일</v>
      </c>
      <c r="AE116" s="242" t="str">
        <f t="shared" si="52"/>
        <v>전일</v>
      </c>
      <c r="AF116" s="242" t="str">
        <f t="shared" si="53"/>
        <v>전일</v>
      </c>
      <c r="AG116" s="242" t="str">
        <f t="shared" si="54"/>
        <v>전일</v>
      </c>
      <c r="AH116" s="242" t="str">
        <f t="shared" si="55"/>
        <v>전일</v>
      </c>
      <c r="AI116" s="242" t="str">
        <f t="shared" si="56"/>
        <v>전일</v>
      </c>
      <c r="AJ116" s="242" t="str">
        <f t="shared" si="57"/>
        <v>전일</v>
      </c>
      <c r="AK116" s="242" t="str">
        <f t="shared" si="58"/>
        <v>전일</v>
      </c>
      <c r="AL116" s="242" t="str">
        <f t="shared" si="59"/>
        <v>전일</v>
      </c>
      <c r="AM116" s="242" t="str">
        <f t="shared" si="60"/>
        <v>전일</v>
      </c>
      <c r="AN116" s="242" t="str">
        <f t="shared" si="61"/>
        <v>전일</v>
      </c>
      <c r="AO116" s="242" t="str">
        <f t="shared" si="62"/>
        <v>전일</v>
      </c>
      <c r="AP116" s="242" t="str">
        <f t="shared" si="63"/>
        <v>전일</v>
      </c>
      <c r="AQ116" s="242" t="str">
        <f t="shared" si="64"/>
        <v>전일</v>
      </c>
      <c r="AR116" s="242" t="str">
        <f t="shared" si="65"/>
        <v>전일</v>
      </c>
      <c r="AS116" s="242" t="str">
        <f t="shared" si="66"/>
        <v>전일</v>
      </c>
      <c r="AT116" s="411" t="str">
        <f t="shared" si="67"/>
        <v>전일</v>
      </c>
      <c r="AU116" s="41">
        <v>0.29791666666666661</v>
      </c>
      <c r="AV116" s="42">
        <v>0.453472222222222</v>
      </c>
      <c r="AW116" s="42">
        <v>0.60902777777777761</v>
      </c>
      <c r="AX116" s="42">
        <v>0.76458333333333339</v>
      </c>
      <c r="AY116" s="42">
        <v>0.90972222222222221</v>
      </c>
      <c r="AZ116" s="42"/>
      <c r="BA116" s="42"/>
      <c r="BB116" s="42"/>
      <c r="BC116" s="42"/>
      <c r="BD116" s="42"/>
      <c r="BE116" s="42"/>
      <c r="BF116" s="42"/>
      <c r="BG116" s="42"/>
      <c r="BH116" s="43"/>
      <c r="BI116" s="44"/>
      <c r="BJ116" s="44"/>
      <c r="BK116" s="44"/>
      <c r="BL116" s="45">
        <v>0.37291666666666656</v>
      </c>
      <c r="BM116" s="45">
        <v>0.52847222222222201</v>
      </c>
      <c r="BN116" s="45">
        <v>0.68402777777777779</v>
      </c>
      <c r="BO116" s="45">
        <v>0.83958333333333357</v>
      </c>
      <c r="BP116" s="45"/>
      <c r="BQ116" s="45"/>
      <c r="BR116" s="45"/>
      <c r="BS116" s="45"/>
      <c r="BT116" s="45"/>
      <c r="BU116" s="46"/>
      <c r="BV116" s="46"/>
    </row>
    <row r="117" spans="1:74" ht="18.75" customHeight="1">
      <c r="A117" s="19" t="s">
        <v>172</v>
      </c>
      <c r="B117" s="20" t="s">
        <v>175</v>
      </c>
      <c r="C117" s="20">
        <v>12</v>
      </c>
      <c r="D117" s="19">
        <v>102</v>
      </c>
      <c r="E117" s="177" t="s">
        <v>17</v>
      </c>
      <c r="F117" s="51" t="s">
        <v>179</v>
      </c>
      <c r="G117" s="296" t="s">
        <v>2</v>
      </c>
      <c r="H117" s="297">
        <v>0.27916666666666667</v>
      </c>
      <c r="I117" s="296" t="s">
        <v>2</v>
      </c>
      <c r="J117" s="297">
        <v>0.89583333333333337</v>
      </c>
      <c r="K117" s="26">
        <f t="shared" si="36"/>
        <v>9</v>
      </c>
      <c r="L117" s="40"/>
      <c r="M117" s="38"/>
      <c r="N117" s="362"/>
      <c r="O117" s="283"/>
      <c r="P117" s="318" t="str">
        <f t="shared" si="37"/>
        <v>전일</v>
      </c>
      <c r="Q117" s="242" t="str">
        <f t="shared" si="38"/>
        <v>전일</v>
      </c>
      <c r="R117" s="242" t="str">
        <f t="shared" si="39"/>
        <v>전일</v>
      </c>
      <c r="S117" s="242" t="str">
        <f t="shared" si="40"/>
        <v>전일</v>
      </c>
      <c r="T117" s="242" t="str">
        <f t="shared" si="41"/>
        <v>전일</v>
      </c>
      <c r="U117" s="242" t="str">
        <f t="shared" si="42"/>
        <v>전일</v>
      </c>
      <c r="V117" s="242" t="str">
        <f t="shared" si="43"/>
        <v>전일</v>
      </c>
      <c r="W117" s="242" t="str">
        <f t="shared" si="44"/>
        <v>전일</v>
      </c>
      <c r="X117" s="242" t="str">
        <f t="shared" si="45"/>
        <v>전일</v>
      </c>
      <c r="Y117" s="242" t="str">
        <f t="shared" si="46"/>
        <v>전일</v>
      </c>
      <c r="Z117" s="242" t="str">
        <f t="shared" si="47"/>
        <v>전일</v>
      </c>
      <c r="AA117" s="242" t="str">
        <f t="shared" si="48"/>
        <v>전일</v>
      </c>
      <c r="AB117" s="242" t="str">
        <f t="shared" si="49"/>
        <v>전일</v>
      </c>
      <c r="AC117" s="242" t="str">
        <f t="shared" si="50"/>
        <v>전일</v>
      </c>
      <c r="AD117" s="242" t="str">
        <f t="shared" si="51"/>
        <v>전일</v>
      </c>
      <c r="AE117" s="242" t="str">
        <f t="shared" si="52"/>
        <v>전일</v>
      </c>
      <c r="AF117" s="242" t="str">
        <f t="shared" si="53"/>
        <v>전일</v>
      </c>
      <c r="AG117" s="242" t="str">
        <f t="shared" si="54"/>
        <v>전일</v>
      </c>
      <c r="AH117" s="242" t="str">
        <f t="shared" si="55"/>
        <v>전일</v>
      </c>
      <c r="AI117" s="242" t="str">
        <f t="shared" si="56"/>
        <v>전일</v>
      </c>
      <c r="AJ117" s="242" t="str">
        <f t="shared" si="57"/>
        <v>전일</v>
      </c>
      <c r="AK117" s="242" t="str">
        <f t="shared" si="58"/>
        <v>전일</v>
      </c>
      <c r="AL117" s="242" t="str">
        <f t="shared" si="59"/>
        <v>전일</v>
      </c>
      <c r="AM117" s="242" t="str">
        <f t="shared" si="60"/>
        <v>전일</v>
      </c>
      <c r="AN117" s="242" t="str">
        <f t="shared" si="61"/>
        <v>전일</v>
      </c>
      <c r="AO117" s="242" t="str">
        <f t="shared" si="62"/>
        <v>전일</v>
      </c>
      <c r="AP117" s="242" t="str">
        <f t="shared" si="63"/>
        <v>전일</v>
      </c>
      <c r="AQ117" s="242" t="str">
        <f t="shared" si="64"/>
        <v>전일</v>
      </c>
      <c r="AR117" s="242" t="str">
        <f t="shared" si="65"/>
        <v>전일</v>
      </c>
      <c r="AS117" s="242" t="str">
        <f t="shared" si="66"/>
        <v>전일</v>
      </c>
      <c r="AT117" s="411" t="str">
        <f t="shared" si="67"/>
        <v>전일</v>
      </c>
      <c r="AU117" s="41">
        <v>0.32013888888888881</v>
      </c>
      <c r="AV117" s="42">
        <v>0.4756944444444442</v>
      </c>
      <c r="AW117" s="42">
        <v>0.63124999999999987</v>
      </c>
      <c r="AX117" s="42">
        <v>0.78680555555555565</v>
      </c>
      <c r="AY117" s="73">
        <v>0.93055555555555547</v>
      </c>
      <c r="AZ117" s="42"/>
      <c r="BA117" s="42"/>
      <c r="BB117" s="42"/>
      <c r="BC117" s="42"/>
      <c r="BD117" s="42"/>
      <c r="BE117" s="42"/>
      <c r="BF117" s="42"/>
      <c r="BG117" s="42"/>
      <c r="BH117" s="43" t="s">
        <v>180</v>
      </c>
      <c r="BI117" s="44"/>
      <c r="BJ117" s="44"/>
      <c r="BK117" s="44"/>
      <c r="BL117" s="45">
        <v>0.39513888888888876</v>
      </c>
      <c r="BM117" s="45">
        <v>0.55069444444444426</v>
      </c>
      <c r="BN117" s="45">
        <v>0.70625000000000004</v>
      </c>
      <c r="BO117" s="45">
        <v>0.86180555555555582</v>
      </c>
      <c r="BP117" s="45"/>
      <c r="BQ117" s="45"/>
      <c r="BR117" s="45"/>
      <c r="BS117" s="45"/>
      <c r="BT117" s="45"/>
      <c r="BU117" s="46"/>
      <c r="BV117" s="46"/>
    </row>
    <row r="118" spans="1:74" ht="18.75" customHeight="1">
      <c r="A118" s="19" t="s">
        <v>172</v>
      </c>
      <c r="B118" s="20" t="s">
        <v>175</v>
      </c>
      <c r="C118" s="165">
        <v>13</v>
      </c>
      <c r="D118" s="19">
        <v>102</v>
      </c>
      <c r="E118" s="177" t="s">
        <v>17</v>
      </c>
      <c r="F118" s="51" t="s">
        <v>179</v>
      </c>
      <c r="G118" s="296" t="s">
        <v>2</v>
      </c>
      <c r="H118" s="297">
        <v>0.29791666666666661</v>
      </c>
      <c r="I118" s="296" t="s">
        <v>2</v>
      </c>
      <c r="J118" s="297">
        <v>0.90972222222222221</v>
      </c>
      <c r="K118" s="26">
        <f t="shared" si="36"/>
        <v>9</v>
      </c>
      <c r="L118" s="40"/>
      <c r="M118" s="38"/>
      <c r="N118" s="362"/>
      <c r="O118" s="283"/>
      <c r="P118" s="318" t="str">
        <f t="shared" si="37"/>
        <v>전일</v>
      </c>
      <c r="Q118" s="242" t="str">
        <f t="shared" si="38"/>
        <v>전일</v>
      </c>
      <c r="R118" s="242" t="str">
        <f t="shared" si="39"/>
        <v>전일</v>
      </c>
      <c r="S118" s="242" t="str">
        <f t="shared" si="40"/>
        <v>전일</v>
      </c>
      <c r="T118" s="242" t="str">
        <f t="shared" si="41"/>
        <v>전일</v>
      </c>
      <c r="U118" s="242" t="str">
        <f t="shared" si="42"/>
        <v>전일</v>
      </c>
      <c r="V118" s="242" t="str">
        <f t="shared" si="43"/>
        <v>전일</v>
      </c>
      <c r="W118" s="242" t="str">
        <f t="shared" si="44"/>
        <v>전일</v>
      </c>
      <c r="X118" s="242" t="str">
        <f t="shared" si="45"/>
        <v>전일</v>
      </c>
      <c r="Y118" s="242" t="str">
        <f t="shared" si="46"/>
        <v>전일</v>
      </c>
      <c r="Z118" s="242" t="str">
        <f t="shared" si="47"/>
        <v>전일</v>
      </c>
      <c r="AA118" s="242" t="str">
        <f t="shared" si="48"/>
        <v>전일</v>
      </c>
      <c r="AB118" s="242" t="str">
        <f t="shared" si="49"/>
        <v>전일</v>
      </c>
      <c r="AC118" s="242" t="str">
        <f t="shared" si="50"/>
        <v>전일</v>
      </c>
      <c r="AD118" s="242" t="str">
        <f t="shared" si="51"/>
        <v>전일</v>
      </c>
      <c r="AE118" s="242" t="str">
        <f t="shared" si="52"/>
        <v>전일</v>
      </c>
      <c r="AF118" s="242" t="str">
        <f t="shared" si="53"/>
        <v>전일</v>
      </c>
      <c r="AG118" s="242" t="str">
        <f t="shared" si="54"/>
        <v>전일</v>
      </c>
      <c r="AH118" s="242" t="str">
        <f t="shared" si="55"/>
        <v>전일</v>
      </c>
      <c r="AI118" s="242" t="str">
        <f t="shared" si="56"/>
        <v>전일</v>
      </c>
      <c r="AJ118" s="242" t="str">
        <f t="shared" si="57"/>
        <v>전일</v>
      </c>
      <c r="AK118" s="242" t="str">
        <f t="shared" si="58"/>
        <v>전일</v>
      </c>
      <c r="AL118" s="242" t="str">
        <f t="shared" si="59"/>
        <v>전일</v>
      </c>
      <c r="AM118" s="242" t="str">
        <f t="shared" si="60"/>
        <v>전일</v>
      </c>
      <c r="AN118" s="242" t="str">
        <f t="shared" si="61"/>
        <v>전일</v>
      </c>
      <c r="AO118" s="242" t="str">
        <f t="shared" si="62"/>
        <v>전일</v>
      </c>
      <c r="AP118" s="242" t="str">
        <f t="shared" si="63"/>
        <v>전일</v>
      </c>
      <c r="AQ118" s="242" t="str">
        <f t="shared" si="64"/>
        <v>전일</v>
      </c>
      <c r="AR118" s="242" t="str">
        <f t="shared" si="65"/>
        <v>전일</v>
      </c>
      <c r="AS118" s="242" t="str">
        <f t="shared" si="66"/>
        <v>전일</v>
      </c>
      <c r="AT118" s="411" t="str">
        <f t="shared" si="67"/>
        <v>전일</v>
      </c>
      <c r="AU118" s="41">
        <v>0.34236111111111101</v>
      </c>
      <c r="AV118" s="42">
        <v>0.4979166666666664</v>
      </c>
      <c r="AW118" s="42">
        <v>0.65347222222222212</v>
      </c>
      <c r="AX118" s="42">
        <v>0.8090277777777779</v>
      </c>
      <c r="AY118" s="42"/>
      <c r="AZ118" s="42"/>
      <c r="BA118" s="42"/>
      <c r="BB118" s="42"/>
      <c r="BC118" s="42"/>
      <c r="BD118" s="42"/>
      <c r="BE118" s="42"/>
      <c r="BF118" s="42"/>
      <c r="BG118" s="42"/>
      <c r="BH118" s="43"/>
      <c r="BI118" s="44"/>
      <c r="BJ118" s="44"/>
      <c r="BK118" s="44"/>
      <c r="BL118" s="45">
        <v>0.26180555555555557</v>
      </c>
      <c r="BM118" s="45">
        <v>0.41736111111111096</v>
      </c>
      <c r="BN118" s="45">
        <v>0.57291666666666652</v>
      </c>
      <c r="BO118" s="45">
        <v>0.7284722222222223</v>
      </c>
      <c r="BP118" s="45">
        <v>0.88888888888888884</v>
      </c>
      <c r="BQ118" s="45"/>
      <c r="BR118" s="45"/>
      <c r="BS118" s="45"/>
      <c r="BT118" s="45"/>
      <c r="BU118" s="46"/>
      <c r="BV118" s="46"/>
    </row>
    <row r="119" spans="1:74" ht="18.75" customHeight="1">
      <c r="A119" s="19" t="s">
        <v>172</v>
      </c>
      <c r="B119" s="20" t="s">
        <v>175</v>
      </c>
      <c r="C119" s="20">
        <v>14</v>
      </c>
      <c r="D119" s="19">
        <v>102</v>
      </c>
      <c r="E119" s="177" t="s">
        <v>2</v>
      </c>
      <c r="F119" s="51" t="s">
        <v>178</v>
      </c>
      <c r="G119" s="296" t="s">
        <v>2</v>
      </c>
      <c r="H119" s="297">
        <v>0.31666666666666665</v>
      </c>
      <c r="I119" s="296" t="s">
        <v>2</v>
      </c>
      <c r="J119" s="297">
        <v>0.93055555555555547</v>
      </c>
      <c r="K119" s="26">
        <f t="shared" si="36"/>
        <v>9</v>
      </c>
      <c r="L119" s="40"/>
      <c r="M119" s="38"/>
      <c r="N119" s="362"/>
      <c r="O119" s="283" t="s">
        <v>65</v>
      </c>
      <c r="P119" s="318" t="str">
        <f t="shared" si="37"/>
        <v>전일</v>
      </c>
      <c r="Q119" s="242" t="str">
        <f t="shared" si="38"/>
        <v>전일</v>
      </c>
      <c r="R119" s="242" t="str">
        <f t="shared" si="39"/>
        <v>전일</v>
      </c>
      <c r="S119" s="242" t="str">
        <f t="shared" si="40"/>
        <v>전일</v>
      </c>
      <c r="T119" s="242" t="str">
        <f t="shared" si="41"/>
        <v>전일</v>
      </c>
      <c r="U119" s="242" t="str">
        <f t="shared" si="42"/>
        <v>전일</v>
      </c>
      <c r="V119" s="242" t="str">
        <f t="shared" si="43"/>
        <v>전일</v>
      </c>
      <c r="W119" s="242" t="str">
        <f t="shared" si="44"/>
        <v>전일</v>
      </c>
      <c r="X119" s="242" t="str">
        <f t="shared" si="45"/>
        <v>전일</v>
      </c>
      <c r="Y119" s="242" t="str">
        <f t="shared" si="46"/>
        <v>전일</v>
      </c>
      <c r="Z119" s="242" t="str">
        <f t="shared" si="47"/>
        <v>전일</v>
      </c>
      <c r="AA119" s="242" t="str">
        <f t="shared" si="48"/>
        <v>전일</v>
      </c>
      <c r="AB119" s="242" t="str">
        <f t="shared" si="49"/>
        <v>전일</v>
      </c>
      <c r="AC119" s="242" t="str">
        <f t="shared" si="50"/>
        <v>전일</v>
      </c>
      <c r="AD119" s="242" t="str">
        <f t="shared" si="51"/>
        <v>전일</v>
      </c>
      <c r="AE119" s="242" t="str">
        <f t="shared" si="52"/>
        <v>전일</v>
      </c>
      <c r="AF119" s="242" t="str">
        <f t="shared" si="53"/>
        <v>전일</v>
      </c>
      <c r="AG119" s="242" t="str">
        <f t="shared" si="54"/>
        <v>전일</v>
      </c>
      <c r="AH119" s="242" t="str">
        <f t="shared" si="55"/>
        <v>전일</v>
      </c>
      <c r="AI119" s="242" t="str">
        <f t="shared" si="56"/>
        <v>전일</v>
      </c>
      <c r="AJ119" s="242" t="str">
        <f t="shared" si="57"/>
        <v>전일</v>
      </c>
      <c r="AK119" s="242" t="str">
        <f t="shared" si="58"/>
        <v>전일</v>
      </c>
      <c r="AL119" s="242" t="str">
        <f t="shared" si="59"/>
        <v>전일</v>
      </c>
      <c r="AM119" s="242" t="str">
        <f t="shared" si="60"/>
        <v>전일</v>
      </c>
      <c r="AN119" s="242" t="str">
        <f t="shared" si="61"/>
        <v>전일</v>
      </c>
      <c r="AO119" s="242" t="str">
        <f t="shared" si="62"/>
        <v>전일</v>
      </c>
      <c r="AP119" s="242" t="str">
        <f t="shared" si="63"/>
        <v>전일</v>
      </c>
      <c r="AQ119" s="242" t="str">
        <f t="shared" si="64"/>
        <v>전일</v>
      </c>
      <c r="AR119" s="242" t="str">
        <f t="shared" si="65"/>
        <v>전일</v>
      </c>
      <c r="AS119" s="242" t="str">
        <f t="shared" si="66"/>
        <v>전일</v>
      </c>
      <c r="AT119" s="411" t="str">
        <f t="shared" si="67"/>
        <v>전일</v>
      </c>
      <c r="AU119" s="41">
        <v>0.3645833333333332</v>
      </c>
      <c r="AV119" s="42">
        <v>0.5201388888888886</v>
      </c>
      <c r="AW119" s="42">
        <v>0.67569444444444438</v>
      </c>
      <c r="AX119" s="42">
        <v>0.83125000000000016</v>
      </c>
      <c r="AY119" s="42"/>
      <c r="AZ119" s="42"/>
      <c r="BA119" s="42"/>
      <c r="BB119" s="42"/>
      <c r="BC119" s="42"/>
      <c r="BD119" s="42"/>
      <c r="BE119" s="42"/>
      <c r="BF119" s="42"/>
      <c r="BG119" s="42"/>
      <c r="BH119" s="43"/>
      <c r="BI119" s="44"/>
      <c r="BJ119" s="44"/>
      <c r="BK119" s="44"/>
      <c r="BL119" s="45">
        <v>0.28402777777777777</v>
      </c>
      <c r="BM119" s="45">
        <v>0.43958333333333316</v>
      </c>
      <c r="BN119" s="45">
        <v>0.59513888888888877</v>
      </c>
      <c r="BO119" s="45">
        <v>0.75069444444444455</v>
      </c>
      <c r="BP119" s="45">
        <v>0.91319444444444453</v>
      </c>
      <c r="BQ119" s="45"/>
      <c r="BR119" s="45"/>
      <c r="BS119" s="45"/>
      <c r="BT119" s="45"/>
      <c r="BU119" s="46"/>
      <c r="BV119" s="46"/>
    </row>
    <row r="120" spans="1:74" ht="18.75" customHeight="1">
      <c r="A120" s="19" t="s">
        <v>181</v>
      </c>
      <c r="B120" s="20" t="s">
        <v>175</v>
      </c>
      <c r="C120" s="20">
        <v>15</v>
      </c>
      <c r="D120" s="19">
        <v>102</v>
      </c>
      <c r="E120" s="177" t="s">
        <v>2</v>
      </c>
      <c r="F120" s="51" t="s">
        <v>178</v>
      </c>
      <c r="G120" s="296" t="s">
        <v>178</v>
      </c>
      <c r="H120" s="297">
        <v>0.26527777777777778</v>
      </c>
      <c r="I120" s="296" t="s">
        <v>178</v>
      </c>
      <c r="J120" s="297">
        <v>0.89236111111111116</v>
      </c>
      <c r="K120" s="26">
        <f t="shared" si="36"/>
        <v>9</v>
      </c>
      <c r="L120" s="182"/>
      <c r="M120" s="180"/>
      <c r="N120" s="381"/>
      <c r="O120" s="284"/>
      <c r="P120" s="318" t="str">
        <f t="shared" si="37"/>
        <v>전일</v>
      </c>
      <c r="Q120" s="242" t="str">
        <f t="shared" si="38"/>
        <v>전일</v>
      </c>
      <c r="R120" s="242" t="str">
        <f t="shared" si="39"/>
        <v>전일</v>
      </c>
      <c r="S120" s="242" t="str">
        <f t="shared" si="40"/>
        <v>전일</v>
      </c>
      <c r="T120" s="242" t="str">
        <f t="shared" si="41"/>
        <v>전일</v>
      </c>
      <c r="U120" s="242" t="str">
        <f t="shared" si="42"/>
        <v>전일</v>
      </c>
      <c r="V120" s="242" t="str">
        <f t="shared" si="43"/>
        <v>전일</v>
      </c>
      <c r="W120" s="242" t="str">
        <f t="shared" si="44"/>
        <v>전일</v>
      </c>
      <c r="X120" s="242" t="str">
        <f t="shared" si="45"/>
        <v>전일</v>
      </c>
      <c r="Y120" s="242" t="str">
        <f t="shared" si="46"/>
        <v>전일</v>
      </c>
      <c r="Z120" s="242" t="str">
        <f t="shared" si="47"/>
        <v>전일</v>
      </c>
      <c r="AA120" s="242" t="str">
        <f t="shared" si="48"/>
        <v>전일</v>
      </c>
      <c r="AB120" s="242" t="str">
        <f t="shared" si="49"/>
        <v>전일</v>
      </c>
      <c r="AC120" s="242" t="str">
        <f t="shared" si="50"/>
        <v>전일</v>
      </c>
      <c r="AD120" s="242" t="str">
        <f t="shared" si="51"/>
        <v>전일</v>
      </c>
      <c r="AE120" s="242" t="str">
        <f t="shared" si="52"/>
        <v>전일</v>
      </c>
      <c r="AF120" s="242" t="str">
        <f t="shared" si="53"/>
        <v>전일</v>
      </c>
      <c r="AG120" s="242" t="str">
        <f t="shared" si="54"/>
        <v>전일</v>
      </c>
      <c r="AH120" s="242" t="str">
        <f t="shared" si="55"/>
        <v>전일</v>
      </c>
      <c r="AI120" s="242" t="str">
        <f t="shared" si="56"/>
        <v>전일</v>
      </c>
      <c r="AJ120" s="242" t="str">
        <f t="shared" si="57"/>
        <v>전일</v>
      </c>
      <c r="AK120" s="242" t="str">
        <f t="shared" si="58"/>
        <v>전일</v>
      </c>
      <c r="AL120" s="242" t="str">
        <f t="shared" si="59"/>
        <v>전일</v>
      </c>
      <c r="AM120" s="242" t="str">
        <f t="shared" si="60"/>
        <v>전일</v>
      </c>
      <c r="AN120" s="242" t="str">
        <f t="shared" si="61"/>
        <v>전일</v>
      </c>
      <c r="AO120" s="242" t="str">
        <f t="shared" si="62"/>
        <v>전일</v>
      </c>
      <c r="AP120" s="242" t="str">
        <f t="shared" si="63"/>
        <v>전일</v>
      </c>
      <c r="AQ120" s="242" t="str">
        <f t="shared" si="64"/>
        <v>전일</v>
      </c>
      <c r="AR120" s="242" t="str">
        <f t="shared" si="65"/>
        <v>전일</v>
      </c>
      <c r="AS120" s="242" t="str">
        <f t="shared" si="66"/>
        <v>전일</v>
      </c>
      <c r="AT120" s="411" t="str">
        <f t="shared" si="67"/>
        <v>전일</v>
      </c>
      <c r="AU120" s="41">
        <v>0.3868055555555554</v>
      </c>
      <c r="AV120" s="42">
        <v>0.54236111111111085</v>
      </c>
      <c r="AW120" s="42">
        <v>0.69791666666666663</v>
      </c>
      <c r="AX120" s="42">
        <v>0.85347222222222241</v>
      </c>
      <c r="AY120" s="73"/>
      <c r="AZ120" s="42"/>
      <c r="BA120" s="42"/>
      <c r="BB120" s="42"/>
      <c r="BC120" s="42"/>
      <c r="BD120" s="42"/>
      <c r="BE120" s="42"/>
      <c r="BF120" s="42"/>
      <c r="BG120" s="42"/>
      <c r="BH120" s="43"/>
      <c r="BI120" s="44"/>
      <c r="BJ120" s="44"/>
      <c r="BK120" s="44"/>
      <c r="BL120" s="45">
        <v>0.30624999999999997</v>
      </c>
      <c r="BM120" s="45">
        <v>0.46180555555555536</v>
      </c>
      <c r="BN120" s="45">
        <v>0.61736111111111114</v>
      </c>
      <c r="BO120" s="45">
        <v>0.77291666666666681</v>
      </c>
      <c r="BP120" s="45">
        <v>0.9375</v>
      </c>
      <c r="BQ120" s="45"/>
      <c r="BR120" s="45"/>
      <c r="BS120" s="45"/>
      <c r="BT120" s="45"/>
      <c r="BU120" s="46"/>
      <c r="BV120" s="46"/>
    </row>
    <row r="121" spans="1:74" ht="18.75" customHeight="1">
      <c r="A121" s="19" t="s">
        <v>181</v>
      </c>
      <c r="B121" s="20" t="s">
        <v>175</v>
      </c>
      <c r="C121" s="20">
        <v>16</v>
      </c>
      <c r="D121" s="19">
        <v>108</v>
      </c>
      <c r="E121" s="167" t="s">
        <v>133</v>
      </c>
      <c r="F121" s="183" t="s">
        <v>17</v>
      </c>
      <c r="G121" s="296" t="s">
        <v>178</v>
      </c>
      <c r="H121" s="297">
        <v>0.28402777777777777</v>
      </c>
      <c r="I121" s="296" t="s">
        <v>178</v>
      </c>
      <c r="J121" s="297">
        <v>0.91319444444444453</v>
      </c>
      <c r="K121" s="26">
        <f t="shared" si="36"/>
        <v>11</v>
      </c>
      <c r="L121" s="29"/>
      <c r="M121" s="27"/>
      <c r="N121" s="361"/>
      <c r="O121" s="300"/>
      <c r="P121" s="318" t="str">
        <f t="shared" si="37"/>
        <v>전일</v>
      </c>
      <c r="Q121" s="242" t="str">
        <f t="shared" si="38"/>
        <v>전일</v>
      </c>
      <c r="R121" s="242" t="str">
        <f t="shared" si="39"/>
        <v>전일</v>
      </c>
      <c r="S121" s="242" t="str">
        <f t="shared" si="40"/>
        <v>전일</v>
      </c>
      <c r="T121" s="242" t="str">
        <f t="shared" si="41"/>
        <v>전일</v>
      </c>
      <c r="U121" s="242" t="str">
        <f t="shared" si="42"/>
        <v>전일</v>
      </c>
      <c r="V121" s="242" t="str">
        <f t="shared" si="43"/>
        <v>전일</v>
      </c>
      <c r="W121" s="242" t="str">
        <f t="shared" si="44"/>
        <v>전일</v>
      </c>
      <c r="X121" s="242" t="str">
        <f t="shared" si="45"/>
        <v>전일</v>
      </c>
      <c r="Y121" s="242" t="str">
        <f t="shared" si="46"/>
        <v>전일</v>
      </c>
      <c r="Z121" s="242" t="str">
        <f t="shared" si="47"/>
        <v>전일</v>
      </c>
      <c r="AA121" s="242" t="str">
        <f t="shared" si="48"/>
        <v>전일</v>
      </c>
      <c r="AB121" s="242" t="str">
        <f t="shared" si="49"/>
        <v>전일</v>
      </c>
      <c r="AC121" s="242" t="str">
        <f t="shared" si="50"/>
        <v>전일</v>
      </c>
      <c r="AD121" s="242" t="str">
        <f t="shared" si="51"/>
        <v>전일</v>
      </c>
      <c r="AE121" s="242" t="str">
        <f t="shared" si="52"/>
        <v>전일</v>
      </c>
      <c r="AF121" s="242" t="str">
        <f t="shared" si="53"/>
        <v>전일</v>
      </c>
      <c r="AG121" s="242" t="str">
        <f t="shared" si="54"/>
        <v>전일</v>
      </c>
      <c r="AH121" s="242" t="str">
        <f t="shared" si="55"/>
        <v>전일</v>
      </c>
      <c r="AI121" s="242" t="str">
        <f t="shared" si="56"/>
        <v>전일</v>
      </c>
      <c r="AJ121" s="242" t="str">
        <f t="shared" si="57"/>
        <v>전일</v>
      </c>
      <c r="AK121" s="242" t="str">
        <f t="shared" si="58"/>
        <v>전일</v>
      </c>
      <c r="AL121" s="242" t="str">
        <f t="shared" si="59"/>
        <v>전일</v>
      </c>
      <c r="AM121" s="242" t="str">
        <f t="shared" si="60"/>
        <v>전일</v>
      </c>
      <c r="AN121" s="242" t="str">
        <f t="shared" si="61"/>
        <v>전일</v>
      </c>
      <c r="AO121" s="242" t="str">
        <f t="shared" si="62"/>
        <v>전일</v>
      </c>
      <c r="AP121" s="242" t="str">
        <f t="shared" si="63"/>
        <v>전일</v>
      </c>
      <c r="AQ121" s="242" t="str">
        <f t="shared" si="64"/>
        <v>전일</v>
      </c>
      <c r="AR121" s="242" t="str">
        <f t="shared" si="65"/>
        <v>전일</v>
      </c>
      <c r="AS121" s="242" t="str">
        <f t="shared" si="66"/>
        <v>전일</v>
      </c>
      <c r="AT121" s="411" t="str">
        <f t="shared" si="67"/>
        <v>전일</v>
      </c>
      <c r="AU121" s="41">
        <v>0.27083333333333331</v>
      </c>
      <c r="AV121" s="184">
        <v>0.3979166666666667</v>
      </c>
      <c r="AW121" s="184">
        <v>0.52986111111111112</v>
      </c>
      <c r="AX121" s="184">
        <v>0.66180555555555554</v>
      </c>
      <c r="AY121" s="184">
        <v>0.79375000000000007</v>
      </c>
      <c r="AZ121" s="184">
        <v>0.92222222222222217</v>
      </c>
      <c r="BA121" s="184"/>
      <c r="BB121" s="184"/>
      <c r="BC121" s="184"/>
      <c r="BD121" s="185"/>
      <c r="BE121" s="185"/>
      <c r="BF121" s="185"/>
      <c r="BG121" s="185"/>
      <c r="BH121" s="186"/>
      <c r="BI121" s="186"/>
      <c r="BJ121" s="186"/>
      <c r="BK121" s="186"/>
      <c r="BL121" s="93">
        <v>0.33194444444444443</v>
      </c>
      <c r="BM121" s="93">
        <v>0.46388888888888885</v>
      </c>
      <c r="BN121" s="93">
        <v>0.59583333333333333</v>
      </c>
      <c r="BO121" s="93">
        <v>0.72777777777777775</v>
      </c>
      <c r="BP121" s="93">
        <v>0.85972222222222217</v>
      </c>
      <c r="BQ121" s="93"/>
      <c r="BR121" s="93"/>
      <c r="BS121" s="93"/>
      <c r="BT121" s="93"/>
      <c r="BU121" s="46"/>
      <c r="BV121" s="46"/>
    </row>
    <row r="122" spans="1:74" ht="18.75" customHeight="1">
      <c r="A122" s="19" t="s">
        <v>181</v>
      </c>
      <c r="B122" s="20" t="s">
        <v>175</v>
      </c>
      <c r="C122" s="165">
        <v>17</v>
      </c>
      <c r="D122" s="19">
        <v>19</v>
      </c>
      <c r="E122" s="74" t="s">
        <v>182</v>
      </c>
      <c r="F122" s="178" t="s">
        <v>183</v>
      </c>
      <c r="G122" s="296" t="s">
        <v>178</v>
      </c>
      <c r="H122" s="297">
        <v>0.30277777777777776</v>
      </c>
      <c r="I122" s="296" t="s">
        <v>178</v>
      </c>
      <c r="J122" s="297">
        <v>0.9375</v>
      </c>
      <c r="K122" s="26">
        <f t="shared" si="36"/>
        <v>10</v>
      </c>
      <c r="L122" s="29"/>
      <c r="M122" s="27"/>
      <c r="N122" s="361"/>
      <c r="O122" s="300"/>
      <c r="P122" s="318" t="str">
        <f t="shared" si="37"/>
        <v>전일</v>
      </c>
      <c r="Q122" s="242" t="str">
        <f t="shared" si="38"/>
        <v>전일</v>
      </c>
      <c r="R122" s="242" t="str">
        <f t="shared" si="39"/>
        <v>전일</v>
      </c>
      <c r="S122" s="242" t="str">
        <f t="shared" si="40"/>
        <v>전일</v>
      </c>
      <c r="T122" s="242" t="str">
        <f t="shared" si="41"/>
        <v>전일</v>
      </c>
      <c r="U122" s="242" t="str">
        <f t="shared" si="42"/>
        <v>전일</v>
      </c>
      <c r="V122" s="242" t="str">
        <f t="shared" si="43"/>
        <v>전일</v>
      </c>
      <c r="W122" s="242" t="str">
        <f t="shared" si="44"/>
        <v>전일</v>
      </c>
      <c r="X122" s="242" t="str">
        <f t="shared" si="45"/>
        <v>전일</v>
      </c>
      <c r="Y122" s="242" t="str">
        <f t="shared" si="46"/>
        <v>전일</v>
      </c>
      <c r="Z122" s="242" t="str">
        <f t="shared" si="47"/>
        <v>전일</v>
      </c>
      <c r="AA122" s="242" t="str">
        <f t="shared" si="48"/>
        <v>전일</v>
      </c>
      <c r="AB122" s="242" t="str">
        <f t="shared" si="49"/>
        <v>전일</v>
      </c>
      <c r="AC122" s="242" t="str">
        <f t="shared" si="50"/>
        <v>전일</v>
      </c>
      <c r="AD122" s="242" t="str">
        <f t="shared" si="51"/>
        <v>전일</v>
      </c>
      <c r="AE122" s="242" t="str">
        <f t="shared" si="52"/>
        <v>전일</v>
      </c>
      <c r="AF122" s="242" t="str">
        <f t="shared" si="53"/>
        <v>전일</v>
      </c>
      <c r="AG122" s="242" t="str">
        <f t="shared" si="54"/>
        <v>전일</v>
      </c>
      <c r="AH122" s="242" t="str">
        <f t="shared" si="55"/>
        <v>전일</v>
      </c>
      <c r="AI122" s="242" t="str">
        <f t="shared" si="56"/>
        <v>전일</v>
      </c>
      <c r="AJ122" s="242" t="str">
        <f t="shared" si="57"/>
        <v>전일</v>
      </c>
      <c r="AK122" s="242" t="str">
        <f t="shared" si="58"/>
        <v>전일</v>
      </c>
      <c r="AL122" s="242" t="str">
        <f t="shared" si="59"/>
        <v>전일</v>
      </c>
      <c r="AM122" s="242" t="str">
        <f t="shared" si="60"/>
        <v>전일</v>
      </c>
      <c r="AN122" s="242" t="str">
        <f t="shared" si="61"/>
        <v>전일</v>
      </c>
      <c r="AO122" s="242" t="str">
        <f t="shared" si="62"/>
        <v>전일</v>
      </c>
      <c r="AP122" s="242" t="str">
        <f t="shared" si="63"/>
        <v>전일</v>
      </c>
      <c r="AQ122" s="242" t="str">
        <f t="shared" si="64"/>
        <v>전일</v>
      </c>
      <c r="AR122" s="242" t="str">
        <f t="shared" si="65"/>
        <v>전일</v>
      </c>
      <c r="AS122" s="242" t="str">
        <f t="shared" si="66"/>
        <v>전일</v>
      </c>
      <c r="AT122" s="411" t="str">
        <f t="shared" si="67"/>
        <v>전일</v>
      </c>
      <c r="AU122" s="41">
        <v>0.29583333333333334</v>
      </c>
      <c r="AV122" s="42">
        <v>0.43611111111111112</v>
      </c>
      <c r="AW122" s="73">
        <v>0.57986111111111105</v>
      </c>
      <c r="AX122" s="73">
        <v>0.72361111111111109</v>
      </c>
      <c r="AY122" s="65">
        <v>0.86111111111111116</v>
      </c>
      <c r="AZ122" s="42"/>
      <c r="BA122" s="42"/>
      <c r="BB122" s="42"/>
      <c r="BC122" s="42"/>
      <c r="BD122" s="42"/>
      <c r="BE122" s="42"/>
      <c r="BF122" s="42"/>
      <c r="BG122" s="42"/>
      <c r="BH122" s="43" t="s">
        <v>185</v>
      </c>
      <c r="BI122" s="187"/>
      <c r="BJ122" s="187"/>
      <c r="BK122" s="44"/>
      <c r="BL122" s="45">
        <v>0.36458333333333331</v>
      </c>
      <c r="BM122" s="59">
        <v>0.50208333333333333</v>
      </c>
      <c r="BN122" s="59">
        <v>0.64583333333333337</v>
      </c>
      <c r="BO122" s="45">
        <v>0.79513888888888884</v>
      </c>
      <c r="BP122" s="45">
        <v>0.92361111111111116</v>
      </c>
      <c r="BQ122" s="45"/>
      <c r="BR122" s="45"/>
      <c r="BS122" s="45"/>
      <c r="BT122" s="45"/>
      <c r="BU122" s="188" t="s">
        <v>186</v>
      </c>
      <c r="BV122" s="46"/>
    </row>
    <row r="123" spans="1:74" ht="18.75" customHeight="1">
      <c r="A123" s="19" t="s">
        <v>181</v>
      </c>
      <c r="B123" s="20" t="s">
        <v>175</v>
      </c>
      <c r="C123" s="20">
        <v>18</v>
      </c>
      <c r="D123" s="19">
        <v>19</v>
      </c>
      <c r="E123" s="74" t="s">
        <v>182</v>
      </c>
      <c r="F123" s="178" t="s">
        <v>183</v>
      </c>
      <c r="G123" s="296" t="s">
        <v>11</v>
      </c>
      <c r="H123" s="297">
        <v>0.2673611111111111</v>
      </c>
      <c r="I123" s="296" t="s">
        <v>133</v>
      </c>
      <c r="J123" s="297">
        <v>0.91875000000000007</v>
      </c>
      <c r="K123" s="26">
        <f t="shared" si="36"/>
        <v>10</v>
      </c>
      <c r="L123" s="29"/>
      <c r="M123" s="27"/>
      <c r="N123" s="361"/>
      <c r="O123" s="300"/>
      <c r="P123" s="318" t="str">
        <f t="shared" si="37"/>
        <v>전일</v>
      </c>
      <c r="Q123" s="242" t="str">
        <f t="shared" si="38"/>
        <v>전일</v>
      </c>
      <c r="R123" s="242" t="str">
        <f t="shared" si="39"/>
        <v>전일</v>
      </c>
      <c r="S123" s="242" t="str">
        <f t="shared" si="40"/>
        <v>전일</v>
      </c>
      <c r="T123" s="242" t="str">
        <f t="shared" si="41"/>
        <v>전일</v>
      </c>
      <c r="U123" s="242" t="str">
        <f t="shared" si="42"/>
        <v>전일</v>
      </c>
      <c r="V123" s="242" t="str">
        <f t="shared" si="43"/>
        <v>전일</v>
      </c>
      <c r="W123" s="242" t="str">
        <f t="shared" si="44"/>
        <v>전일</v>
      </c>
      <c r="X123" s="242" t="str">
        <f t="shared" si="45"/>
        <v>전일</v>
      </c>
      <c r="Y123" s="242" t="str">
        <f t="shared" si="46"/>
        <v>전일</v>
      </c>
      <c r="Z123" s="242" t="str">
        <f t="shared" si="47"/>
        <v>전일</v>
      </c>
      <c r="AA123" s="242" t="str">
        <f t="shared" si="48"/>
        <v>전일</v>
      </c>
      <c r="AB123" s="242" t="str">
        <f t="shared" si="49"/>
        <v>전일</v>
      </c>
      <c r="AC123" s="242" t="str">
        <f t="shared" si="50"/>
        <v>전일</v>
      </c>
      <c r="AD123" s="242" t="str">
        <f t="shared" si="51"/>
        <v>전일</v>
      </c>
      <c r="AE123" s="242" t="str">
        <f t="shared" si="52"/>
        <v>전일</v>
      </c>
      <c r="AF123" s="242" t="str">
        <f t="shared" si="53"/>
        <v>전일</v>
      </c>
      <c r="AG123" s="242" t="str">
        <f t="shared" si="54"/>
        <v>전일</v>
      </c>
      <c r="AH123" s="242" t="str">
        <f t="shared" si="55"/>
        <v>전일</v>
      </c>
      <c r="AI123" s="242" t="str">
        <f t="shared" si="56"/>
        <v>전일</v>
      </c>
      <c r="AJ123" s="242" t="str">
        <f t="shared" si="57"/>
        <v>전일</v>
      </c>
      <c r="AK123" s="242" t="str">
        <f t="shared" si="58"/>
        <v>전일</v>
      </c>
      <c r="AL123" s="242" t="str">
        <f t="shared" si="59"/>
        <v>전일</v>
      </c>
      <c r="AM123" s="242" t="str">
        <f t="shared" si="60"/>
        <v>전일</v>
      </c>
      <c r="AN123" s="242" t="str">
        <f t="shared" si="61"/>
        <v>전일</v>
      </c>
      <c r="AO123" s="242" t="str">
        <f t="shared" si="62"/>
        <v>전일</v>
      </c>
      <c r="AP123" s="242" t="str">
        <f t="shared" si="63"/>
        <v>전일</v>
      </c>
      <c r="AQ123" s="242" t="str">
        <f t="shared" si="64"/>
        <v>전일</v>
      </c>
      <c r="AR123" s="242" t="str">
        <f t="shared" si="65"/>
        <v>전일</v>
      </c>
      <c r="AS123" s="242" t="str">
        <f t="shared" si="66"/>
        <v>전일</v>
      </c>
      <c r="AT123" s="411" t="str">
        <f t="shared" si="67"/>
        <v>전일</v>
      </c>
      <c r="AU123" s="41">
        <v>0.34166666666666662</v>
      </c>
      <c r="AV123" s="73">
        <v>0.48402777777777778</v>
      </c>
      <c r="AW123" s="42">
        <v>0.62777777777777777</v>
      </c>
      <c r="AX123" s="73">
        <v>0.7715277777777777</v>
      </c>
      <c r="AY123" s="42">
        <v>0.90277777777777779</v>
      </c>
      <c r="AZ123" s="42"/>
      <c r="BA123" s="42"/>
      <c r="BB123" s="42"/>
      <c r="BC123" s="42"/>
      <c r="BD123" s="42"/>
      <c r="BE123" s="42"/>
      <c r="BF123" s="42"/>
      <c r="BG123" s="42"/>
      <c r="BH123" s="43" t="s">
        <v>185</v>
      </c>
      <c r="BI123" s="187"/>
      <c r="BJ123" s="187"/>
      <c r="BK123" s="44"/>
      <c r="BL123" s="45">
        <v>0.27638888888888885</v>
      </c>
      <c r="BM123" s="59">
        <v>0.40763888888888888</v>
      </c>
      <c r="BN123" s="45">
        <v>0.54999999999999993</v>
      </c>
      <c r="BO123" s="59">
        <v>0.6875</v>
      </c>
      <c r="BP123" s="45">
        <v>0.83611111111111114</v>
      </c>
      <c r="BQ123" s="45"/>
      <c r="BR123" s="45"/>
      <c r="BS123" s="45"/>
      <c r="BT123" s="45"/>
      <c r="BU123" s="188" t="s">
        <v>186</v>
      </c>
      <c r="BV123" s="46"/>
    </row>
    <row r="124" spans="1:74" ht="18.75" customHeight="1">
      <c r="A124" s="19" t="s">
        <v>181</v>
      </c>
      <c r="B124" s="20" t="s">
        <v>175</v>
      </c>
      <c r="C124" s="20">
        <v>19</v>
      </c>
      <c r="D124" s="189">
        <v>73</v>
      </c>
      <c r="E124" s="190" t="s">
        <v>187</v>
      </c>
      <c r="F124" s="84" t="s">
        <v>188</v>
      </c>
      <c r="G124" s="296" t="s">
        <v>184</v>
      </c>
      <c r="H124" s="297">
        <v>0.29583333333333334</v>
      </c>
      <c r="I124" s="296" t="s">
        <v>14</v>
      </c>
      <c r="J124" s="297">
        <v>0.92361111111111116</v>
      </c>
      <c r="K124" s="26">
        <f t="shared" si="36"/>
        <v>12</v>
      </c>
      <c r="L124" s="40"/>
      <c r="M124" s="191" t="s">
        <v>478</v>
      </c>
      <c r="N124" s="365"/>
      <c r="O124" s="283" t="s">
        <v>65</v>
      </c>
      <c r="P124" s="318" t="str">
        <f t="shared" si="37"/>
        <v>전일</v>
      </c>
      <c r="Q124" s="242" t="str">
        <f t="shared" si="38"/>
        <v>전일</v>
      </c>
      <c r="R124" s="242" t="str">
        <f t="shared" si="39"/>
        <v>전일</v>
      </c>
      <c r="S124" s="242" t="str">
        <f t="shared" si="40"/>
        <v>전일</v>
      </c>
      <c r="T124" s="242" t="str">
        <f t="shared" si="41"/>
        <v>전일</v>
      </c>
      <c r="U124" s="242" t="str">
        <f t="shared" si="42"/>
        <v>전일</v>
      </c>
      <c r="V124" s="242" t="str">
        <f t="shared" si="43"/>
        <v>전일</v>
      </c>
      <c r="W124" s="242" t="str">
        <f t="shared" si="44"/>
        <v>전일</v>
      </c>
      <c r="X124" s="242" t="str">
        <f t="shared" si="45"/>
        <v>전일</v>
      </c>
      <c r="Y124" s="242" t="str">
        <f t="shared" si="46"/>
        <v>전일</v>
      </c>
      <c r="Z124" s="242" t="str">
        <f t="shared" si="47"/>
        <v>전일</v>
      </c>
      <c r="AA124" s="242" t="str">
        <f t="shared" si="48"/>
        <v>전일</v>
      </c>
      <c r="AB124" s="242" t="str">
        <f t="shared" si="49"/>
        <v>전일</v>
      </c>
      <c r="AC124" s="242" t="str">
        <f t="shared" si="50"/>
        <v>전일</v>
      </c>
      <c r="AD124" s="242" t="str">
        <f t="shared" si="51"/>
        <v>전일</v>
      </c>
      <c r="AE124" s="242" t="str">
        <f t="shared" si="52"/>
        <v>전일</v>
      </c>
      <c r="AF124" s="242" t="str">
        <f t="shared" si="53"/>
        <v>전일</v>
      </c>
      <c r="AG124" s="242" t="str">
        <f t="shared" si="54"/>
        <v>전일</v>
      </c>
      <c r="AH124" s="242" t="str">
        <f t="shared" si="55"/>
        <v>전일</v>
      </c>
      <c r="AI124" s="242" t="str">
        <f t="shared" si="56"/>
        <v>전일</v>
      </c>
      <c r="AJ124" s="242" t="str">
        <f t="shared" si="57"/>
        <v>전일</v>
      </c>
      <c r="AK124" s="242" t="str">
        <f t="shared" si="58"/>
        <v>전일</v>
      </c>
      <c r="AL124" s="242" t="str">
        <f t="shared" si="59"/>
        <v>전일</v>
      </c>
      <c r="AM124" s="242" t="str">
        <f t="shared" si="60"/>
        <v>전일</v>
      </c>
      <c r="AN124" s="242" t="str">
        <f t="shared" si="61"/>
        <v>전일</v>
      </c>
      <c r="AO124" s="242" t="str">
        <f t="shared" si="62"/>
        <v>전일</v>
      </c>
      <c r="AP124" s="242" t="str">
        <f t="shared" si="63"/>
        <v>전일</v>
      </c>
      <c r="AQ124" s="242" t="str">
        <f t="shared" si="64"/>
        <v>전일</v>
      </c>
      <c r="AR124" s="242" t="str">
        <f t="shared" si="65"/>
        <v>전일</v>
      </c>
      <c r="AS124" s="242" t="str">
        <f t="shared" si="66"/>
        <v>전일</v>
      </c>
      <c r="AT124" s="411" t="str">
        <f t="shared" si="67"/>
        <v>전일</v>
      </c>
      <c r="AU124" s="85">
        <v>0.28125</v>
      </c>
      <c r="AV124" s="193">
        <v>0.38541666666666669</v>
      </c>
      <c r="AW124" s="193">
        <v>0.49305555555555558</v>
      </c>
      <c r="AX124" s="193">
        <v>0.625</v>
      </c>
      <c r="AY124" s="193">
        <v>0.7402777777777777</v>
      </c>
      <c r="AZ124" s="86">
        <v>0.86388888888888893</v>
      </c>
      <c r="BA124" s="86"/>
      <c r="BB124" s="86"/>
      <c r="BC124" s="87"/>
      <c r="BD124" s="87"/>
      <c r="BE124" s="87"/>
      <c r="BF124" s="87"/>
      <c r="BG124" s="87"/>
      <c r="BH124" s="88"/>
      <c r="BI124" s="89"/>
      <c r="BJ124" s="89"/>
      <c r="BK124" s="89"/>
      <c r="BL124" s="34">
        <v>0.33333333333333331</v>
      </c>
      <c r="BM124" s="198">
        <v>0.4375</v>
      </c>
      <c r="BN124" s="34">
        <v>0.55208333333333337</v>
      </c>
      <c r="BO124" s="198">
        <v>0.68055555555555547</v>
      </c>
      <c r="BP124" s="34">
        <v>0.80208333333333337</v>
      </c>
      <c r="BQ124" s="34">
        <v>0.92083333333333339</v>
      </c>
      <c r="BR124" s="34"/>
      <c r="BS124" s="34"/>
      <c r="BT124" s="34"/>
      <c r="BU124" s="134"/>
      <c r="BV124" s="35"/>
    </row>
    <row r="125" spans="1:74" ht="18.75" customHeight="1">
      <c r="A125" s="19" t="s">
        <v>181</v>
      </c>
      <c r="B125" s="20" t="s">
        <v>175</v>
      </c>
      <c r="C125" s="20">
        <v>20</v>
      </c>
      <c r="D125" s="50">
        <v>73</v>
      </c>
      <c r="E125" s="92" t="s">
        <v>187</v>
      </c>
      <c r="F125" s="75" t="s">
        <v>188</v>
      </c>
      <c r="G125" s="296" t="s">
        <v>14</v>
      </c>
      <c r="H125" s="297">
        <v>0.27430555555555552</v>
      </c>
      <c r="I125" s="296" t="s">
        <v>184</v>
      </c>
      <c r="J125" s="297">
        <v>0.90277777777777779</v>
      </c>
      <c r="K125" s="26">
        <f t="shared" si="36"/>
        <v>12</v>
      </c>
      <c r="L125" s="40"/>
      <c r="M125" s="38"/>
      <c r="N125" s="362"/>
      <c r="O125" s="283"/>
      <c r="P125" s="318" t="str">
        <f t="shared" si="37"/>
        <v>전일</v>
      </c>
      <c r="Q125" s="242" t="str">
        <f t="shared" si="38"/>
        <v>전일</v>
      </c>
      <c r="R125" s="242" t="str">
        <f t="shared" si="39"/>
        <v>전일</v>
      </c>
      <c r="S125" s="242" t="str">
        <f t="shared" si="40"/>
        <v>전일</v>
      </c>
      <c r="T125" s="242" t="str">
        <f t="shared" si="41"/>
        <v>전일</v>
      </c>
      <c r="U125" s="242" t="str">
        <f t="shared" si="42"/>
        <v>전일</v>
      </c>
      <c r="V125" s="242" t="str">
        <f t="shared" si="43"/>
        <v>전일</v>
      </c>
      <c r="W125" s="242" t="str">
        <f t="shared" si="44"/>
        <v>전일</v>
      </c>
      <c r="X125" s="242" t="str">
        <f t="shared" si="45"/>
        <v>전일</v>
      </c>
      <c r="Y125" s="242" t="str">
        <f t="shared" si="46"/>
        <v>전일</v>
      </c>
      <c r="Z125" s="242" t="str">
        <f t="shared" si="47"/>
        <v>전일</v>
      </c>
      <c r="AA125" s="242" t="str">
        <f t="shared" si="48"/>
        <v>전일</v>
      </c>
      <c r="AB125" s="242" t="str">
        <f t="shared" si="49"/>
        <v>전일</v>
      </c>
      <c r="AC125" s="242" t="str">
        <f t="shared" si="50"/>
        <v>전일</v>
      </c>
      <c r="AD125" s="242" t="str">
        <f t="shared" si="51"/>
        <v>전일</v>
      </c>
      <c r="AE125" s="242" t="str">
        <f t="shared" si="52"/>
        <v>전일</v>
      </c>
      <c r="AF125" s="242" t="str">
        <f t="shared" si="53"/>
        <v>전일</v>
      </c>
      <c r="AG125" s="242" t="str">
        <f t="shared" si="54"/>
        <v>전일</v>
      </c>
      <c r="AH125" s="242" t="str">
        <f t="shared" si="55"/>
        <v>전일</v>
      </c>
      <c r="AI125" s="242" t="str">
        <f t="shared" si="56"/>
        <v>전일</v>
      </c>
      <c r="AJ125" s="242" t="str">
        <f t="shared" si="57"/>
        <v>전일</v>
      </c>
      <c r="AK125" s="242" t="str">
        <f t="shared" si="58"/>
        <v>전일</v>
      </c>
      <c r="AL125" s="242" t="str">
        <f t="shared" si="59"/>
        <v>전일</v>
      </c>
      <c r="AM125" s="242" t="str">
        <f t="shared" si="60"/>
        <v>전일</v>
      </c>
      <c r="AN125" s="242" t="str">
        <f t="shared" si="61"/>
        <v>전일</v>
      </c>
      <c r="AO125" s="242" t="str">
        <f t="shared" si="62"/>
        <v>전일</v>
      </c>
      <c r="AP125" s="242" t="str">
        <f t="shared" si="63"/>
        <v>전일</v>
      </c>
      <c r="AQ125" s="242" t="str">
        <f t="shared" si="64"/>
        <v>전일</v>
      </c>
      <c r="AR125" s="242" t="str">
        <f t="shared" si="65"/>
        <v>전일</v>
      </c>
      <c r="AS125" s="242" t="str">
        <f t="shared" si="66"/>
        <v>전일</v>
      </c>
      <c r="AT125" s="411" t="str">
        <f t="shared" si="67"/>
        <v>전일</v>
      </c>
      <c r="AU125" s="61">
        <v>0.31597222222222221</v>
      </c>
      <c r="AV125" s="65">
        <v>0.42222222222222222</v>
      </c>
      <c r="AW125" s="382">
        <v>0.53819444444444442</v>
      </c>
      <c r="AX125" s="65">
        <v>0.66249999999999998</v>
      </c>
      <c r="AY125" s="65">
        <v>0.78611111111111109</v>
      </c>
      <c r="AZ125" s="53">
        <v>0.90069444444444446</v>
      </c>
      <c r="BA125" s="53"/>
      <c r="BB125" s="53"/>
      <c r="BC125" s="56"/>
      <c r="BD125" s="56"/>
      <c r="BE125" s="56"/>
      <c r="BF125" s="56"/>
      <c r="BG125" s="56"/>
      <c r="BH125" s="63"/>
      <c r="BI125" s="58"/>
      <c r="BJ125" s="58"/>
      <c r="BK125" s="58"/>
      <c r="BL125" s="45">
        <v>0.2638888888888889</v>
      </c>
      <c r="BM125" s="45">
        <v>0.36874999999999997</v>
      </c>
      <c r="BN125" s="383">
        <v>0.47569444444444442</v>
      </c>
      <c r="BO125" s="384">
        <v>0.60763888888888895</v>
      </c>
      <c r="BP125" s="68">
        <v>0.71805555555555556</v>
      </c>
      <c r="BQ125" s="45">
        <v>0.84305555555555556</v>
      </c>
      <c r="BR125" s="45"/>
      <c r="BS125" s="45"/>
      <c r="BT125" s="45"/>
      <c r="BU125" s="195"/>
      <c r="BV125" s="46"/>
    </row>
    <row r="126" spans="1:74" ht="18.75" customHeight="1">
      <c r="A126" s="19" t="s">
        <v>181</v>
      </c>
      <c r="B126" s="20" t="s">
        <v>175</v>
      </c>
      <c r="C126" s="165">
        <v>21</v>
      </c>
      <c r="D126" s="50">
        <v>73</v>
      </c>
      <c r="E126" s="92" t="s">
        <v>187</v>
      </c>
      <c r="F126" s="75" t="s">
        <v>188</v>
      </c>
      <c r="G126" s="311" t="s">
        <v>187</v>
      </c>
      <c r="H126" s="312">
        <v>0.28125</v>
      </c>
      <c r="I126" s="296" t="s">
        <v>189</v>
      </c>
      <c r="J126" s="297">
        <v>0.92083333333333339</v>
      </c>
      <c r="K126" s="172">
        <f t="shared" si="36"/>
        <v>12</v>
      </c>
      <c r="L126" s="40"/>
      <c r="M126" s="38"/>
      <c r="N126" s="362"/>
      <c r="O126" s="283"/>
      <c r="P126" s="318" t="str">
        <f t="shared" si="37"/>
        <v>전일</v>
      </c>
      <c r="Q126" s="242" t="str">
        <f t="shared" si="38"/>
        <v>전일</v>
      </c>
      <c r="R126" s="242" t="str">
        <f t="shared" si="39"/>
        <v>전일</v>
      </c>
      <c r="S126" s="242" t="str">
        <f t="shared" si="40"/>
        <v>전일</v>
      </c>
      <c r="T126" s="242" t="str">
        <f t="shared" si="41"/>
        <v>전일</v>
      </c>
      <c r="U126" s="242" t="str">
        <f t="shared" si="42"/>
        <v>전일</v>
      </c>
      <c r="V126" s="242" t="str">
        <f t="shared" si="43"/>
        <v>전일</v>
      </c>
      <c r="W126" s="242" t="str">
        <f t="shared" si="44"/>
        <v>전일</v>
      </c>
      <c r="X126" s="242" t="str">
        <f t="shared" si="45"/>
        <v>전일</v>
      </c>
      <c r="Y126" s="242" t="str">
        <f t="shared" si="46"/>
        <v>전일</v>
      </c>
      <c r="Z126" s="242" t="str">
        <f t="shared" si="47"/>
        <v>전일</v>
      </c>
      <c r="AA126" s="242" t="str">
        <f t="shared" si="48"/>
        <v>전일</v>
      </c>
      <c r="AB126" s="242" t="str">
        <f t="shared" si="49"/>
        <v>전일</v>
      </c>
      <c r="AC126" s="242" t="str">
        <f t="shared" si="50"/>
        <v>전일</v>
      </c>
      <c r="AD126" s="242" t="str">
        <f t="shared" si="51"/>
        <v>전일</v>
      </c>
      <c r="AE126" s="242" t="str">
        <f t="shared" si="52"/>
        <v>전일</v>
      </c>
      <c r="AF126" s="242" t="str">
        <f t="shared" si="53"/>
        <v>전일</v>
      </c>
      <c r="AG126" s="242" t="str">
        <f t="shared" si="54"/>
        <v>전일</v>
      </c>
      <c r="AH126" s="242" t="str">
        <f t="shared" si="55"/>
        <v>전일</v>
      </c>
      <c r="AI126" s="242" t="str">
        <f t="shared" si="56"/>
        <v>전일</v>
      </c>
      <c r="AJ126" s="242" t="str">
        <f t="shared" si="57"/>
        <v>전일</v>
      </c>
      <c r="AK126" s="242" t="str">
        <f t="shared" si="58"/>
        <v>전일</v>
      </c>
      <c r="AL126" s="242" t="str">
        <f t="shared" si="59"/>
        <v>전일</v>
      </c>
      <c r="AM126" s="242" t="str">
        <f t="shared" si="60"/>
        <v>전일</v>
      </c>
      <c r="AN126" s="242" t="str">
        <f t="shared" si="61"/>
        <v>전일</v>
      </c>
      <c r="AO126" s="242" t="str">
        <f t="shared" si="62"/>
        <v>전일</v>
      </c>
      <c r="AP126" s="242" t="str">
        <f t="shared" si="63"/>
        <v>전일</v>
      </c>
      <c r="AQ126" s="242" t="str">
        <f t="shared" si="64"/>
        <v>전일</v>
      </c>
      <c r="AR126" s="242" t="str">
        <f t="shared" si="65"/>
        <v>전일</v>
      </c>
      <c r="AS126" s="242" t="str">
        <f t="shared" si="66"/>
        <v>전일</v>
      </c>
      <c r="AT126" s="411" t="str">
        <f t="shared" si="67"/>
        <v>전일</v>
      </c>
      <c r="AU126" s="61">
        <v>0.35069444444444442</v>
      </c>
      <c r="AV126" s="65">
        <v>0.46111111111111108</v>
      </c>
      <c r="AW126" s="382">
        <v>0.56944444444444442</v>
      </c>
      <c r="AX126" s="65">
        <v>0.70138888888888884</v>
      </c>
      <c r="AY126" s="65">
        <v>0.82500000000000007</v>
      </c>
      <c r="AZ126" s="53">
        <v>0.9375</v>
      </c>
      <c r="BA126" s="53"/>
      <c r="BB126" s="53"/>
      <c r="BC126" s="56"/>
      <c r="BD126" s="56"/>
      <c r="BE126" s="56"/>
      <c r="BF126" s="56"/>
      <c r="BG126" s="56"/>
      <c r="BH126" s="63"/>
      <c r="BI126" s="58"/>
      <c r="BJ126" s="58"/>
      <c r="BK126" s="58"/>
      <c r="BL126" s="45">
        <v>0.2986111111111111</v>
      </c>
      <c r="BM126" s="45">
        <v>0.4055555555555555</v>
      </c>
      <c r="BN126" s="383">
        <v>0.51388888888888895</v>
      </c>
      <c r="BO126" s="384">
        <v>0.63888888888888895</v>
      </c>
      <c r="BP126" s="68">
        <v>0.7631944444444444</v>
      </c>
      <c r="BQ126" s="45">
        <v>0.88194444444444453</v>
      </c>
      <c r="BR126" s="45"/>
      <c r="BS126" s="45"/>
      <c r="BT126" s="45"/>
      <c r="BU126" s="60"/>
      <c r="BV126" s="196"/>
    </row>
    <row r="127" spans="1:74" ht="18.75" customHeight="1">
      <c r="A127" s="19" t="s">
        <v>181</v>
      </c>
      <c r="B127" s="20" t="s">
        <v>175</v>
      </c>
      <c r="C127" s="20">
        <v>22</v>
      </c>
      <c r="D127" s="21">
        <v>337</v>
      </c>
      <c r="E127" s="197" t="s">
        <v>193</v>
      </c>
      <c r="F127" s="84" t="s">
        <v>75</v>
      </c>
      <c r="G127" s="296" t="s">
        <v>188</v>
      </c>
      <c r="H127" s="297">
        <v>0.2673611111111111</v>
      </c>
      <c r="I127" s="296" t="s">
        <v>190</v>
      </c>
      <c r="J127" s="297">
        <v>0.90416666666666667</v>
      </c>
      <c r="K127" s="26">
        <f t="shared" si="36"/>
        <v>10</v>
      </c>
      <c r="L127" s="29"/>
      <c r="M127" s="27"/>
      <c r="N127" s="368"/>
      <c r="O127" s="298"/>
      <c r="P127" s="318" t="str">
        <f t="shared" si="37"/>
        <v>전일</v>
      </c>
      <c r="Q127" s="242" t="str">
        <f t="shared" si="38"/>
        <v>전일</v>
      </c>
      <c r="R127" s="242" t="str">
        <f t="shared" si="39"/>
        <v>전일</v>
      </c>
      <c r="S127" s="242" t="str">
        <f t="shared" si="40"/>
        <v>전일</v>
      </c>
      <c r="T127" s="242" t="str">
        <f t="shared" si="41"/>
        <v>전일</v>
      </c>
      <c r="U127" s="242" t="str">
        <f t="shared" si="42"/>
        <v>전일</v>
      </c>
      <c r="V127" s="242" t="str">
        <f t="shared" si="43"/>
        <v>전일</v>
      </c>
      <c r="W127" s="242" t="str">
        <f t="shared" si="44"/>
        <v>전일</v>
      </c>
      <c r="X127" s="242" t="str">
        <f t="shared" si="45"/>
        <v>전일</v>
      </c>
      <c r="Y127" s="242" t="str">
        <f t="shared" si="46"/>
        <v>전일</v>
      </c>
      <c r="Z127" s="242" t="str">
        <f t="shared" si="47"/>
        <v>전일</v>
      </c>
      <c r="AA127" s="242" t="str">
        <f t="shared" si="48"/>
        <v>전일</v>
      </c>
      <c r="AB127" s="242" t="str">
        <f t="shared" si="49"/>
        <v>전일</v>
      </c>
      <c r="AC127" s="242" t="str">
        <f t="shared" si="50"/>
        <v>전일</v>
      </c>
      <c r="AD127" s="242" t="str">
        <f t="shared" si="51"/>
        <v>전일</v>
      </c>
      <c r="AE127" s="242" t="str">
        <f t="shared" si="52"/>
        <v>전일</v>
      </c>
      <c r="AF127" s="242" t="str">
        <f t="shared" si="53"/>
        <v>전일</v>
      </c>
      <c r="AG127" s="242" t="str">
        <f t="shared" si="54"/>
        <v>전일</v>
      </c>
      <c r="AH127" s="242" t="str">
        <f t="shared" si="55"/>
        <v>전일</v>
      </c>
      <c r="AI127" s="242" t="str">
        <f t="shared" si="56"/>
        <v>전일</v>
      </c>
      <c r="AJ127" s="242" t="str">
        <f t="shared" si="57"/>
        <v>전일</v>
      </c>
      <c r="AK127" s="242" t="str">
        <f t="shared" si="58"/>
        <v>전일</v>
      </c>
      <c r="AL127" s="242" t="str">
        <f t="shared" si="59"/>
        <v>전일</v>
      </c>
      <c r="AM127" s="242" t="str">
        <f t="shared" si="60"/>
        <v>전일</v>
      </c>
      <c r="AN127" s="242" t="str">
        <f t="shared" si="61"/>
        <v>전일</v>
      </c>
      <c r="AO127" s="242" t="str">
        <f t="shared" si="62"/>
        <v>전일</v>
      </c>
      <c r="AP127" s="242" t="str">
        <f t="shared" si="63"/>
        <v>전일</v>
      </c>
      <c r="AQ127" s="242" t="str">
        <f t="shared" si="64"/>
        <v>전일</v>
      </c>
      <c r="AR127" s="242" t="str">
        <f t="shared" si="65"/>
        <v>전일</v>
      </c>
      <c r="AS127" s="242" t="str">
        <f t="shared" si="66"/>
        <v>전일</v>
      </c>
      <c r="AT127" s="411" t="str">
        <f t="shared" si="67"/>
        <v>전일</v>
      </c>
      <c r="AU127" s="85">
        <v>0.25347222222222221</v>
      </c>
      <c r="AV127" s="86">
        <v>0.3923611111111111</v>
      </c>
      <c r="AW127" s="86">
        <v>0.53125</v>
      </c>
      <c r="AX127" s="86">
        <v>0.67013888888888884</v>
      </c>
      <c r="AY127" s="86">
        <v>0.8125</v>
      </c>
      <c r="AZ127" s="86"/>
      <c r="BA127" s="86"/>
      <c r="BB127" s="86"/>
      <c r="BC127" s="87"/>
      <c r="BD127" s="87"/>
      <c r="BE127" s="87"/>
      <c r="BF127" s="87"/>
      <c r="BG127" s="87"/>
      <c r="BH127" s="88"/>
      <c r="BI127" s="89"/>
      <c r="BJ127" s="89"/>
      <c r="BK127" s="89"/>
      <c r="BL127" s="34">
        <v>0.3263888888888889</v>
      </c>
      <c r="BM127" s="198">
        <v>0.46527777777777773</v>
      </c>
      <c r="BN127" s="198">
        <v>0.60416666666666663</v>
      </c>
      <c r="BO127" s="198">
        <v>0.74305555555555547</v>
      </c>
      <c r="BP127" s="34">
        <v>0.88194444444444453</v>
      </c>
      <c r="BQ127" s="34"/>
      <c r="BR127" s="34"/>
      <c r="BS127" s="34"/>
      <c r="BT127" s="34"/>
      <c r="BU127" s="134"/>
      <c r="BV127" s="35"/>
    </row>
    <row r="128" spans="1:74" ht="18.75" customHeight="1">
      <c r="A128" s="19" t="s">
        <v>181</v>
      </c>
      <c r="B128" s="20" t="s">
        <v>175</v>
      </c>
      <c r="C128" s="20">
        <v>23</v>
      </c>
      <c r="D128" s="21">
        <v>337</v>
      </c>
      <c r="E128" s="92" t="s">
        <v>193</v>
      </c>
      <c r="F128" s="75" t="s">
        <v>75</v>
      </c>
      <c r="G128" s="296" t="s">
        <v>188</v>
      </c>
      <c r="H128" s="297">
        <v>0.2951388888888889</v>
      </c>
      <c r="I128" s="296" t="s">
        <v>190</v>
      </c>
      <c r="J128" s="297">
        <v>0.93402777777777779</v>
      </c>
      <c r="K128" s="26">
        <f t="shared" si="36"/>
        <v>10</v>
      </c>
      <c r="L128" s="29"/>
      <c r="M128" s="27"/>
      <c r="N128" s="361"/>
      <c r="O128" s="300"/>
      <c r="P128" s="318" t="str">
        <f t="shared" si="37"/>
        <v>전일</v>
      </c>
      <c r="Q128" s="242" t="str">
        <f t="shared" si="38"/>
        <v>전일</v>
      </c>
      <c r="R128" s="242" t="str">
        <f t="shared" si="39"/>
        <v>전일</v>
      </c>
      <c r="S128" s="242" t="str">
        <f t="shared" si="40"/>
        <v>전일</v>
      </c>
      <c r="T128" s="242" t="str">
        <f t="shared" si="41"/>
        <v>전일</v>
      </c>
      <c r="U128" s="242" t="str">
        <f t="shared" si="42"/>
        <v>전일</v>
      </c>
      <c r="V128" s="242" t="str">
        <f t="shared" si="43"/>
        <v>전일</v>
      </c>
      <c r="W128" s="242" t="str">
        <f t="shared" si="44"/>
        <v>전일</v>
      </c>
      <c r="X128" s="242" t="str">
        <f t="shared" si="45"/>
        <v>전일</v>
      </c>
      <c r="Y128" s="242" t="str">
        <f t="shared" si="46"/>
        <v>전일</v>
      </c>
      <c r="Z128" s="242" t="str">
        <f t="shared" si="47"/>
        <v>전일</v>
      </c>
      <c r="AA128" s="242" t="str">
        <f t="shared" si="48"/>
        <v>전일</v>
      </c>
      <c r="AB128" s="242" t="str">
        <f t="shared" si="49"/>
        <v>전일</v>
      </c>
      <c r="AC128" s="242" t="str">
        <f t="shared" si="50"/>
        <v>전일</v>
      </c>
      <c r="AD128" s="242" t="str">
        <f t="shared" si="51"/>
        <v>전일</v>
      </c>
      <c r="AE128" s="242" t="str">
        <f t="shared" si="52"/>
        <v>전일</v>
      </c>
      <c r="AF128" s="242" t="str">
        <f t="shared" si="53"/>
        <v>전일</v>
      </c>
      <c r="AG128" s="242" t="str">
        <f t="shared" si="54"/>
        <v>전일</v>
      </c>
      <c r="AH128" s="242" t="str">
        <f t="shared" si="55"/>
        <v>전일</v>
      </c>
      <c r="AI128" s="242" t="str">
        <f t="shared" si="56"/>
        <v>전일</v>
      </c>
      <c r="AJ128" s="242" t="str">
        <f t="shared" si="57"/>
        <v>전일</v>
      </c>
      <c r="AK128" s="242" t="str">
        <f t="shared" si="58"/>
        <v>전일</v>
      </c>
      <c r="AL128" s="242" t="str">
        <f t="shared" si="59"/>
        <v>전일</v>
      </c>
      <c r="AM128" s="242" t="str">
        <f t="shared" si="60"/>
        <v>전일</v>
      </c>
      <c r="AN128" s="242" t="str">
        <f t="shared" si="61"/>
        <v>전일</v>
      </c>
      <c r="AO128" s="242" t="str">
        <f t="shared" si="62"/>
        <v>전일</v>
      </c>
      <c r="AP128" s="242" t="str">
        <f t="shared" si="63"/>
        <v>전일</v>
      </c>
      <c r="AQ128" s="242" t="str">
        <f t="shared" si="64"/>
        <v>전일</v>
      </c>
      <c r="AR128" s="242" t="str">
        <f t="shared" si="65"/>
        <v>전일</v>
      </c>
      <c r="AS128" s="242" t="str">
        <f t="shared" si="66"/>
        <v>전일</v>
      </c>
      <c r="AT128" s="411" t="str">
        <f t="shared" si="67"/>
        <v>전일</v>
      </c>
      <c r="AU128" s="61">
        <v>0.27986111111111112</v>
      </c>
      <c r="AV128" s="53">
        <v>0.4152777777777778</v>
      </c>
      <c r="AW128" s="53">
        <v>0.5541666666666667</v>
      </c>
      <c r="AX128" s="55">
        <v>0.68611111111111101</v>
      </c>
      <c r="AY128" s="53">
        <v>0.8354166666666667</v>
      </c>
      <c r="AZ128" s="53"/>
      <c r="BA128" s="86"/>
      <c r="BB128" s="53"/>
      <c r="BC128" s="56"/>
      <c r="BD128" s="56"/>
      <c r="BE128" s="56"/>
      <c r="BF128" s="56"/>
      <c r="BG128" s="56"/>
      <c r="BH128" s="57" t="s">
        <v>194</v>
      </c>
      <c r="BI128" s="63"/>
      <c r="BJ128" s="63"/>
      <c r="BK128" s="58"/>
      <c r="BL128" s="45">
        <v>0.34930555555555554</v>
      </c>
      <c r="BM128" s="68">
        <v>0.48819444444444443</v>
      </c>
      <c r="BN128" s="59">
        <v>0.62152777777777779</v>
      </c>
      <c r="BO128" s="68">
        <v>0.76597222222222217</v>
      </c>
      <c r="BP128" s="45">
        <v>0.90972222222222221</v>
      </c>
      <c r="BQ128" s="45"/>
      <c r="BR128" s="45"/>
      <c r="BS128" s="45"/>
      <c r="BT128" s="45"/>
      <c r="BU128" s="101" t="s">
        <v>195</v>
      </c>
      <c r="BV128" s="46"/>
    </row>
    <row r="129" spans="1:76" ht="18.75" customHeight="1">
      <c r="A129" s="19" t="s">
        <v>181</v>
      </c>
      <c r="B129" s="20" t="s">
        <v>175</v>
      </c>
      <c r="C129" s="20">
        <v>24</v>
      </c>
      <c r="D129" s="21">
        <v>337</v>
      </c>
      <c r="E129" s="92" t="s">
        <v>193</v>
      </c>
      <c r="F129" s="75" t="s">
        <v>75</v>
      </c>
      <c r="G129" s="296" t="s">
        <v>193</v>
      </c>
      <c r="H129" s="297">
        <v>0.25347222222222221</v>
      </c>
      <c r="I129" s="296" t="s">
        <v>75</v>
      </c>
      <c r="J129" s="297">
        <v>0.87847222222222221</v>
      </c>
      <c r="K129" s="26">
        <f t="shared" si="36"/>
        <v>10</v>
      </c>
      <c r="L129" s="182"/>
      <c r="M129" s="180"/>
      <c r="N129" s="381"/>
      <c r="O129" s="284"/>
      <c r="P129" s="318" t="str">
        <f t="shared" si="37"/>
        <v>전일</v>
      </c>
      <c r="Q129" s="242" t="str">
        <f t="shared" si="38"/>
        <v>전일</v>
      </c>
      <c r="R129" s="242" t="str">
        <f t="shared" si="39"/>
        <v>전일</v>
      </c>
      <c r="S129" s="242" t="str">
        <f t="shared" si="40"/>
        <v>전일</v>
      </c>
      <c r="T129" s="242" t="str">
        <f t="shared" si="41"/>
        <v>전일</v>
      </c>
      <c r="U129" s="242" t="str">
        <f t="shared" si="42"/>
        <v>전일</v>
      </c>
      <c r="V129" s="242" t="str">
        <f t="shared" si="43"/>
        <v>전일</v>
      </c>
      <c r="W129" s="242" t="str">
        <f t="shared" si="44"/>
        <v>전일</v>
      </c>
      <c r="X129" s="242" t="str">
        <f t="shared" si="45"/>
        <v>전일</v>
      </c>
      <c r="Y129" s="242" t="str">
        <f t="shared" si="46"/>
        <v>전일</v>
      </c>
      <c r="Z129" s="242" t="str">
        <f t="shared" si="47"/>
        <v>전일</v>
      </c>
      <c r="AA129" s="242" t="str">
        <f t="shared" si="48"/>
        <v>전일</v>
      </c>
      <c r="AB129" s="242" t="str">
        <f t="shared" si="49"/>
        <v>전일</v>
      </c>
      <c r="AC129" s="242" t="str">
        <f t="shared" si="50"/>
        <v>전일</v>
      </c>
      <c r="AD129" s="242" t="str">
        <f t="shared" si="51"/>
        <v>전일</v>
      </c>
      <c r="AE129" s="242" t="str">
        <f t="shared" si="52"/>
        <v>전일</v>
      </c>
      <c r="AF129" s="242" t="str">
        <f t="shared" si="53"/>
        <v>전일</v>
      </c>
      <c r="AG129" s="242" t="str">
        <f t="shared" si="54"/>
        <v>전일</v>
      </c>
      <c r="AH129" s="242" t="str">
        <f t="shared" si="55"/>
        <v>전일</v>
      </c>
      <c r="AI129" s="242" t="str">
        <f t="shared" si="56"/>
        <v>전일</v>
      </c>
      <c r="AJ129" s="242" t="str">
        <f t="shared" si="57"/>
        <v>전일</v>
      </c>
      <c r="AK129" s="242" t="str">
        <f t="shared" si="58"/>
        <v>전일</v>
      </c>
      <c r="AL129" s="242" t="str">
        <f t="shared" si="59"/>
        <v>전일</v>
      </c>
      <c r="AM129" s="242" t="str">
        <f t="shared" si="60"/>
        <v>전일</v>
      </c>
      <c r="AN129" s="242" t="str">
        <f t="shared" si="61"/>
        <v>전일</v>
      </c>
      <c r="AO129" s="242" t="str">
        <f t="shared" si="62"/>
        <v>전일</v>
      </c>
      <c r="AP129" s="242" t="str">
        <f t="shared" si="63"/>
        <v>전일</v>
      </c>
      <c r="AQ129" s="242" t="str">
        <f t="shared" si="64"/>
        <v>전일</v>
      </c>
      <c r="AR129" s="242" t="str">
        <f t="shared" si="65"/>
        <v>전일</v>
      </c>
      <c r="AS129" s="242" t="str">
        <f t="shared" si="66"/>
        <v>전일</v>
      </c>
      <c r="AT129" s="411" t="str">
        <f t="shared" si="67"/>
        <v>전일</v>
      </c>
      <c r="AU129" s="52">
        <v>0.30208333333333331</v>
      </c>
      <c r="AV129" s="53">
        <v>0.43888888888888888</v>
      </c>
      <c r="AW129" s="53">
        <v>0.57777777777777783</v>
      </c>
      <c r="AX129" s="53">
        <v>0.71666666666666667</v>
      </c>
      <c r="AY129" s="53">
        <v>0.85555555555555562</v>
      </c>
      <c r="AZ129" s="53"/>
      <c r="BA129" s="86"/>
      <c r="BB129" s="53"/>
      <c r="BC129" s="56"/>
      <c r="BD129" s="56"/>
      <c r="BE129" s="56"/>
      <c r="BF129" s="56"/>
      <c r="BG129" s="56"/>
      <c r="BH129" s="199" t="s">
        <v>194</v>
      </c>
      <c r="BI129" s="63"/>
      <c r="BJ129" s="63"/>
      <c r="BK129" s="58"/>
      <c r="BL129" s="45">
        <v>0.37291666666666662</v>
      </c>
      <c r="BM129" s="45">
        <v>0.51180555555555551</v>
      </c>
      <c r="BN129" s="45">
        <v>0.65069444444444446</v>
      </c>
      <c r="BO129" s="45">
        <v>0.7895833333333333</v>
      </c>
      <c r="BP129" s="45">
        <v>0.9375</v>
      </c>
      <c r="BQ129" s="45"/>
      <c r="BR129" s="45"/>
      <c r="BS129" s="45"/>
      <c r="BT129" s="45"/>
      <c r="BU129" s="101"/>
      <c r="BV129" s="46"/>
    </row>
    <row r="130" spans="1:76" ht="18.75" customHeight="1">
      <c r="A130" s="19" t="s">
        <v>181</v>
      </c>
      <c r="B130" s="20" t="s">
        <v>175</v>
      </c>
      <c r="C130" s="165">
        <v>25</v>
      </c>
      <c r="D130" s="21">
        <v>337</v>
      </c>
      <c r="E130" s="92" t="s">
        <v>193</v>
      </c>
      <c r="F130" s="75" t="s">
        <v>75</v>
      </c>
      <c r="G130" s="296" t="s">
        <v>193</v>
      </c>
      <c r="H130" s="297">
        <v>0.27986111111111112</v>
      </c>
      <c r="I130" s="296" t="s">
        <v>75</v>
      </c>
      <c r="J130" s="297">
        <v>0.90972222222222221</v>
      </c>
      <c r="K130" s="26">
        <f t="shared" si="36"/>
        <v>10</v>
      </c>
      <c r="L130" s="29"/>
      <c r="M130" s="27"/>
      <c r="N130" s="361"/>
      <c r="O130" s="300"/>
      <c r="P130" s="318" t="str">
        <f t="shared" si="37"/>
        <v>전일</v>
      </c>
      <c r="Q130" s="242" t="str">
        <f t="shared" si="38"/>
        <v>전일</v>
      </c>
      <c r="R130" s="242" t="str">
        <f t="shared" si="39"/>
        <v>전일</v>
      </c>
      <c r="S130" s="242" t="str">
        <f t="shared" si="40"/>
        <v>전일</v>
      </c>
      <c r="T130" s="242" t="str">
        <f t="shared" si="41"/>
        <v>전일</v>
      </c>
      <c r="U130" s="242" t="str">
        <f t="shared" si="42"/>
        <v>전일</v>
      </c>
      <c r="V130" s="242" t="str">
        <f t="shared" si="43"/>
        <v>전일</v>
      </c>
      <c r="W130" s="242" t="str">
        <f t="shared" si="44"/>
        <v>전일</v>
      </c>
      <c r="X130" s="242" t="str">
        <f t="shared" si="45"/>
        <v>전일</v>
      </c>
      <c r="Y130" s="242" t="str">
        <f t="shared" si="46"/>
        <v>전일</v>
      </c>
      <c r="Z130" s="242" t="str">
        <f t="shared" si="47"/>
        <v>전일</v>
      </c>
      <c r="AA130" s="242" t="str">
        <f t="shared" si="48"/>
        <v>전일</v>
      </c>
      <c r="AB130" s="242" t="str">
        <f t="shared" si="49"/>
        <v>전일</v>
      </c>
      <c r="AC130" s="242" t="str">
        <f t="shared" si="50"/>
        <v>전일</v>
      </c>
      <c r="AD130" s="242" t="str">
        <f t="shared" si="51"/>
        <v>전일</v>
      </c>
      <c r="AE130" s="242" t="str">
        <f t="shared" si="52"/>
        <v>전일</v>
      </c>
      <c r="AF130" s="242" t="str">
        <f t="shared" si="53"/>
        <v>전일</v>
      </c>
      <c r="AG130" s="242" t="str">
        <f t="shared" si="54"/>
        <v>전일</v>
      </c>
      <c r="AH130" s="242" t="str">
        <f t="shared" si="55"/>
        <v>전일</v>
      </c>
      <c r="AI130" s="242" t="str">
        <f t="shared" si="56"/>
        <v>전일</v>
      </c>
      <c r="AJ130" s="242" t="str">
        <f t="shared" si="57"/>
        <v>전일</v>
      </c>
      <c r="AK130" s="242" t="str">
        <f t="shared" si="58"/>
        <v>전일</v>
      </c>
      <c r="AL130" s="242" t="str">
        <f t="shared" si="59"/>
        <v>전일</v>
      </c>
      <c r="AM130" s="242" t="str">
        <f t="shared" si="60"/>
        <v>전일</v>
      </c>
      <c r="AN130" s="242" t="str">
        <f t="shared" si="61"/>
        <v>전일</v>
      </c>
      <c r="AO130" s="242" t="str">
        <f t="shared" si="62"/>
        <v>전일</v>
      </c>
      <c r="AP130" s="242" t="str">
        <f t="shared" si="63"/>
        <v>전일</v>
      </c>
      <c r="AQ130" s="242" t="str">
        <f t="shared" si="64"/>
        <v>전일</v>
      </c>
      <c r="AR130" s="242" t="str">
        <f t="shared" si="65"/>
        <v>전일</v>
      </c>
      <c r="AS130" s="242" t="str">
        <f t="shared" si="66"/>
        <v>전일</v>
      </c>
      <c r="AT130" s="411" t="str">
        <f t="shared" si="67"/>
        <v>전일</v>
      </c>
      <c r="AU130" s="61">
        <v>0.32291666666666669</v>
      </c>
      <c r="AV130" s="53">
        <v>0.46180555555555558</v>
      </c>
      <c r="AW130" s="53">
        <v>0.60069444444444442</v>
      </c>
      <c r="AX130" s="53">
        <v>0.73958333333333337</v>
      </c>
      <c r="AY130" s="53">
        <v>0.87847222222222221</v>
      </c>
      <c r="AZ130" s="53"/>
      <c r="BA130" s="86"/>
      <c r="BB130" s="53"/>
      <c r="BC130" s="56"/>
      <c r="BD130" s="56"/>
      <c r="BE130" s="56"/>
      <c r="BF130" s="56"/>
      <c r="BG130" s="56"/>
      <c r="BH130" s="63"/>
      <c r="BI130" s="58"/>
      <c r="BJ130" s="58"/>
      <c r="BK130" s="58"/>
      <c r="BL130" s="45">
        <v>0.25347222222222221</v>
      </c>
      <c r="BM130" s="45">
        <v>0.39583333333333331</v>
      </c>
      <c r="BN130" s="45">
        <v>0.53472222222222221</v>
      </c>
      <c r="BO130" s="45">
        <v>0.67361111111111116</v>
      </c>
      <c r="BP130" s="45">
        <v>0.8125</v>
      </c>
      <c r="BQ130" s="45"/>
      <c r="BR130" s="45"/>
      <c r="BS130" s="45"/>
      <c r="BT130" s="45"/>
      <c r="BU130" s="101"/>
      <c r="BV130" s="46"/>
    </row>
    <row r="131" spans="1:76" ht="18.75" customHeight="1">
      <c r="A131" s="19" t="s">
        <v>172</v>
      </c>
      <c r="B131" s="20" t="s">
        <v>175</v>
      </c>
      <c r="C131" s="20">
        <v>26</v>
      </c>
      <c r="D131" s="21">
        <v>337</v>
      </c>
      <c r="E131" s="92" t="s">
        <v>193</v>
      </c>
      <c r="F131" s="75" t="s">
        <v>75</v>
      </c>
      <c r="G131" s="296" t="s">
        <v>163</v>
      </c>
      <c r="H131" s="297">
        <v>0.30208333333333331</v>
      </c>
      <c r="I131" s="296" t="s">
        <v>75</v>
      </c>
      <c r="J131" s="297">
        <v>0.9375</v>
      </c>
      <c r="K131" s="26">
        <f t="shared" si="36"/>
        <v>10</v>
      </c>
      <c r="L131" s="40"/>
      <c r="M131" s="38"/>
      <c r="N131" s="362"/>
      <c r="O131" s="283"/>
      <c r="P131" s="318" t="str">
        <f t="shared" si="37"/>
        <v>전일</v>
      </c>
      <c r="Q131" s="242" t="str">
        <f t="shared" si="38"/>
        <v>전일</v>
      </c>
      <c r="R131" s="242" t="str">
        <f t="shared" si="39"/>
        <v>전일</v>
      </c>
      <c r="S131" s="242" t="str">
        <f t="shared" si="40"/>
        <v>전일</v>
      </c>
      <c r="T131" s="242" t="str">
        <f t="shared" si="41"/>
        <v>전일</v>
      </c>
      <c r="U131" s="242" t="str">
        <f t="shared" si="42"/>
        <v>전일</v>
      </c>
      <c r="V131" s="242" t="str">
        <f t="shared" si="43"/>
        <v>전일</v>
      </c>
      <c r="W131" s="242" t="str">
        <f t="shared" si="44"/>
        <v>전일</v>
      </c>
      <c r="X131" s="242" t="str">
        <f t="shared" si="45"/>
        <v>전일</v>
      </c>
      <c r="Y131" s="242" t="str">
        <f t="shared" si="46"/>
        <v>전일</v>
      </c>
      <c r="Z131" s="242" t="str">
        <f t="shared" si="47"/>
        <v>전일</v>
      </c>
      <c r="AA131" s="242" t="str">
        <f t="shared" si="48"/>
        <v>전일</v>
      </c>
      <c r="AB131" s="242" t="str">
        <f t="shared" si="49"/>
        <v>전일</v>
      </c>
      <c r="AC131" s="242" t="str">
        <f t="shared" si="50"/>
        <v>전일</v>
      </c>
      <c r="AD131" s="242" t="str">
        <f t="shared" si="51"/>
        <v>전일</v>
      </c>
      <c r="AE131" s="242" t="str">
        <f t="shared" si="52"/>
        <v>전일</v>
      </c>
      <c r="AF131" s="242" t="str">
        <f t="shared" si="53"/>
        <v>전일</v>
      </c>
      <c r="AG131" s="242" t="str">
        <f t="shared" si="54"/>
        <v>전일</v>
      </c>
      <c r="AH131" s="242" t="str">
        <f t="shared" si="55"/>
        <v>전일</v>
      </c>
      <c r="AI131" s="242" t="str">
        <f t="shared" si="56"/>
        <v>전일</v>
      </c>
      <c r="AJ131" s="242" t="str">
        <f t="shared" si="57"/>
        <v>전일</v>
      </c>
      <c r="AK131" s="242" t="str">
        <f t="shared" si="58"/>
        <v>전일</v>
      </c>
      <c r="AL131" s="242" t="str">
        <f t="shared" si="59"/>
        <v>전일</v>
      </c>
      <c r="AM131" s="242" t="str">
        <f t="shared" si="60"/>
        <v>전일</v>
      </c>
      <c r="AN131" s="242" t="str">
        <f t="shared" si="61"/>
        <v>전일</v>
      </c>
      <c r="AO131" s="242" t="str">
        <f t="shared" si="62"/>
        <v>전일</v>
      </c>
      <c r="AP131" s="242" t="str">
        <f t="shared" si="63"/>
        <v>전일</v>
      </c>
      <c r="AQ131" s="242" t="str">
        <f t="shared" si="64"/>
        <v>전일</v>
      </c>
      <c r="AR131" s="242" t="str">
        <f t="shared" si="65"/>
        <v>전일</v>
      </c>
      <c r="AS131" s="242" t="str">
        <f t="shared" si="66"/>
        <v>전일</v>
      </c>
      <c r="AT131" s="411" t="str">
        <f t="shared" si="67"/>
        <v>전일</v>
      </c>
      <c r="AU131" s="61">
        <v>0.34583333333333338</v>
      </c>
      <c r="AV131" s="53">
        <v>0.48472222222222222</v>
      </c>
      <c r="AW131" s="53">
        <v>0.62361111111111112</v>
      </c>
      <c r="AX131" s="53">
        <v>0.76250000000000007</v>
      </c>
      <c r="AY131" s="53">
        <v>0.90625</v>
      </c>
      <c r="AZ131" s="53"/>
      <c r="BA131" s="53"/>
      <c r="BB131" s="53"/>
      <c r="BC131" s="56"/>
      <c r="BD131" s="56"/>
      <c r="BE131" s="56"/>
      <c r="BF131" s="56"/>
      <c r="BG131" s="56"/>
      <c r="BH131" s="63"/>
      <c r="BI131" s="58"/>
      <c r="BJ131" s="58"/>
      <c r="BK131" s="58"/>
      <c r="BL131" s="45">
        <v>0.27986111111111112</v>
      </c>
      <c r="BM131" s="45">
        <v>0.41875000000000001</v>
      </c>
      <c r="BN131" s="45">
        <v>0.55763888888888891</v>
      </c>
      <c r="BO131" s="45">
        <v>0.69444444444444453</v>
      </c>
      <c r="BP131" s="45">
        <v>0.8354166666666667</v>
      </c>
      <c r="BQ131" s="45"/>
      <c r="BR131" s="45"/>
      <c r="BS131" s="45"/>
      <c r="BT131" s="45"/>
      <c r="BU131" s="101"/>
      <c r="BV131" s="46"/>
    </row>
    <row r="132" spans="1:76" ht="18.75" customHeight="1">
      <c r="A132" s="19" t="s">
        <v>172</v>
      </c>
      <c r="B132" s="20" t="s">
        <v>175</v>
      </c>
      <c r="C132" s="20">
        <v>27</v>
      </c>
      <c r="D132" s="21">
        <v>337</v>
      </c>
      <c r="E132" s="92" t="s">
        <v>193</v>
      </c>
      <c r="F132" s="75" t="s">
        <v>75</v>
      </c>
      <c r="G132" s="296" t="s">
        <v>75</v>
      </c>
      <c r="H132" s="297">
        <v>0.25347222222222221</v>
      </c>
      <c r="I132" s="296" t="s">
        <v>193</v>
      </c>
      <c r="J132" s="297">
        <v>0.87847222222222221</v>
      </c>
      <c r="K132" s="26">
        <f t="shared" si="36"/>
        <v>10</v>
      </c>
      <c r="L132" s="40"/>
      <c r="M132" s="38" t="s">
        <v>65</v>
      </c>
      <c r="N132" s="362"/>
      <c r="O132" s="283" t="s">
        <v>65</v>
      </c>
      <c r="P132" s="318" t="str">
        <f t="shared" si="37"/>
        <v>전일</v>
      </c>
      <c r="Q132" s="242" t="str">
        <f t="shared" si="38"/>
        <v>전일</v>
      </c>
      <c r="R132" s="242" t="str">
        <f t="shared" si="39"/>
        <v>전일</v>
      </c>
      <c r="S132" s="242" t="str">
        <f t="shared" si="40"/>
        <v>전일</v>
      </c>
      <c r="T132" s="242" t="str">
        <f t="shared" si="41"/>
        <v>전일</v>
      </c>
      <c r="U132" s="242" t="str">
        <f t="shared" si="42"/>
        <v>전일</v>
      </c>
      <c r="V132" s="242" t="str">
        <f t="shared" si="43"/>
        <v>전일</v>
      </c>
      <c r="W132" s="242" t="str">
        <f t="shared" si="44"/>
        <v>전일</v>
      </c>
      <c r="X132" s="242" t="str">
        <f t="shared" si="45"/>
        <v>전일</v>
      </c>
      <c r="Y132" s="242" t="str">
        <f t="shared" si="46"/>
        <v>전일</v>
      </c>
      <c r="Z132" s="242" t="str">
        <f t="shared" si="47"/>
        <v>전일</v>
      </c>
      <c r="AA132" s="242" t="str">
        <f t="shared" si="48"/>
        <v>전일</v>
      </c>
      <c r="AB132" s="242" t="str">
        <f t="shared" si="49"/>
        <v>전일</v>
      </c>
      <c r="AC132" s="242" t="str">
        <f t="shared" si="50"/>
        <v>전일</v>
      </c>
      <c r="AD132" s="242" t="str">
        <f t="shared" si="51"/>
        <v>전일</v>
      </c>
      <c r="AE132" s="242" t="str">
        <f t="shared" si="52"/>
        <v>전일</v>
      </c>
      <c r="AF132" s="242" t="str">
        <f t="shared" si="53"/>
        <v>전일</v>
      </c>
      <c r="AG132" s="242" t="str">
        <f t="shared" si="54"/>
        <v>전일</v>
      </c>
      <c r="AH132" s="242" t="str">
        <f t="shared" si="55"/>
        <v>전일</v>
      </c>
      <c r="AI132" s="242" t="str">
        <f t="shared" si="56"/>
        <v>전일</v>
      </c>
      <c r="AJ132" s="242" t="str">
        <f t="shared" si="57"/>
        <v>전일</v>
      </c>
      <c r="AK132" s="242" t="str">
        <f t="shared" si="58"/>
        <v>전일</v>
      </c>
      <c r="AL132" s="242" t="str">
        <f t="shared" si="59"/>
        <v>전일</v>
      </c>
      <c r="AM132" s="242" t="str">
        <f t="shared" si="60"/>
        <v>전일</v>
      </c>
      <c r="AN132" s="242" t="str">
        <f t="shared" si="61"/>
        <v>전일</v>
      </c>
      <c r="AO132" s="242" t="str">
        <f t="shared" si="62"/>
        <v>전일</v>
      </c>
      <c r="AP132" s="242" t="str">
        <f t="shared" si="63"/>
        <v>전일</v>
      </c>
      <c r="AQ132" s="242" t="str">
        <f t="shared" si="64"/>
        <v>전일</v>
      </c>
      <c r="AR132" s="242" t="str">
        <f t="shared" si="65"/>
        <v>전일</v>
      </c>
      <c r="AS132" s="242" t="str">
        <f t="shared" si="66"/>
        <v>전일</v>
      </c>
      <c r="AT132" s="411" t="str">
        <f t="shared" si="67"/>
        <v>전일</v>
      </c>
      <c r="AU132" s="61">
        <v>0.36944444444444446</v>
      </c>
      <c r="AV132" s="53">
        <v>0.5083333333333333</v>
      </c>
      <c r="AW132" s="53">
        <v>0.64722222222222225</v>
      </c>
      <c r="AX132" s="53">
        <v>0.78611111111111109</v>
      </c>
      <c r="AY132" s="53">
        <v>0.93402777777777779</v>
      </c>
      <c r="AZ132" s="53"/>
      <c r="BA132" s="53"/>
      <c r="BB132" s="53"/>
      <c r="BC132" s="56"/>
      <c r="BD132" s="56"/>
      <c r="BE132" s="56"/>
      <c r="BF132" s="56"/>
      <c r="BG132" s="56"/>
      <c r="BH132" s="63"/>
      <c r="BI132" s="58"/>
      <c r="BJ132" s="58"/>
      <c r="BK132" s="58"/>
      <c r="BL132" s="45">
        <v>0.3034722222222222</v>
      </c>
      <c r="BM132" s="45">
        <v>0.44236111111111115</v>
      </c>
      <c r="BN132" s="45">
        <v>0.58124999999999993</v>
      </c>
      <c r="BO132" s="45">
        <v>0.71666666666666667</v>
      </c>
      <c r="BP132" s="45">
        <v>0.85902777777777783</v>
      </c>
      <c r="BQ132" s="45"/>
      <c r="BR132" s="45"/>
      <c r="BS132" s="45"/>
      <c r="BT132" s="45"/>
      <c r="BU132" s="101"/>
      <c r="BV132" s="46"/>
    </row>
    <row r="133" spans="1:76" ht="18.75" customHeight="1">
      <c r="A133" s="19" t="s">
        <v>181</v>
      </c>
      <c r="B133" s="20" t="s">
        <v>175</v>
      </c>
      <c r="C133" s="20">
        <v>28</v>
      </c>
      <c r="D133" s="50">
        <v>400</v>
      </c>
      <c r="E133" s="36" t="s">
        <v>3</v>
      </c>
      <c r="F133" s="51" t="s">
        <v>78</v>
      </c>
      <c r="G133" s="296" t="s">
        <v>75</v>
      </c>
      <c r="H133" s="297">
        <v>0.28333333333333333</v>
      </c>
      <c r="I133" s="296" t="s">
        <v>193</v>
      </c>
      <c r="J133" s="297">
        <v>0.90972222222222221</v>
      </c>
      <c r="K133" s="26">
        <f t="shared" si="36"/>
        <v>10</v>
      </c>
      <c r="L133" s="29"/>
      <c r="M133" s="27"/>
      <c r="N133" s="361"/>
      <c r="O133" s="300"/>
      <c r="P133" s="318" t="str">
        <f t="shared" si="37"/>
        <v>전일</v>
      </c>
      <c r="Q133" s="242" t="str">
        <f t="shared" si="38"/>
        <v>전일</v>
      </c>
      <c r="R133" s="242" t="str">
        <f t="shared" si="39"/>
        <v>전일</v>
      </c>
      <c r="S133" s="242" t="str">
        <f t="shared" si="40"/>
        <v>전일</v>
      </c>
      <c r="T133" s="242" t="str">
        <f t="shared" si="41"/>
        <v>전일</v>
      </c>
      <c r="U133" s="242" t="str">
        <f t="shared" si="42"/>
        <v>전일</v>
      </c>
      <c r="V133" s="242" t="str">
        <f t="shared" si="43"/>
        <v>전일</v>
      </c>
      <c r="W133" s="242" t="str">
        <f t="shared" si="44"/>
        <v>전일</v>
      </c>
      <c r="X133" s="242" t="str">
        <f t="shared" si="45"/>
        <v>전일</v>
      </c>
      <c r="Y133" s="242" t="str">
        <f t="shared" si="46"/>
        <v>전일</v>
      </c>
      <c r="Z133" s="242" t="str">
        <f t="shared" si="47"/>
        <v>전일</v>
      </c>
      <c r="AA133" s="242" t="str">
        <f t="shared" si="48"/>
        <v>전일</v>
      </c>
      <c r="AB133" s="242" t="str">
        <f t="shared" si="49"/>
        <v>전일</v>
      </c>
      <c r="AC133" s="242" t="str">
        <f t="shared" si="50"/>
        <v>전일</v>
      </c>
      <c r="AD133" s="242" t="str">
        <f t="shared" si="51"/>
        <v>전일</v>
      </c>
      <c r="AE133" s="242" t="str">
        <f t="shared" si="52"/>
        <v>전일</v>
      </c>
      <c r="AF133" s="242" t="str">
        <f t="shared" si="53"/>
        <v>전일</v>
      </c>
      <c r="AG133" s="242" t="str">
        <f t="shared" si="54"/>
        <v>전일</v>
      </c>
      <c r="AH133" s="242" t="str">
        <f t="shared" si="55"/>
        <v>전일</v>
      </c>
      <c r="AI133" s="242" t="str">
        <f t="shared" si="56"/>
        <v>전일</v>
      </c>
      <c r="AJ133" s="242" t="str">
        <f t="shared" si="57"/>
        <v>전일</v>
      </c>
      <c r="AK133" s="242" t="str">
        <f t="shared" si="58"/>
        <v>전일</v>
      </c>
      <c r="AL133" s="242" t="str">
        <f t="shared" si="59"/>
        <v>전일</v>
      </c>
      <c r="AM133" s="242" t="str">
        <f t="shared" si="60"/>
        <v>전일</v>
      </c>
      <c r="AN133" s="242" t="str">
        <f t="shared" si="61"/>
        <v>전일</v>
      </c>
      <c r="AO133" s="242" t="str">
        <f t="shared" si="62"/>
        <v>전일</v>
      </c>
      <c r="AP133" s="242" t="str">
        <f t="shared" si="63"/>
        <v>전일</v>
      </c>
      <c r="AQ133" s="242" t="str">
        <f t="shared" si="64"/>
        <v>전일</v>
      </c>
      <c r="AR133" s="242" t="str">
        <f t="shared" si="65"/>
        <v>전일</v>
      </c>
      <c r="AS133" s="242" t="str">
        <f t="shared" si="66"/>
        <v>전일</v>
      </c>
      <c r="AT133" s="411" t="str">
        <f t="shared" si="67"/>
        <v>전일</v>
      </c>
      <c r="AU133" s="52">
        <v>0.2673611111111111</v>
      </c>
      <c r="AV133" s="53">
        <v>0.40625</v>
      </c>
      <c r="AW133" s="53">
        <v>0.54513888888888895</v>
      </c>
      <c r="AX133" s="53">
        <v>0.68402777777777779</v>
      </c>
      <c r="AY133" s="53">
        <v>0.82291666666666663</v>
      </c>
      <c r="AZ133" s="53"/>
      <c r="BA133" s="53"/>
      <c r="BB133" s="53"/>
      <c r="BC133" s="56"/>
      <c r="BD133" s="56"/>
      <c r="BE133" s="56"/>
      <c r="BF133" s="56"/>
      <c r="BG133" s="56"/>
      <c r="BH133" s="57" t="s">
        <v>485</v>
      </c>
      <c r="BI133" s="63"/>
      <c r="BJ133" s="58"/>
      <c r="BK133" s="58"/>
      <c r="BL133" s="45">
        <v>0.33333333333333337</v>
      </c>
      <c r="BM133" s="45">
        <v>0.47222222222222221</v>
      </c>
      <c r="BN133" s="45">
        <v>0.61111111111111116</v>
      </c>
      <c r="BO133" s="45">
        <v>0.75</v>
      </c>
      <c r="BP133" s="45">
        <v>0.88888888888888895</v>
      </c>
      <c r="BQ133" s="45"/>
      <c r="BR133" s="45"/>
      <c r="BS133" s="45"/>
      <c r="BT133" s="45"/>
      <c r="BU133" s="46"/>
      <c r="BV133" s="46"/>
    </row>
    <row r="134" spans="1:76" ht="18.75" customHeight="1">
      <c r="A134" s="19" t="s">
        <v>181</v>
      </c>
      <c r="B134" s="20" t="s">
        <v>175</v>
      </c>
      <c r="C134" s="165">
        <v>29</v>
      </c>
      <c r="D134" s="50">
        <v>410</v>
      </c>
      <c r="E134" s="92" t="s">
        <v>198</v>
      </c>
      <c r="F134" s="75" t="s">
        <v>199</v>
      </c>
      <c r="G134" s="296" t="s">
        <v>75</v>
      </c>
      <c r="H134" s="297">
        <v>0.3034722222222222</v>
      </c>
      <c r="I134" s="296" t="s">
        <v>193</v>
      </c>
      <c r="J134" s="297">
        <v>0.93402777777777779</v>
      </c>
      <c r="K134" s="26">
        <f t="shared" si="36"/>
        <v>10</v>
      </c>
      <c r="L134" s="29"/>
      <c r="M134" s="27"/>
      <c r="N134" s="361"/>
      <c r="O134" s="300"/>
      <c r="P134" s="318" t="str">
        <f t="shared" si="37"/>
        <v>전일</v>
      </c>
      <c r="Q134" s="242" t="str">
        <f t="shared" si="38"/>
        <v>전일</v>
      </c>
      <c r="R134" s="242" t="str">
        <f t="shared" si="39"/>
        <v>전일</v>
      </c>
      <c r="S134" s="242" t="str">
        <f t="shared" si="40"/>
        <v>전일</v>
      </c>
      <c r="T134" s="242" t="str">
        <f t="shared" si="41"/>
        <v>전일</v>
      </c>
      <c r="U134" s="242" t="str">
        <f t="shared" si="42"/>
        <v>전일</v>
      </c>
      <c r="V134" s="242" t="str">
        <f t="shared" si="43"/>
        <v>전일</v>
      </c>
      <c r="W134" s="242" t="str">
        <f t="shared" si="44"/>
        <v>전일</v>
      </c>
      <c r="X134" s="242" t="str">
        <f t="shared" si="45"/>
        <v>전일</v>
      </c>
      <c r="Y134" s="242" t="str">
        <f t="shared" si="46"/>
        <v>전일</v>
      </c>
      <c r="Z134" s="242" t="str">
        <f t="shared" si="47"/>
        <v>전일</v>
      </c>
      <c r="AA134" s="242" t="str">
        <f t="shared" si="48"/>
        <v>전일</v>
      </c>
      <c r="AB134" s="242" t="str">
        <f t="shared" si="49"/>
        <v>전일</v>
      </c>
      <c r="AC134" s="242" t="str">
        <f t="shared" si="50"/>
        <v>전일</v>
      </c>
      <c r="AD134" s="242" t="str">
        <f t="shared" si="51"/>
        <v>전일</v>
      </c>
      <c r="AE134" s="242" t="str">
        <f t="shared" si="52"/>
        <v>전일</v>
      </c>
      <c r="AF134" s="242" t="str">
        <f t="shared" si="53"/>
        <v>전일</v>
      </c>
      <c r="AG134" s="242" t="str">
        <f t="shared" si="54"/>
        <v>전일</v>
      </c>
      <c r="AH134" s="242" t="str">
        <f t="shared" si="55"/>
        <v>전일</v>
      </c>
      <c r="AI134" s="242" t="str">
        <f t="shared" si="56"/>
        <v>전일</v>
      </c>
      <c r="AJ134" s="242" t="str">
        <f t="shared" si="57"/>
        <v>전일</v>
      </c>
      <c r="AK134" s="242" t="str">
        <f t="shared" si="58"/>
        <v>전일</v>
      </c>
      <c r="AL134" s="242" t="str">
        <f t="shared" si="59"/>
        <v>전일</v>
      </c>
      <c r="AM134" s="242" t="str">
        <f t="shared" si="60"/>
        <v>전일</v>
      </c>
      <c r="AN134" s="242" t="str">
        <f t="shared" si="61"/>
        <v>전일</v>
      </c>
      <c r="AO134" s="242" t="str">
        <f t="shared" si="62"/>
        <v>전일</v>
      </c>
      <c r="AP134" s="242" t="str">
        <f t="shared" si="63"/>
        <v>전일</v>
      </c>
      <c r="AQ134" s="242" t="str">
        <f t="shared" si="64"/>
        <v>전일</v>
      </c>
      <c r="AR134" s="242" t="str">
        <f t="shared" si="65"/>
        <v>전일</v>
      </c>
      <c r="AS134" s="242" t="str">
        <f t="shared" si="66"/>
        <v>전일</v>
      </c>
      <c r="AT134" s="411" t="str">
        <f t="shared" si="67"/>
        <v>전일</v>
      </c>
      <c r="AU134" s="61">
        <v>0.27430555555555552</v>
      </c>
      <c r="AV134" s="53">
        <v>0.41319444444444442</v>
      </c>
      <c r="AW134" s="53">
        <v>0.55208333333333337</v>
      </c>
      <c r="AX134" s="53">
        <v>0.69097222222222221</v>
      </c>
      <c r="AY134" s="53">
        <v>0.82986111111111116</v>
      </c>
      <c r="AZ134" s="53"/>
      <c r="BA134" s="53"/>
      <c r="BB134" s="53"/>
      <c r="BC134" s="56"/>
      <c r="BD134" s="56"/>
      <c r="BE134" s="56"/>
      <c r="BF134" s="56"/>
      <c r="BG134" s="56"/>
      <c r="BH134" s="58"/>
      <c r="BI134" s="58"/>
      <c r="BJ134" s="58"/>
      <c r="BK134" s="58"/>
      <c r="BL134" s="45">
        <v>0.33680555555555558</v>
      </c>
      <c r="BM134" s="45">
        <v>0.47569444444444442</v>
      </c>
      <c r="BN134" s="45">
        <v>0.61458333333333337</v>
      </c>
      <c r="BO134" s="45">
        <v>0.75347222222222221</v>
      </c>
      <c r="BP134" s="45">
        <v>0.89236111111111116</v>
      </c>
      <c r="BQ134" s="45"/>
      <c r="BR134" s="45"/>
      <c r="BS134" s="45"/>
      <c r="BT134" s="45"/>
      <c r="BU134" s="46"/>
      <c r="BV134" s="46"/>
    </row>
    <row r="135" spans="1:76" ht="18.75">
      <c r="A135" s="19" t="s">
        <v>181</v>
      </c>
      <c r="B135" s="20" t="s">
        <v>175</v>
      </c>
      <c r="C135" s="364">
        <v>30</v>
      </c>
      <c r="D135" s="50">
        <v>430</v>
      </c>
      <c r="E135" s="201" t="s">
        <v>200</v>
      </c>
      <c r="F135" s="51" t="s">
        <v>201</v>
      </c>
      <c r="G135" s="296" t="s">
        <v>196</v>
      </c>
      <c r="H135" s="297">
        <v>0.2673611111111111</v>
      </c>
      <c r="I135" s="296" t="s">
        <v>78</v>
      </c>
      <c r="J135" s="297">
        <v>0.89236111111111116</v>
      </c>
      <c r="K135" s="26">
        <f t="shared" si="36"/>
        <v>10</v>
      </c>
      <c r="L135" s="29"/>
      <c r="M135" s="27"/>
      <c r="N135" s="361"/>
      <c r="O135" s="300"/>
      <c r="P135" s="318" t="str">
        <f t="shared" ref="P135:P198" si="68">A135</f>
        <v>전일</v>
      </c>
      <c r="Q135" s="242" t="str">
        <f t="shared" ref="Q135:Q198" si="69">A135</f>
        <v>전일</v>
      </c>
      <c r="R135" s="242" t="str">
        <f t="shared" ref="R135:R198" si="70">A135</f>
        <v>전일</v>
      </c>
      <c r="S135" s="242" t="str">
        <f t="shared" ref="S135:S198" si="71">A135</f>
        <v>전일</v>
      </c>
      <c r="T135" s="242" t="str">
        <f t="shared" ref="T135:T198" si="72">A135</f>
        <v>전일</v>
      </c>
      <c r="U135" s="242" t="str">
        <f t="shared" ref="U135:U198" si="73">A135</f>
        <v>전일</v>
      </c>
      <c r="V135" s="242" t="str">
        <f t="shared" ref="V135:V198" si="74">A135</f>
        <v>전일</v>
      </c>
      <c r="W135" s="242" t="str">
        <f t="shared" ref="W135:W198" si="75">A135</f>
        <v>전일</v>
      </c>
      <c r="X135" s="242" t="str">
        <f t="shared" ref="X135:X198" si="76">A135</f>
        <v>전일</v>
      </c>
      <c r="Y135" s="242" t="str">
        <f t="shared" ref="Y135:Y198" si="77">A135</f>
        <v>전일</v>
      </c>
      <c r="Z135" s="242" t="str">
        <f t="shared" ref="Z135:Z198" si="78">A135</f>
        <v>전일</v>
      </c>
      <c r="AA135" s="242" t="str">
        <f t="shared" ref="AA135:AA198" si="79">A135</f>
        <v>전일</v>
      </c>
      <c r="AB135" s="242" t="str">
        <f t="shared" ref="AB135:AB198" si="80">A135</f>
        <v>전일</v>
      </c>
      <c r="AC135" s="242" t="str">
        <f t="shared" ref="AC135:AC198" si="81">A135</f>
        <v>전일</v>
      </c>
      <c r="AD135" s="242" t="str">
        <f t="shared" ref="AD135:AD198" si="82">A135</f>
        <v>전일</v>
      </c>
      <c r="AE135" s="242" t="str">
        <f t="shared" ref="AE135:AE198" si="83">A135</f>
        <v>전일</v>
      </c>
      <c r="AF135" s="242" t="str">
        <f t="shared" ref="AF135:AF198" si="84">A135</f>
        <v>전일</v>
      </c>
      <c r="AG135" s="242" t="str">
        <f t="shared" ref="AG135:AG198" si="85">A135</f>
        <v>전일</v>
      </c>
      <c r="AH135" s="242" t="str">
        <f t="shared" ref="AH135:AH198" si="86">A135</f>
        <v>전일</v>
      </c>
      <c r="AI135" s="242" t="str">
        <f t="shared" ref="AI135:AI198" si="87">A135</f>
        <v>전일</v>
      </c>
      <c r="AJ135" s="242" t="str">
        <f t="shared" ref="AJ135:AJ198" si="88">A135</f>
        <v>전일</v>
      </c>
      <c r="AK135" s="242" t="str">
        <f t="shared" ref="AK135:AK198" si="89">A135</f>
        <v>전일</v>
      </c>
      <c r="AL135" s="242" t="str">
        <f t="shared" ref="AL135:AL198" si="90">A135</f>
        <v>전일</v>
      </c>
      <c r="AM135" s="242" t="str">
        <f t="shared" ref="AM135:AM198" si="91">A135</f>
        <v>전일</v>
      </c>
      <c r="AN135" s="242" t="str">
        <f t="shared" ref="AN135:AN198" si="92">A135</f>
        <v>전일</v>
      </c>
      <c r="AO135" s="242" t="str">
        <f t="shared" ref="AO135:AO198" si="93">A135</f>
        <v>전일</v>
      </c>
      <c r="AP135" s="242" t="str">
        <f t="shared" ref="AP135:AP198" si="94">A135</f>
        <v>전일</v>
      </c>
      <c r="AQ135" s="242" t="str">
        <f t="shared" ref="AQ135:AQ198" si="95">A135</f>
        <v>전일</v>
      </c>
      <c r="AR135" s="242" t="str">
        <f t="shared" ref="AR135:AR198" si="96">A135</f>
        <v>전일</v>
      </c>
      <c r="AS135" s="242" t="str">
        <f t="shared" ref="AS135:AS198" si="97">A135</f>
        <v>전일</v>
      </c>
      <c r="AT135" s="411" t="str">
        <f t="shared" ref="AT135:AT198" si="98">A135</f>
        <v>전일</v>
      </c>
      <c r="AU135" s="52">
        <v>0.2986111111111111</v>
      </c>
      <c r="AV135" s="65">
        <v>0.4375</v>
      </c>
      <c r="AW135" s="65">
        <v>0.57638888888888895</v>
      </c>
      <c r="AX135" s="55">
        <v>0.71527777777777779</v>
      </c>
      <c r="AY135" s="65">
        <v>0.85416666666666663</v>
      </c>
      <c r="AZ135" s="53"/>
      <c r="BA135" s="53"/>
      <c r="BB135" s="53"/>
      <c r="BC135" s="56"/>
      <c r="BD135" s="56"/>
      <c r="BE135" s="56"/>
      <c r="BF135" s="56"/>
      <c r="BG135" s="56"/>
      <c r="BH135" s="199" t="s">
        <v>203</v>
      </c>
      <c r="BI135" s="58"/>
      <c r="BJ135" s="58"/>
      <c r="BK135" s="58"/>
      <c r="BL135" s="59">
        <v>0.3611111111111111</v>
      </c>
      <c r="BM135" s="68">
        <v>0.50347222222222221</v>
      </c>
      <c r="BN135" s="68">
        <v>0.64236111111111105</v>
      </c>
      <c r="BO135" s="59">
        <v>0.77777777777777779</v>
      </c>
      <c r="BP135" s="68">
        <v>0.92013888888888884</v>
      </c>
      <c r="BQ135" s="45"/>
      <c r="BR135" s="45"/>
      <c r="BS135" s="45"/>
      <c r="BT135" s="45"/>
      <c r="BU135" s="60" t="s">
        <v>203</v>
      </c>
      <c r="BV135" s="46"/>
    </row>
    <row r="136" spans="1:76" ht="18.75" customHeight="1">
      <c r="A136" s="19" t="s">
        <v>181</v>
      </c>
      <c r="B136" s="20" t="s">
        <v>175</v>
      </c>
      <c r="C136" s="364">
        <v>31</v>
      </c>
      <c r="D136" s="50">
        <v>400</v>
      </c>
      <c r="E136" s="36" t="s">
        <v>3</v>
      </c>
      <c r="F136" s="51" t="s">
        <v>78</v>
      </c>
      <c r="G136" s="296" t="s">
        <v>198</v>
      </c>
      <c r="H136" s="297">
        <v>0.27430555555555552</v>
      </c>
      <c r="I136" s="296" t="s">
        <v>199</v>
      </c>
      <c r="J136" s="297">
        <v>0.89236111111111116</v>
      </c>
      <c r="K136" s="26">
        <f t="shared" ref="K136:K199" si="99">SUBTOTAL(2,AU136:BG136,BL136:BT136)</f>
        <v>10</v>
      </c>
      <c r="L136" s="29"/>
      <c r="M136" s="27"/>
      <c r="N136" s="361"/>
      <c r="O136" s="300"/>
      <c r="P136" s="318" t="str">
        <f t="shared" si="68"/>
        <v>전일</v>
      </c>
      <c r="Q136" s="242" t="str">
        <f t="shared" si="69"/>
        <v>전일</v>
      </c>
      <c r="R136" s="242" t="str">
        <f t="shared" si="70"/>
        <v>전일</v>
      </c>
      <c r="S136" s="242" t="str">
        <f t="shared" si="71"/>
        <v>전일</v>
      </c>
      <c r="T136" s="242" t="str">
        <f t="shared" si="72"/>
        <v>전일</v>
      </c>
      <c r="U136" s="242" t="str">
        <f t="shared" si="73"/>
        <v>전일</v>
      </c>
      <c r="V136" s="242" t="str">
        <f t="shared" si="74"/>
        <v>전일</v>
      </c>
      <c r="W136" s="242" t="str">
        <f t="shared" si="75"/>
        <v>전일</v>
      </c>
      <c r="X136" s="242" t="str">
        <f t="shared" si="76"/>
        <v>전일</v>
      </c>
      <c r="Y136" s="242" t="str">
        <f t="shared" si="77"/>
        <v>전일</v>
      </c>
      <c r="Z136" s="242" t="str">
        <f t="shared" si="78"/>
        <v>전일</v>
      </c>
      <c r="AA136" s="242" t="str">
        <f t="shared" si="79"/>
        <v>전일</v>
      </c>
      <c r="AB136" s="242" t="str">
        <f t="shared" si="80"/>
        <v>전일</v>
      </c>
      <c r="AC136" s="242" t="str">
        <f t="shared" si="81"/>
        <v>전일</v>
      </c>
      <c r="AD136" s="242" t="str">
        <f t="shared" si="82"/>
        <v>전일</v>
      </c>
      <c r="AE136" s="242" t="str">
        <f t="shared" si="83"/>
        <v>전일</v>
      </c>
      <c r="AF136" s="242" t="str">
        <f t="shared" si="84"/>
        <v>전일</v>
      </c>
      <c r="AG136" s="242" t="str">
        <f t="shared" si="85"/>
        <v>전일</v>
      </c>
      <c r="AH136" s="242" t="str">
        <f t="shared" si="86"/>
        <v>전일</v>
      </c>
      <c r="AI136" s="242" t="str">
        <f t="shared" si="87"/>
        <v>전일</v>
      </c>
      <c r="AJ136" s="242" t="str">
        <f t="shared" si="88"/>
        <v>전일</v>
      </c>
      <c r="AK136" s="242" t="str">
        <f t="shared" si="89"/>
        <v>전일</v>
      </c>
      <c r="AL136" s="242" t="str">
        <f t="shared" si="90"/>
        <v>전일</v>
      </c>
      <c r="AM136" s="242" t="str">
        <f t="shared" si="91"/>
        <v>전일</v>
      </c>
      <c r="AN136" s="242" t="str">
        <f t="shared" si="92"/>
        <v>전일</v>
      </c>
      <c r="AO136" s="242" t="str">
        <f t="shared" si="93"/>
        <v>전일</v>
      </c>
      <c r="AP136" s="242" t="str">
        <f t="shared" si="94"/>
        <v>전일</v>
      </c>
      <c r="AQ136" s="242" t="str">
        <f t="shared" si="95"/>
        <v>전일</v>
      </c>
      <c r="AR136" s="242" t="str">
        <f t="shared" si="96"/>
        <v>전일</v>
      </c>
      <c r="AS136" s="242" t="str">
        <f t="shared" si="97"/>
        <v>전일</v>
      </c>
      <c r="AT136" s="411" t="str">
        <f t="shared" si="98"/>
        <v>전일</v>
      </c>
      <c r="AU136" s="61">
        <v>0.30208333333333331</v>
      </c>
      <c r="AV136" s="53">
        <v>0.44097222222222227</v>
      </c>
      <c r="AW136" s="53">
        <v>0.57986111111111105</v>
      </c>
      <c r="AX136" s="53">
        <v>0.71875</v>
      </c>
      <c r="AY136" s="55">
        <v>0.85763888888888884</v>
      </c>
      <c r="AZ136" s="53"/>
      <c r="BA136" s="53"/>
      <c r="BB136" s="53"/>
      <c r="BC136" s="56"/>
      <c r="BD136" s="56"/>
      <c r="BE136" s="56"/>
      <c r="BF136" s="56"/>
      <c r="BG136" s="56"/>
      <c r="BH136" s="57" t="s">
        <v>485</v>
      </c>
      <c r="BI136" s="63"/>
      <c r="BJ136" s="58"/>
      <c r="BK136" s="58"/>
      <c r="BL136" s="45">
        <v>0.37152777777777773</v>
      </c>
      <c r="BM136" s="45">
        <v>0.51041666666666663</v>
      </c>
      <c r="BN136" s="45">
        <v>0.64930555555555558</v>
      </c>
      <c r="BO136" s="59">
        <v>0.78819444444444453</v>
      </c>
      <c r="BP136" s="45">
        <v>0.92708333333333337</v>
      </c>
      <c r="BQ136" s="45"/>
      <c r="BR136" s="45"/>
      <c r="BS136" s="45"/>
      <c r="BT136" s="45"/>
      <c r="BU136" s="60" t="s">
        <v>486</v>
      </c>
      <c r="BV136" s="46"/>
    </row>
    <row r="137" spans="1:76" s="82" customFormat="1" ht="18.75" customHeight="1">
      <c r="A137" s="19" t="s">
        <v>181</v>
      </c>
      <c r="B137" s="20" t="s">
        <v>175</v>
      </c>
      <c r="C137" s="364">
        <v>32</v>
      </c>
      <c r="D137" s="50">
        <v>410</v>
      </c>
      <c r="E137" s="92" t="s">
        <v>198</v>
      </c>
      <c r="F137" s="75" t="s">
        <v>205</v>
      </c>
      <c r="G137" s="296" t="s">
        <v>3</v>
      </c>
      <c r="H137" s="297">
        <v>0.27777777777777779</v>
      </c>
      <c r="I137" s="296" t="s">
        <v>78</v>
      </c>
      <c r="J137" s="297">
        <v>0.89583333333333337</v>
      </c>
      <c r="K137" s="26">
        <f t="shared" si="99"/>
        <v>10</v>
      </c>
      <c r="L137" s="29"/>
      <c r="M137" s="27"/>
      <c r="N137" s="361"/>
      <c r="O137" s="300"/>
      <c r="P137" s="318" t="str">
        <f t="shared" si="68"/>
        <v>전일</v>
      </c>
      <c r="Q137" s="242" t="str">
        <f t="shared" si="69"/>
        <v>전일</v>
      </c>
      <c r="R137" s="242" t="str">
        <f t="shared" si="70"/>
        <v>전일</v>
      </c>
      <c r="S137" s="242" t="str">
        <f t="shared" si="71"/>
        <v>전일</v>
      </c>
      <c r="T137" s="242" t="str">
        <f t="shared" si="72"/>
        <v>전일</v>
      </c>
      <c r="U137" s="242" t="str">
        <f t="shared" si="73"/>
        <v>전일</v>
      </c>
      <c r="V137" s="242" t="str">
        <f t="shared" si="74"/>
        <v>전일</v>
      </c>
      <c r="W137" s="242" t="str">
        <f t="shared" si="75"/>
        <v>전일</v>
      </c>
      <c r="X137" s="242" t="str">
        <f t="shared" si="76"/>
        <v>전일</v>
      </c>
      <c r="Y137" s="242" t="str">
        <f t="shared" si="77"/>
        <v>전일</v>
      </c>
      <c r="Z137" s="242" t="str">
        <f t="shared" si="78"/>
        <v>전일</v>
      </c>
      <c r="AA137" s="242" t="str">
        <f t="shared" si="79"/>
        <v>전일</v>
      </c>
      <c r="AB137" s="242" t="str">
        <f t="shared" si="80"/>
        <v>전일</v>
      </c>
      <c r="AC137" s="242" t="str">
        <f t="shared" si="81"/>
        <v>전일</v>
      </c>
      <c r="AD137" s="242" t="str">
        <f t="shared" si="82"/>
        <v>전일</v>
      </c>
      <c r="AE137" s="242" t="str">
        <f t="shared" si="83"/>
        <v>전일</v>
      </c>
      <c r="AF137" s="242" t="str">
        <f t="shared" si="84"/>
        <v>전일</v>
      </c>
      <c r="AG137" s="242" t="str">
        <f t="shared" si="85"/>
        <v>전일</v>
      </c>
      <c r="AH137" s="242" t="str">
        <f t="shared" si="86"/>
        <v>전일</v>
      </c>
      <c r="AI137" s="242" t="str">
        <f t="shared" si="87"/>
        <v>전일</v>
      </c>
      <c r="AJ137" s="242" t="str">
        <f t="shared" si="88"/>
        <v>전일</v>
      </c>
      <c r="AK137" s="242" t="str">
        <f t="shared" si="89"/>
        <v>전일</v>
      </c>
      <c r="AL137" s="242" t="str">
        <f t="shared" si="90"/>
        <v>전일</v>
      </c>
      <c r="AM137" s="242" t="str">
        <f t="shared" si="91"/>
        <v>전일</v>
      </c>
      <c r="AN137" s="242" t="str">
        <f t="shared" si="92"/>
        <v>전일</v>
      </c>
      <c r="AO137" s="242" t="str">
        <f t="shared" si="93"/>
        <v>전일</v>
      </c>
      <c r="AP137" s="242" t="str">
        <f t="shared" si="94"/>
        <v>전일</v>
      </c>
      <c r="AQ137" s="242" t="str">
        <f t="shared" si="95"/>
        <v>전일</v>
      </c>
      <c r="AR137" s="242" t="str">
        <f t="shared" si="96"/>
        <v>전일</v>
      </c>
      <c r="AS137" s="242" t="str">
        <f t="shared" si="97"/>
        <v>전일</v>
      </c>
      <c r="AT137" s="411" t="str">
        <f t="shared" si="98"/>
        <v>전일</v>
      </c>
      <c r="AU137" s="61">
        <v>0.3298611111111111</v>
      </c>
      <c r="AV137" s="53">
        <v>0.46875</v>
      </c>
      <c r="AW137" s="53">
        <v>0.60763888888888895</v>
      </c>
      <c r="AX137" s="53">
        <v>0.74652777777777779</v>
      </c>
      <c r="AY137" s="53">
        <v>0.88541666666666663</v>
      </c>
      <c r="AZ137" s="53"/>
      <c r="BA137" s="53"/>
      <c r="BB137" s="53"/>
      <c r="BC137" s="56"/>
      <c r="BD137" s="56"/>
      <c r="BE137" s="56"/>
      <c r="BF137" s="56"/>
      <c r="BG137" s="56"/>
      <c r="BH137" s="63"/>
      <c r="BI137" s="58"/>
      <c r="BJ137" s="58"/>
      <c r="BK137" s="58"/>
      <c r="BL137" s="45">
        <v>0.26041666666666669</v>
      </c>
      <c r="BM137" s="45">
        <v>0.3923611111111111</v>
      </c>
      <c r="BN137" s="45">
        <v>0.53125</v>
      </c>
      <c r="BO137" s="45">
        <v>0.67013888888888884</v>
      </c>
      <c r="BP137" s="45">
        <v>0.80902777777777779</v>
      </c>
      <c r="BQ137" s="45"/>
      <c r="BR137" s="45"/>
      <c r="BS137" s="45"/>
      <c r="BT137" s="45"/>
      <c r="BU137" s="46"/>
      <c r="BV137" s="60"/>
      <c r="BW137" s="81"/>
    </row>
    <row r="138" spans="1:76" ht="18.75" customHeight="1">
      <c r="A138" s="19" t="s">
        <v>181</v>
      </c>
      <c r="B138" s="20" t="s">
        <v>175</v>
      </c>
      <c r="C138" s="165">
        <v>33</v>
      </c>
      <c r="D138" s="50">
        <v>400</v>
      </c>
      <c r="E138" s="36" t="s">
        <v>3</v>
      </c>
      <c r="F138" s="51" t="s">
        <v>78</v>
      </c>
      <c r="G138" s="296" t="s">
        <v>3</v>
      </c>
      <c r="H138" s="297">
        <v>0.2986111111111111</v>
      </c>
      <c r="I138" s="296" t="s">
        <v>202</v>
      </c>
      <c r="J138" s="297">
        <v>0.92013888888888884</v>
      </c>
      <c r="K138" s="26">
        <f t="shared" si="99"/>
        <v>10</v>
      </c>
      <c r="L138" s="29"/>
      <c r="M138" s="27"/>
      <c r="N138" s="361"/>
      <c r="O138" s="300"/>
      <c r="P138" s="318" t="str">
        <f t="shared" si="68"/>
        <v>전일</v>
      </c>
      <c r="Q138" s="242" t="str">
        <f t="shared" si="69"/>
        <v>전일</v>
      </c>
      <c r="R138" s="242" t="str">
        <f t="shared" si="70"/>
        <v>전일</v>
      </c>
      <c r="S138" s="242" t="str">
        <f t="shared" si="71"/>
        <v>전일</v>
      </c>
      <c r="T138" s="242" t="str">
        <f t="shared" si="72"/>
        <v>전일</v>
      </c>
      <c r="U138" s="242" t="str">
        <f t="shared" si="73"/>
        <v>전일</v>
      </c>
      <c r="V138" s="242" t="str">
        <f t="shared" si="74"/>
        <v>전일</v>
      </c>
      <c r="W138" s="242" t="str">
        <f t="shared" si="75"/>
        <v>전일</v>
      </c>
      <c r="X138" s="242" t="str">
        <f t="shared" si="76"/>
        <v>전일</v>
      </c>
      <c r="Y138" s="242" t="str">
        <f t="shared" si="77"/>
        <v>전일</v>
      </c>
      <c r="Z138" s="242" t="str">
        <f t="shared" si="78"/>
        <v>전일</v>
      </c>
      <c r="AA138" s="242" t="str">
        <f t="shared" si="79"/>
        <v>전일</v>
      </c>
      <c r="AB138" s="242" t="str">
        <f t="shared" si="80"/>
        <v>전일</v>
      </c>
      <c r="AC138" s="242" t="str">
        <f t="shared" si="81"/>
        <v>전일</v>
      </c>
      <c r="AD138" s="242" t="str">
        <f t="shared" si="82"/>
        <v>전일</v>
      </c>
      <c r="AE138" s="242" t="str">
        <f t="shared" si="83"/>
        <v>전일</v>
      </c>
      <c r="AF138" s="242" t="str">
        <f t="shared" si="84"/>
        <v>전일</v>
      </c>
      <c r="AG138" s="242" t="str">
        <f t="shared" si="85"/>
        <v>전일</v>
      </c>
      <c r="AH138" s="242" t="str">
        <f t="shared" si="86"/>
        <v>전일</v>
      </c>
      <c r="AI138" s="242" t="str">
        <f t="shared" si="87"/>
        <v>전일</v>
      </c>
      <c r="AJ138" s="242" t="str">
        <f t="shared" si="88"/>
        <v>전일</v>
      </c>
      <c r="AK138" s="242" t="str">
        <f t="shared" si="89"/>
        <v>전일</v>
      </c>
      <c r="AL138" s="242" t="str">
        <f t="shared" si="90"/>
        <v>전일</v>
      </c>
      <c r="AM138" s="242" t="str">
        <f t="shared" si="91"/>
        <v>전일</v>
      </c>
      <c r="AN138" s="242" t="str">
        <f t="shared" si="92"/>
        <v>전일</v>
      </c>
      <c r="AO138" s="242" t="str">
        <f t="shared" si="93"/>
        <v>전일</v>
      </c>
      <c r="AP138" s="242" t="str">
        <f t="shared" si="94"/>
        <v>전일</v>
      </c>
      <c r="AQ138" s="242" t="str">
        <f t="shared" si="95"/>
        <v>전일</v>
      </c>
      <c r="AR138" s="242" t="str">
        <f t="shared" si="96"/>
        <v>전일</v>
      </c>
      <c r="AS138" s="242" t="str">
        <f t="shared" si="97"/>
        <v>전일</v>
      </c>
      <c r="AT138" s="411" t="str">
        <f t="shared" si="98"/>
        <v>전일</v>
      </c>
      <c r="AU138" s="52">
        <v>0.33680555555555558</v>
      </c>
      <c r="AV138" s="53">
        <v>0.47569444444444442</v>
      </c>
      <c r="AW138" s="55">
        <v>0.61458333333333337</v>
      </c>
      <c r="AX138" s="53">
        <v>0.75347222222222221</v>
      </c>
      <c r="AY138" s="53">
        <v>0.89236111111111116</v>
      </c>
      <c r="AZ138" s="53"/>
      <c r="BA138" s="53"/>
      <c r="BB138" s="53"/>
      <c r="BC138" s="56"/>
      <c r="BD138" s="56"/>
      <c r="BE138" s="56"/>
      <c r="BF138" s="56"/>
      <c r="BG138" s="56"/>
      <c r="BH138" s="57" t="s">
        <v>485</v>
      </c>
      <c r="BI138" s="63"/>
      <c r="BJ138" s="58"/>
      <c r="BK138" s="58"/>
      <c r="BL138" s="59">
        <v>0.2673611111111111</v>
      </c>
      <c r="BM138" s="45">
        <v>0.40625</v>
      </c>
      <c r="BN138" s="59">
        <v>0.54513888888888895</v>
      </c>
      <c r="BO138" s="45">
        <v>0.68402777777777779</v>
      </c>
      <c r="BP138" s="45">
        <v>0.82291666666666663</v>
      </c>
      <c r="BQ138" s="45"/>
      <c r="BR138" s="45"/>
      <c r="BS138" s="45"/>
      <c r="BT138" s="45"/>
      <c r="BU138" s="60" t="s">
        <v>486</v>
      </c>
      <c r="BV138" s="46"/>
    </row>
    <row r="139" spans="1:76" ht="18.75">
      <c r="A139" s="19" t="s">
        <v>181</v>
      </c>
      <c r="B139" s="20" t="s">
        <v>175</v>
      </c>
      <c r="C139" s="364">
        <v>34</v>
      </c>
      <c r="D139" s="50">
        <v>430</v>
      </c>
      <c r="E139" s="36" t="s">
        <v>200</v>
      </c>
      <c r="F139" s="51" t="s">
        <v>207</v>
      </c>
      <c r="G139" s="296" t="s">
        <v>3</v>
      </c>
      <c r="H139" s="297">
        <v>0.30208333333333331</v>
      </c>
      <c r="I139" s="296" t="s">
        <v>78</v>
      </c>
      <c r="J139" s="297">
        <v>0.92708333333333337</v>
      </c>
      <c r="K139" s="26">
        <f t="shared" si="99"/>
        <v>10</v>
      </c>
      <c r="L139" s="29"/>
      <c r="M139" s="27"/>
      <c r="N139" s="361"/>
      <c r="O139" s="300"/>
      <c r="P139" s="318" t="str">
        <f t="shared" si="68"/>
        <v>전일</v>
      </c>
      <c r="Q139" s="242" t="str">
        <f t="shared" si="69"/>
        <v>전일</v>
      </c>
      <c r="R139" s="242" t="str">
        <f t="shared" si="70"/>
        <v>전일</v>
      </c>
      <c r="S139" s="242" t="str">
        <f t="shared" si="71"/>
        <v>전일</v>
      </c>
      <c r="T139" s="242" t="str">
        <f t="shared" si="72"/>
        <v>전일</v>
      </c>
      <c r="U139" s="242" t="str">
        <f t="shared" si="73"/>
        <v>전일</v>
      </c>
      <c r="V139" s="242" t="str">
        <f t="shared" si="74"/>
        <v>전일</v>
      </c>
      <c r="W139" s="242" t="str">
        <f t="shared" si="75"/>
        <v>전일</v>
      </c>
      <c r="X139" s="242" t="str">
        <f t="shared" si="76"/>
        <v>전일</v>
      </c>
      <c r="Y139" s="242" t="str">
        <f t="shared" si="77"/>
        <v>전일</v>
      </c>
      <c r="Z139" s="242" t="str">
        <f t="shared" si="78"/>
        <v>전일</v>
      </c>
      <c r="AA139" s="242" t="str">
        <f t="shared" si="79"/>
        <v>전일</v>
      </c>
      <c r="AB139" s="242" t="str">
        <f t="shared" si="80"/>
        <v>전일</v>
      </c>
      <c r="AC139" s="242" t="str">
        <f t="shared" si="81"/>
        <v>전일</v>
      </c>
      <c r="AD139" s="242" t="str">
        <f t="shared" si="82"/>
        <v>전일</v>
      </c>
      <c r="AE139" s="242" t="str">
        <f t="shared" si="83"/>
        <v>전일</v>
      </c>
      <c r="AF139" s="242" t="str">
        <f t="shared" si="84"/>
        <v>전일</v>
      </c>
      <c r="AG139" s="242" t="str">
        <f t="shared" si="85"/>
        <v>전일</v>
      </c>
      <c r="AH139" s="242" t="str">
        <f t="shared" si="86"/>
        <v>전일</v>
      </c>
      <c r="AI139" s="242" t="str">
        <f t="shared" si="87"/>
        <v>전일</v>
      </c>
      <c r="AJ139" s="242" t="str">
        <f t="shared" si="88"/>
        <v>전일</v>
      </c>
      <c r="AK139" s="242" t="str">
        <f t="shared" si="89"/>
        <v>전일</v>
      </c>
      <c r="AL139" s="242" t="str">
        <f t="shared" si="90"/>
        <v>전일</v>
      </c>
      <c r="AM139" s="242" t="str">
        <f t="shared" si="91"/>
        <v>전일</v>
      </c>
      <c r="AN139" s="242" t="str">
        <f t="shared" si="92"/>
        <v>전일</v>
      </c>
      <c r="AO139" s="242" t="str">
        <f t="shared" si="93"/>
        <v>전일</v>
      </c>
      <c r="AP139" s="242" t="str">
        <f t="shared" si="94"/>
        <v>전일</v>
      </c>
      <c r="AQ139" s="242" t="str">
        <f t="shared" si="95"/>
        <v>전일</v>
      </c>
      <c r="AR139" s="242" t="str">
        <f t="shared" si="96"/>
        <v>전일</v>
      </c>
      <c r="AS139" s="242" t="str">
        <f t="shared" si="97"/>
        <v>전일</v>
      </c>
      <c r="AT139" s="411" t="str">
        <f t="shared" si="98"/>
        <v>전일</v>
      </c>
      <c r="AU139" s="61">
        <v>0.35416666666666669</v>
      </c>
      <c r="AV139" s="53">
        <v>0.49305555555555558</v>
      </c>
      <c r="AW139" s="53">
        <v>0.63194444444444442</v>
      </c>
      <c r="AX139" s="55">
        <v>0.77083333333333337</v>
      </c>
      <c r="AY139" s="53">
        <v>0.90972222222222221</v>
      </c>
      <c r="AZ139" s="53"/>
      <c r="BA139" s="53"/>
      <c r="BB139" s="53"/>
      <c r="BC139" s="56"/>
      <c r="BD139" s="56"/>
      <c r="BE139" s="56"/>
      <c r="BF139" s="56"/>
      <c r="BG139" s="56"/>
      <c r="BH139" s="57" t="s">
        <v>203</v>
      </c>
      <c r="BI139" s="58"/>
      <c r="BJ139" s="58"/>
      <c r="BK139" s="58"/>
      <c r="BL139" s="59">
        <v>0.27777777777777779</v>
      </c>
      <c r="BM139" s="45">
        <v>0.4201388888888889</v>
      </c>
      <c r="BN139" s="45">
        <v>0.55902777777777779</v>
      </c>
      <c r="BO139" s="45">
        <v>0.69791666666666663</v>
      </c>
      <c r="BP139" s="59">
        <v>0.83333333333333337</v>
      </c>
      <c r="BQ139" s="45"/>
      <c r="BR139" s="45"/>
      <c r="BS139" s="45"/>
      <c r="BT139" s="45"/>
      <c r="BU139" s="60" t="s">
        <v>203</v>
      </c>
      <c r="BV139" s="46"/>
    </row>
    <row r="140" spans="1:76" s="82" customFormat="1" ht="18.75" customHeight="1">
      <c r="A140" s="19" t="s">
        <v>181</v>
      </c>
      <c r="B140" s="20" t="s">
        <v>175</v>
      </c>
      <c r="C140" s="20">
        <v>35</v>
      </c>
      <c r="D140" s="50">
        <v>400</v>
      </c>
      <c r="E140" s="36" t="s">
        <v>3</v>
      </c>
      <c r="F140" s="51" t="s">
        <v>78</v>
      </c>
      <c r="G140" s="296" t="s">
        <v>78</v>
      </c>
      <c r="H140" s="297">
        <v>0.25347222222222221</v>
      </c>
      <c r="I140" s="296" t="s">
        <v>3</v>
      </c>
      <c r="J140" s="297">
        <v>0.87847222222222221</v>
      </c>
      <c r="K140" s="26">
        <f t="shared" si="99"/>
        <v>10</v>
      </c>
      <c r="L140" s="29"/>
      <c r="M140" s="27"/>
      <c r="N140" s="361"/>
      <c r="O140" s="300"/>
      <c r="P140" s="318" t="str">
        <f t="shared" si="68"/>
        <v>전일</v>
      </c>
      <c r="Q140" s="242" t="str">
        <f t="shared" si="69"/>
        <v>전일</v>
      </c>
      <c r="R140" s="242" t="str">
        <f t="shared" si="70"/>
        <v>전일</v>
      </c>
      <c r="S140" s="242" t="str">
        <f t="shared" si="71"/>
        <v>전일</v>
      </c>
      <c r="T140" s="242" t="str">
        <f t="shared" si="72"/>
        <v>전일</v>
      </c>
      <c r="U140" s="242" t="str">
        <f t="shared" si="73"/>
        <v>전일</v>
      </c>
      <c r="V140" s="242" t="str">
        <f t="shared" si="74"/>
        <v>전일</v>
      </c>
      <c r="W140" s="242" t="str">
        <f t="shared" si="75"/>
        <v>전일</v>
      </c>
      <c r="X140" s="242" t="str">
        <f t="shared" si="76"/>
        <v>전일</v>
      </c>
      <c r="Y140" s="242" t="str">
        <f t="shared" si="77"/>
        <v>전일</v>
      </c>
      <c r="Z140" s="242" t="str">
        <f t="shared" si="78"/>
        <v>전일</v>
      </c>
      <c r="AA140" s="242" t="str">
        <f t="shared" si="79"/>
        <v>전일</v>
      </c>
      <c r="AB140" s="242" t="str">
        <f t="shared" si="80"/>
        <v>전일</v>
      </c>
      <c r="AC140" s="242" t="str">
        <f t="shared" si="81"/>
        <v>전일</v>
      </c>
      <c r="AD140" s="242" t="str">
        <f t="shared" si="82"/>
        <v>전일</v>
      </c>
      <c r="AE140" s="242" t="str">
        <f t="shared" si="83"/>
        <v>전일</v>
      </c>
      <c r="AF140" s="242" t="str">
        <f t="shared" si="84"/>
        <v>전일</v>
      </c>
      <c r="AG140" s="242" t="str">
        <f t="shared" si="85"/>
        <v>전일</v>
      </c>
      <c r="AH140" s="242" t="str">
        <f t="shared" si="86"/>
        <v>전일</v>
      </c>
      <c r="AI140" s="242" t="str">
        <f t="shared" si="87"/>
        <v>전일</v>
      </c>
      <c r="AJ140" s="242" t="str">
        <f t="shared" si="88"/>
        <v>전일</v>
      </c>
      <c r="AK140" s="242" t="str">
        <f t="shared" si="89"/>
        <v>전일</v>
      </c>
      <c r="AL140" s="242" t="str">
        <f t="shared" si="90"/>
        <v>전일</v>
      </c>
      <c r="AM140" s="242" t="str">
        <f t="shared" si="91"/>
        <v>전일</v>
      </c>
      <c r="AN140" s="242" t="str">
        <f t="shared" si="92"/>
        <v>전일</v>
      </c>
      <c r="AO140" s="242" t="str">
        <f t="shared" si="93"/>
        <v>전일</v>
      </c>
      <c r="AP140" s="242" t="str">
        <f t="shared" si="94"/>
        <v>전일</v>
      </c>
      <c r="AQ140" s="242" t="str">
        <f t="shared" si="95"/>
        <v>전일</v>
      </c>
      <c r="AR140" s="242" t="str">
        <f t="shared" si="96"/>
        <v>전일</v>
      </c>
      <c r="AS140" s="242" t="str">
        <f t="shared" si="97"/>
        <v>전일</v>
      </c>
      <c r="AT140" s="411" t="str">
        <f t="shared" si="98"/>
        <v>전일</v>
      </c>
      <c r="AU140" s="61">
        <v>0.37152777777777773</v>
      </c>
      <c r="AV140" s="53">
        <v>0.51041666666666663</v>
      </c>
      <c r="AW140" s="53">
        <v>0.64930555555555558</v>
      </c>
      <c r="AX140" s="53">
        <v>0.78819444444444453</v>
      </c>
      <c r="AY140" s="53">
        <v>0.92708333333333337</v>
      </c>
      <c r="AZ140" s="53"/>
      <c r="BA140" s="53"/>
      <c r="BB140" s="53"/>
      <c r="BC140" s="56"/>
      <c r="BD140" s="56"/>
      <c r="BE140" s="56"/>
      <c r="BF140" s="56"/>
      <c r="BG140" s="56"/>
      <c r="BH140" s="63"/>
      <c r="BI140" s="63"/>
      <c r="BJ140" s="58"/>
      <c r="BK140" s="58"/>
      <c r="BL140" s="45">
        <v>0.30208333333333331</v>
      </c>
      <c r="BM140" s="45">
        <v>0.44097222222222227</v>
      </c>
      <c r="BN140" s="45">
        <v>0.57986111111111105</v>
      </c>
      <c r="BO140" s="45">
        <v>0.71875</v>
      </c>
      <c r="BP140" s="45">
        <v>0.85763888888888884</v>
      </c>
      <c r="BQ140" s="45"/>
      <c r="BR140" s="45"/>
      <c r="BS140" s="45"/>
      <c r="BT140" s="45"/>
      <c r="BU140" s="46"/>
      <c r="BV140" s="46"/>
      <c r="BW140" s="81"/>
    </row>
    <row r="141" spans="1:76" ht="18.75" customHeight="1">
      <c r="A141" s="19" t="s">
        <v>181</v>
      </c>
      <c r="B141" s="20" t="s">
        <v>175</v>
      </c>
      <c r="C141" s="364">
        <v>36</v>
      </c>
      <c r="D141" s="50">
        <v>410</v>
      </c>
      <c r="E141" s="92" t="s">
        <v>198</v>
      </c>
      <c r="F141" s="75" t="s">
        <v>199</v>
      </c>
      <c r="G141" s="296" t="s">
        <v>206</v>
      </c>
      <c r="H141" s="297">
        <v>0.26041666666666669</v>
      </c>
      <c r="I141" s="296" t="s">
        <v>198</v>
      </c>
      <c r="J141" s="297">
        <v>0.88541666666666663</v>
      </c>
      <c r="K141" s="26">
        <f t="shared" si="99"/>
        <v>10</v>
      </c>
      <c r="L141" s="29"/>
      <c r="M141" s="27"/>
      <c r="N141" s="361"/>
      <c r="O141" s="300"/>
      <c r="P141" s="318" t="str">
        <f t="shared" si="68"/>
        <v>전일</v>
      </c>
      <c r="Q141" s="242" t="str">
        <f t="shared" si="69"/>
        <v>전일</v>
      </c>
      <c r="R141" s="242" t="str">
        <f t="shared" si="70"/>
        <v>전일</v>
      </c>
      <c r="S141" s="242" t="str">
        <f t="shared" si="71"/>
        <v>전일</v>
      </c>
      <c r="T141" s="242" t="str">
        <f t="shared" si="72"/>
        <v>전일</v>
      </c>
      <c r="U141" s="242" t="str">
        <f t="shared" si="73"/>
        <v>전일</v>
      </c>
      <c r="V141" s="242" t="str">
        <f t="shared" si="74"/>
        <v>전일</v>
      </c>
      <c r="W141" s="242" t="str">
        <f t="shared" si="75"/>
        <v>전일</v>
      </c>
      <c r="X141" s="242" t="str">
        <f t="shared" si="76"/>
        <v>전일</v>
      </c>
      <c r="Y141" s="242" t="str">
        <f t="shared" si="77"/>
        <v>전일</v>
      </c>
      <c r="Z141" s="242" t="str">
        <f t="shared" si="78"/>
        <v>전일</v>
      </c>
      <c r="AA141" s="242" t="str">
        <f t="shared" si="79"/>
        <v>전일</v>
      </c>
      <c r="AB141" s="242" t="str">
        <f t="shared" si="80"/>
        <v>전일</v>
      </c>
      <c r="AC141" s="242" t="str">
        <f t="shared" si="81"/>
        <v>전일</v>
      </c>
      <c r="AD141" s="242" t="str">
        <f t="shared" si="82"/>
        <v>전일</v>
      </c>
      <c r="AE141" s="242" t="str">
        <f t="shared" si="83"/>
        <v>전일</v>
      </c>
      <c r="AF141" s="242" t="str">
        <f t="shared" si="84"/>
        <v>전일</v>
      </c>
      <c r="AG141" s="242" t="str">
        <f t="shared" si="85"/>
        <v>전일</v>
      </c>
      <c r="AH141" s="242" t="str">
        <f t="shared" si="86"/>
        <v>전일</v>
      </c>
      <c r="AI141" s="242" t="str">
        <f t="shared" si="87"/>
        <v>전일</v>
      </c>
      <c r="AJ141" s="242" t="str">
        <f t="shared" si="88"/>
        <v>전일</v>
      </c>
      <c r="AK141" s="242" t="str">
        <f t="shared" si="89"/>
        <v>전일</v>
      </c>
      <c r="AL141" s="242" t="str">
        <f t="shared" si="90"/>
        <v>전일</v>
      </c>
      <c r="AM141" s="242" t="str">
        <f t="shared" si="91"/>
        <v>전일</v>
      </c>
      <c r="AN141" s="242" t="str">
        <f t="shared" si="92"/>
        <v>전일</v>
      </c>
      <c r="AO141" s="242" t="str">
        <f t="shared" si="93"/>
        <v>전일</v>
      </c>
      <c r="AP141" s="242" t="str">
        <f t="shared" si="94"/>
        <v>전일</v>
      </c>
      <c r="AQ141" s="242" t="str">
        <f t="shared" si="95"/>
        <v>전일</v>
      </c>
      <c r="AR141" s="242" t="str">
        <f t="shared" si="96"/>
        <v>전일</v>
      </c>
      <c r="AS141" s="242" t="str">
        <f t="shared" si="97"/>
        <v>전일</v>
      </c>
      <c r="AT141" s="411" t="str">
        <f t="shared" si="98"/>
        <v>전일</v>
      </c>
      <c r="AU141" s="61">
        <v>0.38541666666666669</v>
      </c>
      <c r="AV141" s="53">
        <v>0.52430555555555558</v>
      </c>
      <c r="AW141" s="53">
        <v>0.66319444444444442</v>
      </c>
      <c r="AX141" s="53">
        <v>0.80208333333333337</v>
      </c>
      <c r="AY141" s="53">
        <v>0.9375</v>
      </c>
      <c r="AZ141" s="53"/>
      <c r="BA141" s="53"/>
      <c r="BB141" s="53"/>
      <c r="BC141" s="56"/>
      <c r="BD141" s="56"/>
      <c r="BE141" s="56"/>
      <c r="BF141" s="56"/>
      <c r="BG141" s="56"/>
      <c r="BH141" s="63"/>
      <c r="BI141" s="58"/>
      <c r="BJ141" s="58"/>
      <c r="BK141" s="58"/>
      <c r="BL141" s="45">
        <v>0.30902777777777779</v>
      </c>
      <c r="BM141" s="45">
        <v>0.44791666666666669</v>
      </c>
      <c r="BN141" s="45">
        <v>0.58680555555555558</v>
      </c>
      <c r="BO141" s="45">
        <v>0.72569444444444453</v>
      </c>
      <c r="BP141" s="45">
        <v>0.86458333333333337</v>
      </c>
      <c r="BQ141" s="45"/>
      <c r="BR141" s="45"/>
      <c r="BS141" s="45"/>
      <c r="BT141" s="45"/>
      <c r="BU141" s="46"/>
      <c r="BV141" s="46"/>
    </row>
    <row r="142" spans="1:76" ht="18.75">
      <c r="A142" s="19" t="s">
        <v>181</v>
      </c>
      <c r="B142" s="20" t="s">
        <v>175</v>
      </c>
      <c r="C142" s="385">
        <v>37</v>
      </c>
      <c r="D142" s="19" t="s">
        <v>25</v>
      </c>
      <c r="E142" s="74" t="s">
        <v>2</v>
      </c>
      <c r="F142" s="51" t="s">
        <v>26</v>
      </c>
      <c r="G142" s="296" t="s">
        <v>78</v>
      </c>
      <c r="H142" s="297">
        <v>0.2673611111111111</v>
      </c>
      <c r="I142" s="296" t="s">
        <v>63</v>
      </c>
      <c r="J142" s="297">
        <v>0.89236111111111116</v>
      </c>
      <c r="K142" s="26">
        <f t="shared" si="99"/>
        <v>10</v>
      </c>
      <c r="L142" s="40"/>
      <c r="M142" s="38" t="s">
        <v>65</v>
      </c>
      <c r="N142" s="362"/>
      <c r="O142" s="283" t="s">
        <v>65</v>
      </c>
      <c r="P142" s="318" t="str">
        <f t="shared" si="68"/>
        <v>전일</v>
      </c>
      <c r="Q142" s="242" t="str">
        <f t="shared" si="69"/>
        <v>전일</v>
      </c>
      <c r="R142" s="242" t="str">
        <f t="shared" si="70"/>
        <v>전일</v>
      </c>
      <c r="S142" s="242" t="str">
        <f t="shared" si="71"/>
        <v>전일</v>
      </c>
      <c r="T142" s="242" t="str">
        <f t="shared" si="72"/>
        <v>전일</v>
      </c>
      <c r="U142" s="242" t="str">
        <f t="shared" si="73"/>
        <v>전일</v>
      </c>
      <c r="V142" s="242" t="str">
        <f t="shared" si="74"/>
        <v>전일</v>
      </c>
      <c r="W142" s="242" t="str">
        <f t="shared" si="75"/>
        <v>전일</v>
      </c>
      <c r="X142" s="242" t="str">
        <f t="shared" si="76"/>
        <v>전일</v>
      </c>
      <c r="Y142" s="242" t="str">
        <f t="shared" si="77"/>
        <v>전일</v>
      </c>
      <c r="Z142" s="242" t="str">
        <f t="shared" si="78"/>
        <v>전일</v>
      </c>
      <c r="AA142" s="242" t="str">
        <f t="shared" si="79"/>
        <v>전일</v>
      </c>
      <c r="AB142" s="242" t="str">
        <f t="shared" si="80"/>
        <v>전일</v>
      </c>
      <c r="AC142" s="242" t="str">
        <f t="shared" si="81"/>
        <v>전일</v>
      </c>
      <c r="AD142" s="242" t="str">
        <f t="shared" si="82"/>
        <v>전일</v>
      </c>
      <c r="AE142" s="242" t="str">
        <f t="shared" si="83"/>
        <v>전일</v>
      </c>
      <c r="AF142" s="242" t="str">
        <f t="shared" si="84"/>
        <v>전일</v>
      </c>
      <c r="AG142" s="242" t="str">
        <f t="shared" si="85"/>
        <v>전일</v>
      </c>
      <c r="AH142" s="242" t="str">
        <f t="shared" si="86"/>
        <v>전일</v>
      </c>
      <c r="AI142" s="242" t="str">
        <f t="shared" si="87"/>
        <v>전일</v>
      </c>
      <c r="AJ142" s="242" t="str">
        <f t="shared" si="88"/>
        <v>전일</v>
      </c>
      <c r="AK142" s="242" t="str">
        <f t="shared" si="89"/>
        <v>전일</v>
      </c>
      <c r="AL142" s="242" t="str">
        <f t="shared" si="90"/>
        <v>전일</v>
      </c>
      <c r="AM142" s="242" t="str">
        <f t="shared" si="91"/>
        <v>전일</v>
      </c>
      <c r="AN142" s="242" t="str">
        <f t="shared" si="92"/>
        <v>전일</v>
      </c>
      <c r="AO142" s="242" t="str">
        <f t="shared" si="93"/>
        <v>전일</v>
      </c>
      <c r="AP142" s="242" t="str">
        <f t="shared" si="94"/>
        <v>전일</v>
      </c>
      <c r="AQ142" s="242" t="str">
        <f t="shared" si="95"/>
        <v>전일</v>
      </c>
      <c r="AR142" s="242" t="str">
        <f t="shared" si="96"/>
        <v>전일</v>
      </c>
      <c r="AS142" s="242" t="str">
        <f t="shared" si="97"/>
        <v>전일</v>
      </c>
      <c r="AT142" s="411" t="str">
        <f t="shared" si="98"/>
        <v>전일</v>
      </c>
      <c r="AU142" s="61">
        <v>0.25694444444444448</v>
      </c>
      <c r="AV142" s="53">
        <v>0.39583333333333331</v>
      </c>
      <c r="AW142" s="53">
        <v>0.53472222222222221</v>
      </c>
      <c r="AX142" s="53">
        <v>0.67361111111111116</v>
      </c>
      <c r="AY142" s="53">
        <v>0.8125</v>
      </c>
      <c r="AZ142" s="77"/>
      <c r="BA142" s="77"/>
      <c r="BB142" s="56"/>
      <c r="BC142" s="56"/>
      <c r="BD142" s="56"/>
      <c r="BE142" s="56"/>
      <c r="BF142" s="56"/>
      <c r="BG142" s="56"/>
      <c r="BH142" s="63"/>
      <c r="BI142" s="63"/>
      <c r="BJ142" s="63"/>
      <c r="BK142" s="63"/>
      <c r="BL142" s="45">
        <v>0.3263888888888889</v>
      </c>
      <c r="BM142" s="45">
        <v>0.46527777777777773</v>
      </c>
      <c r="BN142" s="45">
        <v>0.60416666666666663</v>
      </c>
      <c r="BO142" s="45">
        <v>0.74305555555555547</v>
      </c>
      <c r="BP142" s="45">
        <v>0.88194444444444453</v>
      </c>
      <c r="BQ142" s="45"/>
      <c r="BR142" s="45"/>
      <c r="BS142" s="45"/>
      <c r="BT142" s="45"/>
      <c r="BU142" s="101"/>
      <c r="BV142" s="101"/>
    </row>
    <row r="143" spans="1:76" ht="18.75" customHeight="1">
      <c r="A143" s="19" t="s">
        <v>172</v>
      </c>
      <c r="B143" s="20" t="s">
        <v>175</v>
      </c>
      <c r="C143" s="364">
        <v>38</v>
      </c>
      <c r="D143" s="19" t="s">
        <v>25</v>
      </c>
      <c r="E143" s="74" t="s">
        <v>2</v>
      </c>
      <c r="F143" s="51" t="s">
        <v>26</v>
      </c>
      <c r="G143" s="296" t="s">
        <v>207</v>
      </c>
      <c r="H143" s="297">
        <v>0.27777777777777779</v>
      </c>
      <c r="I143" s="296" t="s">
        <v>208</v>
      </c>
      <c r="J143" s="297">
        <v>0.90972222222222221</v>
      </c>
      <c r="K143" s="26">
        <f t="shared" si="99"/>
        <v>10</v>
      </c>
      <c r="L143" s="49"/>
      <c r="M143" s="47"/>
      <c r="N143" s="363"/>
      <c r="O143" s="299"/>
      <c r="P143" s="318" t="str">
        <f t="shared" si="68"/>
        <v>전일</v>
      </c>
      <c r="Q143" s="242" t="str">
        <f t="shared" si="69"/>
        <v>전일</v>
      </c>
      <c r="R143" s="242" t="str">
        <f t="shared" si="70"/>
        <v>전일</v>
      </c>
      <c r="S143" s="242" t="str">
        <f t="shared" si="71"/>
        <v>전일</v>
      </c>
      <c r="T143" s="242" t="str">
        <f t="shared" si="72"/>
        <v>전일</v>
      </c>
      <c r="U143" s="242" t="str">
        <f t="shared" si="73"/>
        <v>전일</v>
      </c>
      <c r="V143" s="242" t="str">
        <f t="shared" si="74"/>
        <v>전일</v>
      </c>
      <c r="W143" s="242" t="str">
        <f t="shared" si="75"/>
        <v>전일</v>
      </c>
      <c r="X143" s="242" t="str">
        <f t="shared" si="76"/>
        <v>전일</v>
      </c>
      <c r="Y143" s="242" t="str">
        <f t="shared" si="77"/>
        <v>전일</v>
      </c>
      <c r="Z143" s="242" t="str">
        <f t="shared" si="78"/>
        <v>전일</v>
      </c>
      <c r="AA143" s="242" t="str">
        <f t="shared" si="79"/>
        <v>전일</v>
      </c>
      <c r="AB143" s="242" t="str">
        <f t="shared" si="80"/>
        <v>전일</v>
      </c>
      <c r="AC143" s="242" t="str">
        <f t="shared" si="81"/>
        <v>전일</v>
      </c>
      <c r="AD143" s="242" t="str">
        <f t="shared" si="82"/>
        <v>전일</v>
      </c>
      <c r="AE143" s="242" t="str">
        <f t="shared" si="83"/>
        <v>전일</v>
      </c>
      <c r="AF143" s="242" t="str">
        <f t="shared" si="84"/>
        <v>전일</v>
      </c>
      <c r="AG143" s="242" t="str">
        <f t="shared" si="85"/>
        <v>전일</v>
      </c>
      <c r="AH143" s="242" t="str">
        <f t="shared" si="86"/>
        <v>전일</v>
      </c>
      <c r="AI143" s="242" t="str">
        <f t="shared" si="87"/>
        <v>전일</v>
      </c>
      <c r="AJ143" s="242" t="str">
        <f t="shared" si="88"/>
        <v>전일</v>
      </c>
      <c r="AK143" s="242" t="str">
        <f t="shared" si="89"/>
        <v>전일</v>
      </c>
      <c r="AL143" s="242" t="str">
        <f t="shared" si="90"/>
        <v>전일</v>
      </c>
      <c r="AM143" s="242" t="str">
        <f t="shared" si="91"/>
        <v>전일</v>
      </c>
      <c r="AN143" s="242" t="str">
        <f t="shared" si="92"/>
        <v>전일</v>
      </c>
      <c r="AO143" s="242" t="str">
        <f t="shared" si="93"/>
        <v>전일</v>
      </c>
      <c r="AP143" s="242" t="str">
        <f t="shared" si="94"/>
        <v>전일</v>
      </c>
      <c r="AQ143" s="242" t="str">
        <f t="shared" si="95"/>
        <v>전일</v>
      </c>
      <c r="AR143" s="242" t="str">
        <f t="shared" si="96"/>
        <v>전일</v>
      </c>
      <c r="AS143" s="242" t="str">
        <f t="shared" si="97"/>
        <v>전일</v>
      </c>
      <c r="AT143" s="411" t="str">
        <f t="shared" si="98"/>
        <v>전일</v>
      </c>
      <c r="AU143" s="61">
        <v>0.27430555555555552</v>
      </c>
      <c r="AV143" s="53">
        <v>0.41319444444444442</v>
      </c>
      <c r="AW143" s="53">
        <v>0.55208333333333337</v>
      </c>
      <c r="AX143" s="53">
        <v>0.69097222222222221</v>
      </c>
      <c r="AY143" s="53">
        <v>0.82986111111111116</v>
      </c>
      <c r="AZ143" s="77"/>
      <c r="BA143" s="77"/>
      <c r="BB143" s="56"/>
      <c r="BC143" s="56"/>
      <c r="BD143" s="56"/>
      <c r="BE143" s="56"/>
      <c r="BF143" s="56"/>
      <c r="BG143" s="56"/>
      <c r="BH143" s="63"/>
      <c r="BI143" s="63"/>
      <c r="BJ143" s="63"/>
      <c r="BK143" s="63"/>
      <c r="BL143" s="45">
        <v>0.34375</v>
      </c>
      <c r="BM143" s="45">
        <v>0.4826388888888889</v>
      </c>
      <c r="BN143" s="45">
        <v>0.62152777777777779</v>
      </c>
      <c r="BO143" s="45">
        <v>0.76041666666666663</v>
      </c>
      <c r="BP143" s="45">
        <v>0.89930555555555547</v>
      </c>
      <c r="BQ143" s="45"/>
      <c r="BR143" s="45"/>
      <c r="BS143" s="45"/>
      <c r="BT143" s="45"/>
      <c r="BU143" s="101"/>
      <c r="BV143" s="101"/>
      <c r="BX143" s="202"/>
    </row>
    <row r="144" spans="1:76" ht="18.75">
      <c r="A144" s="19" t="s">
        <v>172</v>
      </c>
      <c r="B144" s="20" t="s">
        <v>175</v>
      </c>
      <c r="C144" s="364">
        <v>39</v>
      </c>
      <c r="D144" s="19" t="s">
        <v>25</v>
      </c>
      <c r="E144" s="74" t="s">
        <v>2</v>
      </c>
      <c r="F144" s="51" t="s">
        <v>26</v>
      </c>
      <c r="G144" s="296" t="s">
        <v>78</v>
      </c>
      <c r="H144" s="297">
        <v>0.30208333333333331</v>
      </c>
      <c r="I144" s="296" t="s">
        <v>63</v>
      </c>
      <c r="J144" s="297">
        <v>0.92708333333333337</v>
      </c>
      <c r="K144" s="26">
        <f t="shared" si="99"/>
        <v>10</v>
      </c>
      <c r="L144" s="40"/>
      <c r="M144" s="38" t="s">
        <v>65</v>
      </c>
      <c r="N144" s="362" t="s">
        <v>65</v>
      </c>
      <c r="O144" s="283" t="s">
        <v>65</v>
      </c>
      <c r="P144" s="318" t="str">
        <f t="shared" si="68"/>
        <v>전일</v>
      </c>
      <c r="Q144" s="242" t="str">
        <f t="shared" si="69"/>
        <v>전일</v>
      </c>
      <c r="R144" s="242" t="str">
        <f t="shared" si="70"/>
        <v>전일</v>
      </c>
      <c r="S144" s="242" t="str">
        <f t="shared" si="71"/>
        <v>전일</v>
      </c>
      <c r="T144" s="242" t="str">
        <f t="shared" si="72"/>
        <v>전일</v>
      </c>
      <c r="U144" s="242" t="str">
        <f t="shared" si="73"/>
        <v>전일</v>
      </c>
      <c r="V144" s="242" t="str">
        <f t="shared" si="74"/>
        <v>전일</v>
      </c>
      <c r="W144" s="242" t="str">
        <f t="shared" si="75"/>
        <v>전일</v>
      </c>
      <c r="X144" s="242" t="str">
        <f t="shared" si="76"/>
        <v>전일</v>
      </c>
      <c r="Y144" s="242" t="str">
        <f t="shared" si="77"/>
        <v>전일</v>
      </c>
      <c r="Z144" s="242" t="str">
        <f t="shared" si="78"/>
        <v>전일</v>
      </c>
      <c r="AA144" s="242" t="str">
        <f t="shared" si="79"/>
        <v>전일</v>
      </c>
      <c r="AB144" s="242" t="str">
        <f t="shared" si="80"/>
        <v>전일</v>
      </c>
      <c r="AC144" s="242" t="str">
        <f t="shared" si="81"/>
        <v>전일</v>
      </c>
      <c r="AD144" s="242" t="str">
        <f t="shared" si="82"/>
        <v>전일</v>
      </c>
      <c r="AE144" s="242" t="str">
        <f t="shared" si="83"/>
        <v>전일</v>
      </c>
      <c r="AF144" s="242" t="str">
        <f t="shared" si="84"/>
        <v>전일</v>
      </c>
      <c r="AG144" s="242" t="str">
        <f t="shared" si="85"/>
        <v>전일</v>
      </c>
      <c r="AH144" s="242" t="str">
        <f t="shared" si="86"/>
        <v>전일</v>
      </c>
      <c r="AI144" s="242" t="str">
        <f t="shared" si="87"/>
        <v>전일</v>
      </c>
      <c r="AJ144" s="242" t="str">
        <f t="shared" si="88"/>
        <v>전일</v>
      </c>
      <c r="AK144" s="242" t="str">
        <f t="shared" si="89"/>
        <v>전일</v>
      </c>
      <c r="AL144" s="242" t="str">
        <f t="shared" si="90"/>
        <v>전일</v>
      </c>
      <c r="AM144" s="242" t="str">
        <f t="shared" si="91"/>
        <v>전일</v>
      </c>
      <c r="AN144" s="242" t="str">
        <f t="shared" si="92"/>
        <v>전일</v>
      </c>
      <c r="AO144" s="242" t="str">
        <f t="shared" si="93"/>
        <v>전일</v>
      </c>
      <c r="AP144" s="242" t="str">
        <f t="shared" si="94"/>
        <v>전일</v>
      </c>
      <c r="AQ144" s="242" t="str">
        <f t="shared" si="95"/>
        <v>전일</v>
      </c>
      <c r="AR144" s="242" t="str">
        <f t="shared" si="96"/>
        <v>전일</v>
      </c>
      <c r="AS144" s="242" t="str">
        <f t="shared" si="97"/>
        <v>전일</v>
      </c>
      <c r="AT144" s="411" t="str">
        <f t="shared" si="98"/>
        <v>전일</v>
      </c>
      <c r="AU144" s="61">
        <v>0.29166666666666669</v>
      </c>
      <c r="AV144" s="53">
        <v>0.43055555555555558</v>
      </c>
      <c r="AW144" s="53">
        <v>0.56944444444444442</v>
      </c>
      <c r="AX144" s="53">
        <v>0.70833333333333337</v>
      </c>
      <c r="AY144" s="53">
        <v>0.84722222222222221</v>
      </c>
      <c r="AZ144" s="77"/>
      <c r="BA144" s="77"/>
      <c r="BB144" s="56"/>
      <c r="BC144" s="56"/>
      <c r="BD144" s="56"/>
      <c r="BE144" s="56"/>
      <c r="BF144" s="56"/>
      <c r="BG144" s="56"/>
      <c r="BH144" s="63"/>
      <c r="BI144" s="63"/>
      <c r="BJ144" s="63"/>
      <c r="BK144" s="63"/>
      <c r="BL144" s="45">
        <v>0.3611111111111111</v>
      </c>
      <c r="BM144" s="45">
        <v>0.5</v>
      </c>
      <c r="BN144" s="45">
        <v>0.63888888888888895</v>
      </c>
      <c r="BO144" s="45">
        <v>0.77777777777777779</v>
      </c>
      <c r="BP144" s="45">
        <v>0.91666666666666663</v>
      </c>
      <c r="BQ144" s="45"/>
      <c r="BR144" s="45"/>
      <c r="BS144" s="45"/>
      <c r="BT144" s="45"/>
      <c r="BU144" s="101"/>
      <c r="BV144" s="101"/>
    </row>
    <row r="145" spans="1:75" s="82" customFormat="1" ht="18.75" customHeight="1">
      <c r="A145" s="19" t="s">
        <v>172</v>
      </c>
      <c r="B145" s="20" t="s">
        <v>175</v>
      </c>
      <c r="C145" s="364">
        <v>40</v>
      </c>
      <c r="D145" s="19" t="s">
        <v>25</v>
      </c>
      <c r="E145" s="74" t="s">
        <v>2</v>
      </c>
      <c r="F145" s="51" t="s">
        <v>26</v>
      </c>
      <c r="G145" s="296" t="s">
        <v>78</v>
      </c>
      <c r="H145" s="297">
        <v>0.30555555555555552</v>
      </c>
      <c r="I145" s="296" t="s">
        <v>63</v>
      </c>
      <c r="J145" s="303">
        <v>0.93055555555555547</v>
      </c>
      <c r="K145" s="26">
        <f t="shared" si="99"/>
        <v>10</v>
      </c>
      <c r="L145" s="40"/>
      <c r="M145" s="38"/>
      <c r="N145" s="362"/>
      <c r="O145" s="283"/>
      <c r="P145" s="318" t="str">
        <f t="shared" si="68"/>
        <v>전일</v>
      </c>
      <c r="Q145" s="242" t="str">
        <f t="shared" si="69"/>
        <v>전일</v>
      </c>
      <c r="R145" s="242" t="str">
        <f t="shared" si="70"/>
        <v>전일</v>
      </c>
      <c r="S145" s="242" t="str">
        <f t="shared" si="71"/>
        <v>전일</v>
      </c>
      <c r="T145" s="242" t="str">
        <f t="shared" si="72"/>
        <v>전일</v>
      </c>
      <c r="U145" s="242" t="str">
        <f t="shared" si="73"/>
        <v>전일</v>
      </c>
      <c r="V145" s="242" t="str">
        <f t="shared" si="74"/>
        <v>전일</v>
      </c>
      <c r="W145" s="242" t="str">
        <f t="shared" si="75"/>
        <v>전일</v>
      </c>
      <c r="X145" s="242" t="str">
        <f t="shared" si="76"/>
        <v>전일</v>
      </c>
      <c r="Y145" s="242" t="str">
        <f t="shared" si="77"/>
        <v>전일</v>
      </c>
      <c r="Z145" s="242" t="str">
        <f t="shared" si="78"/>
        <v>전일</v>
      </c>
      <c r="AA145" s="242" t="str">
        <f t="shared" si="79"/>
        <v>전일</v>
      </c>
      <c r="AB145" s="242" t="str">
        <f t="shared" si="80"/>
        <v>전일</v>
      </c>
      <c r="AC145" s="242" t="str">
        <f t="shared" si="81"/>
        <v>전일</v>
      </c>
      <c r="AD145" s="242" t="str">
        <f t="shared" si="82"/>
        <v>전일</v>
      </c>
      <c r="AE145" s="242" t="str">
        <f t="shared" si="83"/>
        <v>전일</v>
      </c>
      <c r="AF145" s="242" t="str">
        <f t="shared" si="84"/>
        <v>전일</v>
      </c>
      <c r="AG145" s="242" t="str">
        <f t="shared" si="85"/>
        <v>전일</v>
      </c>
      <c r="AH145" s="242" t="str">
        <f t="shared" si="86"/>
        <v>전일</v>
      </c>
      <c r="AI145" s="242" t="str">
        <f t="shared" si="87"/>
        <v>전일</v>
      </c>
      <c r="AJ145" s="242" t="str">
        <f t="shared" si="88"/>
        <v>전일</v>
      </c>
      <c r="AK145" s="242" t="str">
        <f t="shared" si="89"/>
        <v>전일</v>
      </c>
      <c r="AL145" s="242" t="str">
        <f t="shared" si="90"/>
        <v>전일</v>
      </c>
      <c r="AM145" s="242" t="str">
        <f t="shared" si="91"/>
        <v>전일</v>
      </c>
      <c r="AN145" s="242" t="str">
        <f t="shared" si="92"/>
        <v>전일</v>
      </c>
      <c r="AO145" s="242" t="str">
        <f t="shared" si="93"/>
        <v>전일</v>
      </c>
      <c r="AP145" s="242" t="str">
        <f t="shared" si="94"/>
        <v>전일</v>
      </c>
      <c r="AQ145" s="242" t="str">
        <f t="shared" si="95"/>
        <v>전일</v>
      </c>
      <c r="AR145" s="242" t="str">
        <f t="shared" si="96"/>
        <v>전일</v>
      </c>
      <c r="AS145" s="242" t="str">
        <f t="shared" si="97"/>
        <v>전일</v>
      </c>
      <c r="AT145" s="411" t="str">
        <f t="shared" si="98"/>
        <v>전일</v>
      </c>
      <c r="AU145" s="61">
        <v>0.30902777777777779</v>
      </c>
      <c r="AV145" s="53">
        <v>0.44791666666666669</v>
      </c>
      <c r="AW145" s="53">
        <v>0.58680555555555558</v>
      </c>
      <c r="AX145" s="53">
        <v>0.72569444444444453</v>
      </c>
      <c r="AY145" s="53">
        <v>0.86458333333333337</v>
      </c>
      <c r="AZ145" s="77"/>
      <c r="BA145" s="77"/>
      <c r="BB145" s="56"/>
      <c r="BC145" s="56"/>
      <c r="BD145" s="56"/>
      <c r="BE145" s="56"/>
      <c r="BF145" s="56"/>
      <c r="BG145" s="56"/>
      <c r="BH145" s="63"/>
      <c r="BI145" s="63"/>
      <c r="BJ145" s="63"/>
      <c r="BK145" s="63"/>
      <c r="BL145" s="45">
        <v>0.37847222222222227</v>
      </c>
      <c r="BM145" s="45">
        <v>0.51736111111111105</v>
      </c>
      <c r="BN145" s="45">
        <v>0.65625</v>
      </c>
      <c r="BO145" s="45">
        <v>0.79513888888888884</v>
      </c>
      <c r="BP145" s="45">
        <v>0.93055555555555547</v>
      </c>
      <c r="BQ145" s="45"/>
      <c r="BR145" s="45"/>
      <c r="BS145" s="45"/>
      <c r="BT145" s="45"/>
      <c r="BU145" s="101"/>
      <c r="BV145" s="101"/>
      <c r="BW145" s="81"/>
    </row>
    <row r="146" spans="1:75" ht="18.75" customHeight="1">
      <c r="A146" s="19" t="s">
        <v>172</v>
      </c>
      <c r="B146" s="20" t="s">
        <v>175</v>
      </c>
      <c r="C146" s="165">
        <v>41</v>
      </c>
      <c r="D146" s="19" t="s">
        <v>25</v>
      </c>
      <c r="E146" s="74" t="s">
        <v>2</v>
      </c>
      <c r="F146" s="51" t="s">
        <v>26</v>
      </c>
      <c r="G146" s="296" t="s">
        <v>199</v>
      </c>
      <c r="H146" s="297">
        <v>0.30902777777777779</v>
      </c>
      <c r="I146" s="296" t="s">
        <v>198</v>
      </c>
      <c r="J146" s="297">
        <v>0.9375</v>
      </c>
      <c r="K146" s="26">
        <f t="shared" si="99"/>
        <v>10</v>
      </c>
      <c r="L146" s="49"/>
      <c r="M146" s="47"/>
      <c r="N146" s="363"/>
      <c r="O146" s="299"/>
      <c r="P146" s="318" t="str">
        <f t="shared" si="68"/>
        <v>전일</v>
      </c>
      <c r="Q146" s="242" t="str">
        <f t="shared" si="69"/>
        <v>전일</v>
      </c>
      <c r="R146" s="242" t="str">
        <f t="shared" si="70"/>
        <v>전일</v>
      </c>
      <c r="S146" s="242" t="str">
        <f t="shared" si="71"/>
        <v>전일</v>
      </c>
      <c r="T146" s="242" t="str">
        <f t="shared" si="72"/>
        <v>전일</v>
      </c>
      <c r="U146" s="242" t="str">
        <f t="shared" si="73"/>
        <v>전일</v>
      </c>
      <c r="V146" s="242" t="str">
        <f t="shared" si="74"/>
        <v>전일</v>
      </c>
      <c r="W146" s="242" t="str">
        <f t="shared" si="75"/>
        <v>전일</v>
      </c>
      <c r="X146" s="242" t="str">
        <f t="shared" si="76"/>
        <v>전일</v>
      </c>
      <c r="Y146" s="242" t="str">
        <f t="shared" si="77"/>
        <v>전일</v>
      </c>
      <c r="Z146" s="242" t="str">
        <f t="shared" si="78"/>
        <v>전일</v>
      </c>
      <c r="AA146" s="242" t="str">
        <f t="shared" si="79"/>
        <v>전일</v>
      </c>
      <c r="AB146" s="242" t="str">
        <f t="shared" si="80"/>
        <v>전일</v>
      </c>
      <c r="AC146" s="242" t="str">
        <f t="shared" si="81"/>
        <v>전일</v>
      </c>
      <c r="AD146" s="242" t="str">
        <f t="shared" si="82"/>
        <v>전일</v>
      </c>
      <c r="AE146" s="242" t="str">
        <f t="shared" si="83"/>
        <v>전일</v>
      </c>
      <c r="AF146" s="242" t="str">
        <f t="shared" si="84"/>
        <v>전일</v>
      </c>
      <c r="AG146" s="242" t="str">
        <f t="shared" si="85"/>
        <v>전일</v>
      </c>
      <c r="AH146" s="242" t="str">
        <f t="shared" si="86"/>
        <v>전일</v>
      </c>
      <c r="AI146" s="242" t="str">
        <f t="shared" si="87"/>
        <v>전일</v>
      </c>
      <c r="AJ146" s="242" t="str">
        <f t="shared" si="88"/>
        <v>전일</v>
      </c>
      <c r="AK146" s="242" t="str">
        <f t="shared" si="89"/>
        <v>전일</v>
      </c>
      <c r="AL146" s="242" t="str">
        <f t="shared" si="90"/>
        <v>전일</v>
      </c>
      <c r="AM146" s="242" t="str">
        <f t="shared" si="91"/>
        <v>전일</v>
      </c>
      <c r="AN146" s="242" t="str">
        <f t="shared" si="92"/>
        <v>전일</v>
      </c>
      <c r="AO146" s="242" t="str">
        <f t="shared" si="93"/>
        <v>전일</v>
      </c>
      <c r="AP146" s="242" t="str">
        <f t="shared" si="94"/>
        <v>전일</v>
      </c>
      <c r="AQ146" s="242" t="str">
        <f t="shared" si="95"/>
        <v>전일</v>
      </c>
      <c r="AR146" s="242" t="str">
        <f t="shared" si="96"/>
        <v>전일</v>
      </c>
      <c r="AS146" s="242" t="str">
        <f t="shared" si="97"/>
        <v>전일</v>
      </c>
      <c r="AT146" s="411" t="str">
        <f t="shared" si="98"/>
        <v>전일</v>
      </c>
      <c r="AU146" s="61">
        <v>0.3263888888888889</v>
      </c>
      <c r="AV146" s="53">
        <v>0.46527777777777773</v>
      </c>
      <c r="AW146" s="53">
        <v>0.60416666666666663</v>
      </c>
      <c r="AX146" s="53">
        <v>0.74305555555555547</v>
      </c>
      <c r="AY146" s="53">
        <v>0.88194444444444453</v>
      </c>
      <c r="AZ146" s="77"/>
      <c r="BA146" s="77"/>
      <c r="BB146" s="56"/>
      <c r="BC146" s="56"/>
      <c r="BD146" s="56"/>
      <c r="BE146" s="56"/>
      <c r="BF146" s="56"/>
      <c r="BG146" s="56"/>
      <c r="BH146" s="63"/>
      <c r="BI146" s="63"/>
      <c r="BJ146" s="63"/>
      <c r="BK146" s="63"/>
      <c r="BL146" s="45">
        <v>0.25694444444444448</v>
      </c>
      <c r="BM146" s="45">
        <v>0.39583333333333331</v>
      </c>
      <c r="BN146" s="45">
        <v>0.53472222222222221</v>
      </c>
      <c r="BO146" s="45">
        <v>0.67361111111111116</v>
      </c>
      <c r="BP146" s="45">
        <v>0.8125</v>
      </c>
      <c r="BQ146" s="45"/>
      <c r="BR146" s="45"/>
      <c r="BS146" s="45"/>
      <c r="BT146" s="45"/>
      <c r="BU146" s="101"/>
      <c r="BV146" s="101"/>
    </row>
    <row r="147" spans="1:75" s="82" customFormat="1" ht="18.75" customHeight="1">
      <c r="A147" s="19" t="s">
        <v>172</v>
      </c>
      <c r="B147" s="20" t="s">
        <v>175</v>
      </c>
      <c r="C147" s="20">
        <v>42</v>
      </c>
      <c r="D147" s="19" t="s">
        <v>25</v>
      </c>
      <c r="E147" s="74" t="s">
        <v>2</v>
      </c>
      <c r="F147" s="51" t="s">
        <v>26</v>
      </c>
      <c r="G147" s="296" t="s">
        <v>78</v>
      </c>
      <c r="H147" s="297">
        <v>0.31944444444444448</v>
      </c>
      <c r="I147" s="296" t="s">
        <v>63</v>
      </c>
      <c r="J147" s="303">
        <v>0.9375</v>
      </c>
      <c r="K147" s="26">
        <f t="shared" si="99"/>
        <v>10</v>
      </c>
      <c r="L147" s="49"/>
      <c r="M147" s="47"/>
      <c r="N147" s="363"/>
      <c r="O147" s="299"/>
      <c r="P147" s="318" t="str">
        <f t="shared" si="68"/>
        <v>전일</v>
      </c>
      <c r="Q147" s="242" t="str">
        <f t="shared" si="69"/>
        <v>전일</v>
      </c>
      <c r="R147" s="242" t="str">
        <f t="shared" si="70"/>
        <v>전일</v>
      </c>
      <c r="S147" s="242" t="str">
        <f t="shared" si="71"/>
        <v>전일</v>
      </c>
      <c r="T147" s="242" t="str">
        <f t="shared" si="72"/>
        <v>전일</v>
      </c>
      <c r="U147" s="242" t="str">
        <f t="shared" si="73"/>
        <v>전일</v>
      </c>
      <c r="V147" s="242" t="str">
        <f t="shared" si="74"/>
        <v>전일</v>
      </c>
      <c r="W147" s="242" t="str">
        <f t="shared" si="75"/>
        <v>전일</v>
      </c>
      <c r="X147" s="242" t="str">
        <f t="shared" si="76"/>
        <v>전일</v>
      </c>
      <c r="Y147" s="242" t="str">
        <f t="shared" si="77"/>
        <v>전일</v>
      </c>
      <c r="Z147" s="242" t="str">
        <f t="shared" si="78"/>
        <v>전일</v>
      </c>
      <c r="AA147" s="242" t="str">
        <f t="shared" si="79"/>
        <v>전일</v>
      </c>
      <c r="AB147" s="242" t="str">
        <f t="shared" si="80"/>
        <v>전일</v>
      </c>
      <c r="AC147" s="242" t="str">
        <f t="shared" si="81"/>
        <v>전일</v>
      </c>
      <c r="AD147" s="242" t="str">
        <f t="shared" si="82"/>
        <v>전일</v>
      </c>
      <c r="AE147" s="242" t="str">
        <f t="shared" si="83"/>
        <v>전일</v>
      </c>
      <c r="AF147" s="242" t="str">
        <f t="shared" si="84"/>
        <v>전일</v>
      </c>
      <c r="AG147" s="242" t="str">
        <f t="shared" si="85"/>
        <v>전일</v>
      </c>
      <c r="AH147" s="242" t="str">
        <f t="shared" si="86"/>
        <v>전일</v>
      </c>
      <c r="AI147" s="242" t="str">
        <f t="shared" si="87"/>
        <v>전일</v>
      </c>
      <c r="AJ147" s="242" t="str">
        <f t="shared" si="88"/>
        <v>전일</v>
      </c>
      <c r="AK147" s="242" t="str">
        <f t="shared" si="89"/>
        <v>전일</v>
      </c>
      <c r="AL147" s="242" t="str">
        <f t="shared" si="90"/>
        <v>전일</v>
      </c>
      <c r="AM147" s="242" t="str">
        <f t="shared" si="91"/>
        <v>전일</v>
      </c>
      <c r="AN147" s="242" t="str">
        <f t="shared" si="92"/>
        <v>전일</v>
      </c>
      <c r="AO147" s="242" t="str">
        <f t="shared" si="93"/>
        <v>전일</v>
      </c>
      <c r="AP147" s="242" t="str">
        <f t="shared" si="94"/>
        <v>전일</v>
      </c>
      <c r="AQ147" s="242" t="str">
        <f t="shared" si="95"/>
        <v>전일</v>
      </c>
      <c r="AR147" s="242" t="str">
        <f t="shared" si="96"/>
        <v>전일</v>
      </c>
      <c r="AS147" s="242" t="str">
        <f t="shared" si="97"/>
        <v>전일</v>
      </c>
      <c r="AT147" s="411" t="str">
        <f t="shared" si="98"/>
        <v>전일</v>
      </c>
      <c r="AU147" s="61">
        <v>0.34375</v>
      </c>
      <c r="AV147" s="53">
        <v>0.4826388888888889</v>
      </c>
      <c r="AW147" s="53">
        <v>0.62152777777777779</v>
      </c>
      <c r="AX147" s="53">
        <v>0.76041666666666663</v>
      </c>
      <c r="AY147" s="53">
        <v>0.89930555555555547</v>
      </c>
      <c r="AZ147" s="77"/>
      <c r="BA147" s="77"/>
      <c r="BB147" s="56"/>
      <c r="BC147" s="56"/>
      <c r="BD147" s="56"/>
      <c r="BE147" s="56"/>
      <c r="BF147" s="56"/>
      <c r="BG147" s="56"/>
      <c r="BH147" s="63"/>
      <c r="BI147" s="63"/>
      <c r="BJ147" s="63"/>
      <c r="BK147" s="63"/>
      <c r="BL147" s="45">
        <v>0.27430555555555552</v>
      </c>
      <c r="BM147" s="45">
        <v>0.41319444444444442</v>
      </c>
      <c r="BN147" s="45">
        <v>0.55208333333333337</v>
      </c>
      <c r="BO147" s="45">
        <v>0.69097222222222221</v>
      </c>
      <c r="BP147" s="45">
        <v>0.82986111111111116</v>
      </c>
      <c r="BQ147" s="45"/>
      <c r="BR147" s="45"/>
      <c r="BS147" s="45"/>
      <c r="BT147" s="45"/>
      <c r="BU147" s="101"/>
      <c r="BV147" s="101"/>
      <c r="BW147" s="81"/>
    </row>
    <row r="148" spans="1:75" ht="18.75" customHeight="1">
      <c r="A148" s="19" t="s">
        <v>172</v>
      </c>
      <c r="B148" s="20" t="s">
        <v>175</v>
      </c>
      <c r="C148" s="20">
        <v>43</v>
      </c>
      <c r="D148" s="19" t="s">
        <v>25</v>
      </c>
      <c r="E148" s="74" t="s">
        <v>2</v>
      </c>
      <c r="F148" s="51" t="s">
        <v>26</v>
      </c>
      <c r="G148" s="296" t="s">
        <v>2</v>
      </c>
      <c r="H148" s="297">
        <v>0.25694444444444448</v>
      </c>
      <c r="I148" s="296" t="s">
        <v>26</v>
      </c>
      <c r="J148" s="297">
        <v>0.88194444444444453</v>
      </c>
      <c r="K148" s="26">
        <f t="shared" si="99"/>
        <v>10</v>
      </c>
      <c r="L148" s="40"/>
      <c r="M148" s="38"/>
      <c r="N148" s="362"/>
      <c r="O148" s="283" t="s">
        <v>65</v>
      </c>
      <c r="P148" s="318" t="str">
        <f t="shared" si="68"/>
        <v>전일</v>
      </c>
      <c r="Q148" s="242" t="str">
        <f t="shared" si="69"/>
        <v>전일</v>
      </c>
      <c r="R148" s="242" t="str">
        <f t="shared" si="70"/>
        <v>전일</v>
      </c>
      <c r="S148" s="242" t="str">
        <f t="shared" si="71"/>
        <v>전일</v>
      </c>
      <c r="T148" s="242" t="str">
        <f t="shared" si="72"/>
        <v>전일</v>
      </c>
      <c r="U148" s="242" t="str">
        <f t="shared" si="73"/>
        <v>전일</v>
      </c>
      <c r="V148" s="242" t="str">
        <f t="shared" si="74"/>
        <v>전일</v>
      </c>
      <c r="W148" s="242" t="str">
        <f t="shared" si="75"/>
        <v>전일</v>
      </c>
      <c r="X148" s="242" t="str">
        <f t="shared" si="76"/>
        <v>전일</v>
      </c>
      <c r="Y148" s="242" t="str">
        <f t="shared" si="77"/>
        <v>전일</v>
      </c>
      <c r="Z148" s="242" t="str">
        <f t="shared" si="78"/>
        <v>전일</v>
      </c>
      <c r="AA148" s="242" t="str">
        <f t="shared" si="79"/>
        <v>전일</v>
      </c>
      <c r="AB148" s="242" t="str">
        <f t="shared" si="80"/>
        <v>전일</v>
      </c>
      <c r="AC148" s="242" t="str">
        <f t="shared" si="81"/>
        <v>전일</v>
      </c>
      <c r="AD148" s="242" t="str">
        <f t="shared" si="82"/>
        <v>전일</v>
      </c>
      <c r="AE148" s="242" t="str">
        <f t="shared" si="83"/>
        <v>전일</v>
      </c>
      <c r="AF148" s="242" t="str">
        <f t="shared" si="84"/>
        <v>전일</v>
      </c>
      <c r="AG148" s="242" t="str">
        <f t="shared" si="85"/>
        <v>전일</v>
      </c>
      <c r="AH148" s="242" t="str">
        <f t="shared" si="86"/>
        <v>전일</v>
      </c>
      <c r="AI148" s="242" t="str">
        <f t="shared" si="87"/>
        <v>전일</v>
      </c>
      <c r="AJ148" s="242" t="str">
        <f t="shared" si="88"/>
        <v>전일</v>
      </c>
      <c r="AK148" s="242" t="str">
        <f t="shared" si="89"/>
        <v>전일</v>
      </c>
      <c r="AL148" s="242" t="str">
        <f t="shared" si="90"/>
        <v>전일</v>
      </c>
      <c r="AM148" s="242" t="str">
        <f t="shared" si="91"/>
        <v>전일</v>
      </c>
      <c r="AN148" s="242" t="str">
        <f t="shared" si="92"/>
        <v>전일</v>
      </c>
      <c r="AO148" s="242" t="str">
        <f t="shared" si="93"/>
        <v>전일</v>
      </c>
      <c r="AP148" s="242" t="str">
        <f t="shared" si="94"/>
        <v>전일</v>
      </c>
      <c r="AQ148" s="242" t="str">
        <f t="shared" si="95"/>
        <v>전일</v>
      </c>
      <c r="AR148" s="242" t="str">
        <f t="shared" si="96"/>
        <v>전일</v>
      </c>
      <c r="AS148" s="242" t="str">
        <f t="shared" si="97"/>
        <v>전일</v>
      </c>
      <c r="AT148" s="411" t="str">
        <f t="shared" si="98"/>
        <v>전일</v>
      </c>
      <c r="AU148" s="61">
        <v>0.3611111111111111</v>
      </c>
      <c r="AV148" s="53">
        <v>0.5</v>
      </c>
      <c r="AW148" s="53">
        <v>0.63888888888888895</v>
      </c>
      <c r="AX148" s="53">
        <v>0.77777777777777779</v>
      </c>
      <c r="AY148" s="53">
        <v>0.91666666666666663</v>
      </c>
      <c r="AZ148" s="77"/>
      <c r="BA148" s="77"/>
      <c r="BB148" s="56"/>
      <c r="BC148" s="56"/>
      <c r="BD148" s="56"/>
      <c r="BE148" s="56"/>
      <c r="BF148" s="56"/>
      <c r="BG148" s="56"/>
      <c r="BH148" s="63"/>
      <c r="BI148" s="63"/>
      <c r="BJ148" s="63"/>
      <c r="BK148" s="63"/>
      <c r="BL148" s="45">
        <v>0.29166666666666669</v>
      </c>
      <c r="BM148" s="45">
        <v>0.43055555555555558</v>
      </c>
      <c r="BN148" s="45">
        <v>0.56944444444444442</v>
      </c>
      <c r="BO148" s="45">
        <v>0.70833333333333337</v>
      </c>
      <c r="BP148" s="45">
        <v>0.84722222222222221</v>
      </c>
      <c r="BQ148" s="45"/>
      <c r="BR148" s="45"/>
      <c r="BS148" s="45"/>
      <c r="BT148" s="45"/>
      <c r="BU148" s="101"/>
      <c r="BV148" s="101"/>
    </row>
    <row r="149" spans="1:75" ht="18.75" customHeight="1">
      <c r="A149" s="19" t="s">
        <v>172</v>
      </c>
      <c r="B149" s="20" t="s">
        <v>175</v>
      </c>
      <c r="C149" s="20">
        <v>44</v>
      </c>
      <c r="D149" s="19" t="s">
        <v>25</v>
      </c>
      <c r="E149" s="74" t="s">
        <v>2</v>
      </c>
      <c r="F149" s="51" t="s">
        <v>26</v>
      </c>
      <c r="G149" s="296" t="s">
        <v>2</v>
      </c>
      <c r="H149" s="297">
        <v>0.27430555555555552</v>
      </c>
      <c r="I149" s="296" t="s">
        <v>26</v>
      </c>
      <c r="J149" s="297">
        <v>0.89930555555555547</v>
      </c>
      <c r="K149" s="26">
        <f t="shared" si="99"/>
        <v>10</v>
      </c>
      <c r="L149" s="29"/>
      <c r="M149" s="27"/>
      <c r="N149" s="361"/>
      <c r="O149" s="300"/>
      <c r="P149" s="318" t="str">
        <f t="shared" si="68"/>
        <v>전일</v>
      </c>
      <c r="Q149" s="242" t="str">
        <f t="shared" si="69"/>
        <v>전일</v>
      </c>
      <c r="R149" s="242" t="str">
        <f t="shared" si="70"/>
        <v>전일</v>
      </c>
      <c r="S149" s="242" t="str">
        <f t="shared" si="71"/>
        <v>전일</v>
      </c>
      <c r="T149" s="242" t="str">
        <f t="shared" si="72"/>
        <v>전일</v>
      </c>
      <c r="U149" s="242" t="str">
        <f t="shared" si="73"/>
        <v>전일</v>
      </c>
      <c r="V149" s="242" t="str">
        <f t="shared" si="74"/>
        <v>전일</v>
      </c>
      <c r="W149" s="242" t="str">
        <f t="shared" si="75"/>
        <v>전일</v>
      </c>
      <c r="X149" s="242" t="str">
        <f t="shared" si="76"/>
        <v>전일</v>
      </c>
      <c r="Y149" s="242" t="str">
        <f t="shared" si="77"/>
        <v>전일</v>
      </c>
      <c r="Z149" s="242" t="str">
        <f t="shared" si="78"/>
        <v>전일</v>
      </c>
      <c r="AA149" s="242" t="str">
        <f t="shared" si="79"/>
        <v>전일</v>
      </c>
      <c r="AB149" s="242" t="str">
        <f t="shared" si="80"/>
        <v>전일</v>
      </c>
      <c r="AC149" s="242" t="str">
        <f t="shared" si="81"/>
        <v>전일</v>
      </c>
      <c r="AD149" s="242" t="str">
        <f t="shared" si="82"/>
        <v>전일</v>
      </c>
      <c r="AE149" s="242" t="str">
        <f t="shared" si="83"/>
        <v>전일</v>
      </c>
      <c r="AF149" s="242" t="str">
        <f t="shared" si="84"/>
        <v>전일</v>
      </c>
      <c r="AG149" s="242" t="str">
        <f t="shared" si="85"/>
        <v>전일</v>
      </c>
      <c r="AH149" s="242" t="str">
        <f t="shared" si="86"/>
        <v>전일</v>
      </c>
      <c r="AI149" s="242" t="str">
        <f t="shared" si="87"/>
        <v>전일</v>
      </c>
      <c r="AJ149" s="242" t="str">
        <f t="shared" si="88"/>
        <v>전일</v>
      </c>
      <c r="AK149" s="242" t="str">
        <f t="shared" si="89"/>
        <v>전일</v>
      </c>
      <c r="AL149" s="242" t="str">
        <f t="shared" si="90"/>
        <v>전일</v>
      </c>
      <c r="AM149" s="242" t="str">
        <f t="shared" si="91"/>
        <v>전일</v>
      </c>
      <c r="AN149" s="242" t="str">
        <f t="shared" si="92"/>
        <v>전일</v>
      </c>
      <c r="AO149" s="242" t="str">
        <f t="shared" si="93"/>
        <v>전일</v>
      </c>
      <c r="AP149" s="242" t="str">
        <f t="shared" si="94"/>
        <v>전일</v>
      </c>
      <c r="AQ149" s="242" t="str">
        <f t="shared" si="95"/>
        <v>전일</v>
      </c>
      <c r="AR149" s="242" t="str">
        <f t="shared" si="96"/>
        <v>전일</v>
      </c>
      <c r="AS149" s="242" t="str">
        <f t="shared" si="97"/>
        <v>전일</v>
      </c>
      <c r="AT149" s="411" t="str">
        <f t="shared" si="98"/>
        <v>전일</v>
      </c>
      <c r="AU149" s="61">
        <v>0.37847222222222227</v>
      </c>
      <c r="AV149" s="53">
        <v>0.51736111111111105</v>
      </c>
      <c r="AW149" s="53">
        <v>0.65625</v>
      </c>
      <c r="AX149" s="53">
        <v>0.79513888888888884</v>
      </c>
      <c r="AY149" s="53">
        <v>0.93402777777777779</v>
      </c>
      <c r="AZ149" s="77"/>
      <c r="BA149" s="77"/>
      <c r="BB149" s="56"/>
      <c r="BC149" s="56"/>
      <c r="BD149" s="56"/>
      <c r="BE149" s="56"/>
      <c r="BF149" s="56"/>
      <c r="BG149" s="56"/>
      <c r="BH149" s="63"/>
      <c r="BI149" s="63"/>
      <c r="BJ149" s="63"/>
      <c r="BK149" s="63"/>
      <c r="BL149" s="45">
        <v>0.30902777777777779</v>
      </c>
      <c r="BM149" s="45">
        <v>0.44791666666666669</v>
      </c>
      <c r="BN149" s="45">
        <v>0.58680555555555558</v>
      </c>
      <c r="BO149" s="45">
        <v>0.72569444444444453</v>
      </c>
      <c r="BP149" s="45">
        <v>0.86458333333333337</v>
      </c>
      <c r="BQ149" s="45"/>
      <c r="BR149" s="45"/>
      <c r="BS149" s="45"/>
      <c r="BT149" s="45"/>
      <c r="BU149" s="101"/>
      <c r="BV149" s="101"/>
    </row>
    <row r="150" spans="1:75" ht="18.75" customHeight="1">
      <c r="A150" s="19" t="s">
        <v>172</v>
      </c>
      <c r="B150" s="20" t="s">
        <v>175</v>
      </c>
      <c r="C150" s="385">
        <v>45</v>
      </c>
      <c r="D150" s="50">
        <v>725</v>
      </c>
      <c r="E150" s="74" t="s">
        <v>209</v>
      </c>
      <c r="F150" s="51" t="s">
        <v>210</v>
      </c>
      <c r="G150" s="296" t="s">
        <v>2</v>
      </c>
      <c r="H150" s="297">
        <v>0.29166666666666669</v>
      </c>
      <c r="I150" s="296" t="s">
        <v>26</v>
      </c>
      <c r="J150" s="297">
        <v>0.91666666666666663</v>
      </c>
      <c r="K150" s="26">
        <f t="shared" si="99"/>
        <v>11</v>
      </c>
      <c r="L150" s="29"/>
      <c r="M150" s="27"/>
      <c r="N150" s="361"/>
      <c r="O150" s="300"/>
      <c r="P150" s="318" t="str">
        <f t="shared" si="68"/>
        <v>전일</v>
      </c>
      <c r="Q150" s="242" t="str">
        <f t="shared" si="69"/>
        <v>전일</v>
      </c>
      <c r="R150" s="242" t="str">
        <f t="shared" si="70"/>
        <v>전일</v>
      </c>
      <c r="S150" s="242" t="str">
        <f t="shared" si="71"/>
        <v>전일</v>
      </c>
      <c r="T150" s="242" t="str">
        <f t="shared" si="72"/>
        <v>전일</v>
      </c>
      <c r="U150" s="242" t="str">
        <f t="shared" si="73"/>
        <v>전일</v>
      </c>
      <c r="V150" s="242" t="str">
        <f t="shared" si="74"/>
        <v>전일</v>
      </c>
      <c r="W150" s="242" t="str">
        <f t="shared" si="75"/>
        <v>전일</v>
      </c>
      <c r="X150" s="242" t="str">
        <f t="shared" si="76"/>
        <v>전일</v>
      </c>
      <c r="Y150" s="242" t="str">
        <f t="shared" si="77"/>
        <v>전일</v>
      </c>
      <c r="Z150" s="242" t="str">
        <f t="shared" si="78"/>
        <v>전일</v>
      </c>
      <c r="AA150" s="242" t="str">
        <f t="shared" si="79"/>
        <v>전일</v>
      </c>
      <c r="AB150" s="242" t="str">
        <f t="shared" si="80"/>
        <v>전일</v>
      </c>
      <c r="AC150" s="242" t="str">
        <f t="shared" si="81"/>
        <v>전일</v>
      </c>
      <c r="AD150" s="242" t="str">
        <f t="shared" si="82"/>
        <v>전일</v>
      </c>
      <c r="AE150" s="242" t="str">
        <f t="shared" si="83"/>
        <v>전일</v>
      </c>
      <c r="AF150" s="242" t="str">
        <f t="shared" si="84"/>
        <v>전일</v>
      </c>
      <c r="AG150" s="242" t="str">
        <f t="shared" si="85"/>
        <v>전일</v>
      </c>
      <c r="AH150" s="242" t="str">
        <f t="shared" si="86"/>
        <v>전일</v>
      </c>
      <c r="AI150" s="242" t="str">
        <f t="shared" si="87"/>
        <v>전일</v>
      </c>
      <c r="AJ150" s="242" t="str">
        <f t="shared" si="88"/>
        <v>전일</v>
      </c>
      <c r="AK150" s="242" t="str">
        <f t="shared" si="89"/>
        <v>전일</v>
      </c>
      <c r="AL150" s="242" t="str">
        <f t="shared" si="90"/>
        <v>전일</v>
      </c>
      <c r="AM150" s="242" t="str">
        <f t="shared" si="91"/>
        <v>전일</v>
      </c>
      <c r="AN150" s="242" t="str">
        <f t="shared" si="92"/>
        <v>전일</v>
      </c>
      <c r="AO150" s="242" t="str">
        <f t="shared" si="93"/>
        <v>전일</v>
      </c>
      <c r="AP150" s="242" t="str">
        <f t="shared" si="94"/>
        <v>전일</v>
      </c>
      <c r="AQ150" s="242" t="str">
        <f t="shared" si="95"/>
        <v>전일</v>
      </c>
      <c r="AR150" s="242" t="str">
        <f t="shared" si="96"/>
        <v>전일</v>
      </c>
      <c r="AS150" s="242" t="str">
        <f t="shared" si="97"/>
        <v>전일</v>
      </c>
      <c r="AT150" s="411" t="str">
        <f t="shared" si="98"/>
        <v>전일</v>
      </c>
      <c r="AU150" s="61">
        <v>0.35069444444444442</v>
      </c>
      <c r="AV150" s="53">
        <v>0.47569444444444442</v>
      </c>
      <c r="AW150" s="53">
        <v>0.60069444444444442</v>
      </c>
      <c r="AX150" s="53">
        <v>0.72569444444444453</v>
      </c>
      <c r="AY150" s="53">
        <v>0.85069444444444453</v>
      </c>
      <c r="AZ150" s="77"/>
      <c r="BA150" s="77"/>
      <c r="BB150" s="56"/>
      <c r="BC150" s="56"/>
      <c r="BD150" s="56"/>
      <c r="BE150" s="56"/>
      <c r="BF150" s="56"/>
      <c r="BG150" s="56"/>
      <c r="BH150" s="63"/>
      <c r="BI150" s="63"/>
      <c r="BJ150" s="63"/>
      <c r="BK150" s="63"/>
      <c r="BL150" s="203">
        <v>0.28125</v>
      </c>
      <c r="BM150" s="45">
        <v>0.40972222222222227</v>
      </c>
      <c r="BN150" s="45">
        <v>0.53472222222222221</v>
      </c>
      <c r="BO150" s="45">
        <v>0.65972222222222221</v>
      </c>
      <c r="BP150" s="45">
        <v>0.78472222222222221</v>
      </c>
      <c r="BQ150" s="45">
        <v>0.90972222222222221</v>
      </c>
      <c r="BR150" s="45"/>
      <c r="BS150" s="45"/>
      <c r="BT150" s="45"/>
      <c r="BU150" s="204" t="s">
        <v>212</v>
      </c>
      <c r="BV150" s="101"/>
    </row>
    <row r="151" spans="1:75" ht="18.75" customHeight="1">
      <c r="A151" s="19" t="s">
        <v>172</v>
      </c>
      <c r="B151" s="20" t="s">
        <v>175</v>
      </c>
      <c r="C151" s="364">
        <v>46</v>
      </c>
      <c r="D151" s="50">
        <v>785</v>
      </c>
      <c r="E151" s="74" t="s">
        <v>209</v>
      </c>
      <c r="F151" s="51" t="s">
        <v>213</v>
      </c>
      <c r="G151" s="296" t="s">
        <v>2</v>
      </c>
      <c r="H151" s="297">
        <v>0.30555555555555552</v>
      </c>
      <c r="I151" s="296" t="s">
        <v>26</v>
      </c>
      <c r="J151" s="297">
        <v>0.93055555555555547</v>
      </c>
      <c r="K151" s="26">
        <f t="shared" si="99"/>
        <v>11</v>
      </c>
      <c r="L151" s="29"/>
      <c r="M151" s="27"/>
      <c r="N151" s="361"/>
      <c r="O151" s="300"/>
      <c r="P151" s="318" t="str">
        <f t="shared" si="68"/>
        <v>전일</v>
      </c>
      <c r="Q151" s="242" t="str">
        <f t="shared" si="69"/>
        <v>전일</v>
      </c>
      <c r="R151" s="242" t="str">
        <f t="shared" si="70"/>
        <v>전일</v>
      </c>
      <c r="S151" s="242" t="str">
        <f t="shared" si="71"/>
        <v>전일</v>
      </c>
      <c r="T151" s="242" t="str">
        <f t="shared" si="72"/>
        <v>전일</v>
      </c>
      <c r="U151" s="242" t="str">
        <f t="shared" si="73"/>
        <v>전일</v>
      </c>
      <c r="V151" s="242" t="str">
        <f t="shared" si="74"/>
        <v>전일</v>
      </c>
      <c r="W151" s="242" t="str">
        <f t="shared" si="75"/>
        <v>전일</v>
      </c>
      <c r="X151" s="242" t="str">
        <f t="shared" si="76"/>
        <v>전일</v>
      </c>
      <c r="Y151" s="242" t="str">
        <f t="shared" si="77"/>
        <v>전일</v>
      </c>
      <c r="Z151" s="242" t="str">
        <f t="shared" si="78"/>
        <v>전일</v>
      </c>
      <c r="AA151" s="242" t="str">
        <f t="shared" si="79"/>
        <v>전일</v>
      </c>
      <c r="AB151" s="242" t="str">
        <f t="shared" si="80"/>
        <v>전일</v>
      </c>
      <c r="AC151" s="242" t="str">
        <f t="shared" si="81"/>
        <v>전일</v>
      </c>
      <c r="AD151" s="242" t="str">
        <f t="shared" si="82"/>
        <v>전일</v>
      </c>
      <c r="AE151" s="242" t="str">
        <f t="shared" si="83"/>
        <v>전일</v>
      </c>
      <c r="AF151" s="242" t="str">
        <f t="shared" si="84"/>
        <v>전일</v>
      </c>
      <c r="AG151" s="242" t="str">
        <f t="shared" si="85"/>
        <v>전일</v>
      </c>
      <c r="AH151" s="242" t="str">
        <f t="shared" si="86"/>
        <v>전일</v>
      </c>
      <c r="AI151" s="242" t="str">
        <f t="shared" si="87"/>
        <v>전일</v>
      </c>
      <c r="AJ151" s="242" t="str">
        <f t="shared" si="88"/>
        <v>전일</v>
      </c>
      <c r="AK151" s="242" t="str">
        <f t="shared" si="89"/>
        <v>전일</v>
      </c>
      <c r="AL151" s="242" t="str">
        <f t="shared" si="90"/>
        <v>전일</v>
      </c>
      <c r="AM151" s="242" t="str">
        <f t="shared" si="91"/>
        <v>전일</v>
      </c>
      <c r="AN151" s="242" t="str">
        <f t="shared" si="92"/>
        <v>전일</v>
      </c>
      <c r="AO151" s="242" t="str">
        <f t="shared" si="93"/>
        <v>전일</v>
      </c>
      <c r="AP151" s="242" t="str">
        <f t="shared" si="94"/>
        <v>전일</v>
      </c>
      <c r="AQ151" s="242" t="str">
        <f t="shared" si="95"/>
        <v>전일</v>
      </c>
      <c r="AR151" s="242" t="str">
        <f t="shared" si="96"/>
        <v>전일</v>
      </c>
      <c r="AS151" s="242" t="str">
        <f t="shared" si="97"/>
        <v>전일</v>
      </c>
      <c r="AT151" s="411" t="str">
        <f t="shared" si="98"/>
        <v>전일</v>
      </c>
      <c r="AU151" s="61">
        <v>0.28472222222222221</v>
      </c>
      <c r="AV151" s="53">
        <v>0.40972222222222227</v>
      </c>
      <c r="AW151" s="53">
        <v>0.53472222222222221</v>
      </c>
      <c r="AX151" s="53">
        <v>0.65972222222222221</v>
      </c>
      <c r="AY151" s="53">
        <v>0.78472222222222221</v>
      </c>
      <c r="AZ151" s="55">
        <v>0.90972222222222221</v>
      </c>
      <c r="BA151" s="77"/>
      <c r="BB151" s="56"/>
      <c r="BC151" s="56"/>
      <c r="BD151" s="56"/>
      <c r="BE151" s="56"/>
      <c r="BF151" s="56"/>
      <c r="BG151" s="56"/>
      <c r="BH151" s="63" t="s">
        <v>214</v>
      </c>
      <c r="BI151" s="117"/>
      <c r="BJ151" s="117"/>
      <c r="BK151" s="63"/>
      <c r="BL151" s="45">
        <v>0.34375</v>
      </c>
      <c r="BM151" s="45">
        <v>0.46875</v>
      </c>
      <c r="BN151" s="45">
        <v>0.59375</v>
      </c>
      <c r="BO151" s="45">
        <v>0.71875</v>
      </c>
      <c r="BP151" s="45">
        <v>0.84375</v>
      </c>
      <c r="BQ151" s="45"/>
      <c r="BR151" s="45"/>
      <c r="BS151" s="45"/>
      <c r="BT151" s="45"/>
      <c r="BU151" s="101"/>
      <c r="BV151" s="101"/>
    </row>
    <row r="152" spans="1:75" ht="18.75" customHeight="1">
      <c r="A152" s="19" t="s">
        <v>172</v>
      </c>
      <c r="B152" s="20" t="s">
        <v>175</v>
      </c>
      <c r="C152" s="364">
        <v>47</v>
      </c>
      <c r="D152" s="19" t="s">
        <v>27</v>
      </c>
      <c r="E152" s="74" t="s">
        <v>2</v>
      </c>
      <c r="F152" s="51" t="s">
        <v>215</v>
      </c>
      <c r="G152" s="296" t="s">
        <v>26</v>
      </c>
      <c r="H152" s="297">
        <v>0.25694444444444448</v>
      </c>
      <c r="I152" s="296" t="s">
        <v>2</v>
      </c>
      <c r="J152" s="297">
        <v>0.88194444444444453</v>
      </c>
      <c r="K152" s="26">
        <f t="shared" si="99"/>
        <v>11</v>
      </c>
      <c r="L152" s="29"/>
      <c r="M152" s="27"/>
      <c r="N152" s="361"/>
      <c r="O152" s="300"/>
      <c r="P152" s="318" t="str">
        <f t="shared" si="68"/>
        <v>전일</v>
      </c>
      <c r="Q152" s="242" t="str">
        <f t="shared" si="69"/>
        <v>전일</v>
      </c>
      <c r="R152" s="242" t="str">
        <f t="shared" si="70"/>
        <v>전일</v>
      </c>
      <c r="S152" s="242" t="str">
        <f t="shared" si="71"/>
        <v>전일</v>
      </c>
      <c r="T152" s="242" t="str">
        <f t="shared" si="72"/>
        <v>전일</v>
      </c>
      <c r="U152" s="242" t="str">
        <f t="shared" si="73"/>
        <v>전일</v>
      </c>
      <c r="V152" s="242" t="str">
        <f t="shared" si="74"/>
        <v>전일</v>
      </c>
      <c r="W152" s="242" t="str">
        <f t="shared" si="75"/>
        <v>전일</v>
      </c>
      <c r="X152" s="242" t="str">
        <f t="shared" si="76"/>
        <v>전일</v>
      </c>
      <c r="Y152" s="242" t="str">
        <f t="shared" si="77"/>
        <v>전일</v>
      </c>
      <c r="Z152" s="242" t="str">
        <f t="shared" si="78"/>
        <v>전일</v>
      </c>
      <c r="AA152" s="242" t="str">
        <f t="shared" si="79"/>
        <v>전일</v>
      </c>
      <c r="AB152" s="242" t="str">
        <f t="shared" si="80"/>
        <v>전일</v>
      </c>
      <c r="AC152" s="242" t="str">
        <f t="shared" si="81"/>
        <v>전일</v>
      </c>
      <c r="AD152" s="242" t="str">
        <f t="shared" si="82"/>
        <v>전일</v>
      </c>
      <c r="AE152" s="242" t="str">
        <f t="shared" si="83"/>
        <v>전일</v>
      </c>
      <c r="AF152" s="242" t="str">
        <f t="shared" si="84"/>
        <v>전일</v>
      </c>
      <c r="AG152" s="242" t="str">
        <f t="shared" si="85"/>
        <v>전일</v>
      </c>
      <c r="AH152" s="242" t="str">
        <f t="shared" si="86"/>
        <v>전일</v>
      </c>
      <c r="AI152" s="242" t="str">
        <f t="shared" si="87"/>
        <v>전일</v>
      </c>
      <c r="AJ152" s="242" t="str">
        <f t="shared" si="88"/>
        <v>전일</v>
      </c>
      <c r="AK152" s="242" t="str">
        <f t="shared" si="89"/>
        <v>전일</v>
      </c>
      <c r="AL152" s="242" t="str">
        <f t="shared" si="90"/>
        <v>전일</v>
      </c>
      <c r="AM152" s="242" t="str">
        <f t="shared" si="91"/>
        <v>전일</v>
      </c>
      <c r="AN152" s="242" t="str">
        <f t="shared" si="92"/>
        <v>전일</v>
      </c>
      <c r="AO152" s="242" t="str">
        <f t="shared" si="93"/>
        <v>전일</v>
      </c>
      <c r="AP152" s="242" t="str">
        <f t="shared" si="94"/>
        <v>전일</v>
      </c>
      <c r="AQ152" s="242" t="str">
        <f t="shared" si="95"/>
        <v>전일</v>
      </c>
      <c r="AR152" s="242" t="str">
        <f t="shared" si="96"/>
        <v>전일</v>
      </c>
      <c r="AS152" s="242" t="str">
        <f t="shared" si="97"/>
        <v>전일</v>
      </c>
      <c r="AT152" s="411" t="str">
        <f t="shared" si="98"/>
        <v>전일</v>
      </c>
      <c r="AU152" s="61">
        <v>0.26041666666666669</v>
      </c>
      <c r="AV152" s="55">
        <v>0.38194444444444442</v>
      </c>
      <c r="AW152" s="53">
        <v>0.51250000000000007</v>
      </c>
      <c r="AX152" s="53">
        <v>0.64583333333333337</v>
      </c>
      <c r="AY152" s="53">
        <v>0.77083333333333337</v>
      </c>
      <c r="AZ152" s="205">
        <v>0.89930555555555547</v>
      </c>
      <c r="BA152" s="77"/>
      <c r="BB152" s="56"/>
      <c r="BC152" s="56"/>
      <c r="BD152" s="56"/>
      <c r="BE152" s="56"/>
      <c r="BF152" s="56"/>
      <c r="BG152" s="56"/>
      <c r="BH152" s="63" t="s">
        <v>216</v>
      </c>
      <c r="BI152" s="117" t="s">
        <v>217</v>
      </c>
      <c r="BJ152" s="117"/>
      <c r="BK152" s="63"/>
      <c r="BL152" s="45">
        <v>0.31597222222222221</v>
      </c>
      <c r="BM152" s="45">
        <v>0.44791666666666669</v>
      </c>
      <c r="BN152" s="45">
        <v>0.57638888888888895</v>
      </c>
      <c r="BO152" s="45">
        <v>0.70486111111111116</v>
      </c>
      <c r="BP152" s="45">
        <v>0.84722222222222221</v>
      </c>
      <c r="BQ152" s="45"/>
      <c r="BR152" s="45"/>
      <c r="BS152" s="45"/>
      <c r="BT152" s="45"/>
      <c r="BU152" s="101"/>
      <c r="BV152" s="101"/>
    </row>
    <row r="153" spans="1:75" ht="18.75" customHeight="1">
      <c r="A153" s="19" t="s">
        <v>172</v>
      </c>
      <c r="B153" s="20" t="s">
        <v>175</v>
      </c>
      <c r="C153" s="364">
        <v>48</v>
      </c>
      <c r="D153" s="19" t="s">
        <v>27</v>
      </c>
      <c r="E153" s="74" t="s">
        <v>2</v>
      </c>
      <c r="F153" s="51" t="s">
        <v>215</v>
      </c>
      <c r="G153" s="296" t="s">
        <v>26</v>
      </c>
      <c r="H153" s="297">
        <v>0.27430555555555552</v>
      </c>
      <c r="I153" s="296" t="s">
        <v>2</v>
      </c>
      <c r="J153" s="297">
        <v>0.89930555555555547</v>
      </c>
      <c r="K153" s="26">
        <f t="shared" si="99"/>
        <v>11</v>
      </c>
      <c r="L153" s="29"/>
      <c r="M153" s="27"/>
      <c r="N153" s="361"/>
      <c r="O153" s="300"/>
      <c r="P153" s="318" t="str">
        <f t="shared" si="68"/>
        <v>전일</v>
      </c>
      <c r="Q153" s="242" t="str">
        <f t="shared" si="69"/>
        <v>전일</v>
      </c>
      <c r="R153" s="242" t="str">
        <f t="shared" si="70"/>
        <v>전일</v>
      </c>
      <c r="S153" s="242" t="str">
        <f t="shared" si="71"/>
        <v>전일</v>
      </c>
      <c r="T153" s="242" t="str">
        <f t="shared" si="72"/>
        <v>전일</v>
      </c>
      <c r="U153" s="242" t="str">
        <f t="shared" si="73"/>
        <v>전일</v>
      </c>
      <c r="V153" s="242" t="str">
        <f t="shared" si="74"/>
        <v>전일</v>
      </c>
      <c r="W153" s="242" t="str">
        <f t="shared" si="75"/>
        <v>전일</v>
      </c>
      <c r="X153" s="242" t="str">
        <f t="shared" si="76"/>
        <v>전일</v>
      </c>
      <c r="Y153" s="242" t="str">
        <f t="shared" si="77"/>
        <v>전일</v>
      </c>
      <c r="Z153" s="242" t="str">
        <f t="shared" si="78"/>
        <v>전일</v>
      </c>
      <c r="AA153" s="242" t="str">
        <f t="shared" si="79"/>
        <v>전일</v>
      </c>
      <c r="AB153" s="242" t="str">
        <f t="shared" si="80"/>
        <v>전일</v>
      </c>
      <c r="AC153" s="242" t="str">
        <f t="shared" si="81"/>
        <v>전일</v>
      </c>
      <c r="AD153" s="242" t="str">
        <f t="shared" si="82"/>
        <v>전일</v>
      </c>
      <c r="AE153" s="242" t="str">
        <f t="shared" si="83"/>
        <v>전일</v>
      </c>
      <c r="AF153" s="242" t="str">
        <f t="shared" si="84"/>
        <v>전일</v>
      </c>
      <c r="AG153" s="242" t="str">
        <f t="shared" si="85"/>
        <v>전일</v>
      </c>
      <c r="AH153" s="242" t="str">
        <f t="shared" si="86"/>
        <v>전일</v>
      </c>
      <c r="AI153" s="242" t="str">
        <f t="shared" si="87"/>
        <v>전일</v>
      </c>
      <c r="AJ153" s="242" t="str">
        <f t="shared" si="88"/>
        <v>전일</v>
      </c>
      <c r="AK153" s="242" t="str">
        <f t="shared" si="89"/>
        <v>전일</v>
      </c>
      <c r="AL153" s="242" t="str">
        <f t="shared" si="90"/>
        <v>전일</v>
      </c>
      <c r="AM153" s="242" t="str">
        <f t="shared" si="91"/>
        <v>전일</v>
      </c>
      <c r="AN153" s="242" t="str">
        <f t="shared" si="92"/>
        <v>전일</v>
      </c>
      <c r="AO153" s="242" t="str">
        <f t="shared" si="93"/>
        <v>전일</v>
      </c>
      <c r="AP153" s="242" t="str">
        <f t="shared" si="94"/>
        <v>전일</v>
      </c>
      <c r="AQ153" s="242" t="str">
        <f t="shared" si="95"/>
        <v>전일</v>
      </c>
      <c r="AR153" s="242" t="str">
        <f t="shared" si="96"/>
        <v>전일</v>
      </c>
      <c r="AS153" s="242" t="str">
        <f t="shared" si="97"/>
        <v>전일</v>
      </c>
      <c r="AT153" s="411" t="str">
        <f t="shared" si="98"/>
        <v>전일</v>
      </c>
      <c r="AU153" s="61">
        <v>0.32430555555555557</v>
      </c>
      <c r="AV153" s="53">
        <v>0.4513888888888889</v>
      </c>
      <c r="AW153" s="53">
        <v>0.57986111111111105</v>
      </c>
      <c r="AX153" s="53">
        <v>0.70486111111111116</v>
      </c>
      <c r="AY153" s="53">
        <v>0.83333333333333337</v>
      </c>
      <c r="AZ153" s="55"/>
      <c r="BA153" s="77"/>
      <c r="BB153" s="56"/>
      <c r="BC153" s="56"/>
      <c r="BD153" s="56"/>
      <c r="BE153" s="56"/>
      <c r="BF153" s="56"/>
      <c r="BG153" s="56"/>
      <c r="BH153" s="63"/>
      <c r="BI153" s="63"/>
      <c r="BJ153" s="63"/>
      <c r="BK153" s="63"/>
      <c r="BL153" s="203">
        <v>0.2638888888888889</v>
      </c>
      <c r="BM153" s="45">
        <v>0.38541666666666669</v>
      </c>
      <c r="BN153" s="59">
        <v>0.51041666666666663</v>
      </c>
      <c r="BO153" s="45">
        <v>0.64236111111111105</v>
      </c>
      <c r="BP153" s="45">
        <v>0.77083333333333337</v>
      </c>
      <c r="BQ153" s="45">
        <v>0.89930555555555547</v>
      </c>
      <c r="BR153" s="45"/>
      <c r="BS153" s="45"/>
      <c r="BT153" s="45"/>
      <c r="BU153" s="204" t="s">
        <v>220</v>
      </c>
      <c r="BV153" s="101" t="s">
        <v>221</v>
      </c>
    </row>
    <row r="154" spans="1:75" ht="18.75" customHeight="1">
      <c r="A154" s="19" t="s">
        <v>172</v>
      </c>
      <c r="B154" s="20" t="s">
        <v>175</v>
      </c>
      <c r="C154" s="385">
        <v>49</v>
      </c>
      <c r="D154" s="19" t="s">
        <v>28</v>
      </c>
      <c r="E154" s="74" t="s">
        <v>2</v>
      </c>
      <c r="F154" s="51" t="s">
        <v>222</v>
      </c>
      <c r="G154" s="296" t="s">
        <v>26</v>
      </c>
      <c r="H154" s="297">
        <v>0.29166666666666669</v>
      </c>
      <c r="I154" s="296" t="s">
        <v>2</v>
      </c>
      <c r="J154" s="297">
        <v>0.91666666666666663</v>
      </c>
      <c r="K154" s="26">
        <f t="shared" si="99"/>
        <v>11</v>
      </c>
      <c r="L154" s="29"/>
      <c r="M154" s="27"/>
      <c r="N154" s="361"/>
      <c r="O154" s="28"/>
      <c r="P154" s="318" t="str">
        <f t="shared" si="68"/>
        <v>전일</v>
      </c>
      <c r="Q154" s="242" t="str">
        <f t="shared" si="69"/>
        <v>전일</v>
      </c>
      <c r="R154" s="242" t="str">
        <f t="shared" si="70"/>
        <v>전일</v>
      </c>
      <c r="S154" s="242" t="str">
        <f t="shared" si="71"/>
        <v>전일</v>
      </c>
      <c r="T154" s="242" t="str">
        <f t="shared" si="72"/>
        <v>전일</v>
      </c>
      <c r="U154" s="242" t="str">
        <f t="shared" si="73"/>
        <v>전일</v>
      </c>
      <c r="V154" s="242" t="str">
        <f t="shared" si="74"/>
        <v>전일</v>
      </c>
      <c r="W154" s="242" t="str">
        <f t="shared" si="75"/>
        <v>전일</v>
      </c>
      <c r="X154" s="242" t="str">
        <f t="shared" si="76"/>
        <v>전일</v>
      </c>
      <c r="Y154" s="242" t="str">
        <f t="shared" si="77"/>
        <v>전일</v>
      </c>
      <c r="Z154" s="242" t="str">
        <f t="shared" si="78"/>
        <v>전일</v>
      </c>
      <c r="AA154" s="242" t="str">
        <f t="shared" si="79"/>
        <v>전일</v>
      </c>
      <c r="AB154" s="242" t="str">
        <f t="shared" si="80"/>
        <v>전일</v>
      </c>
      <c r="AC154" s="242" t="str">
        <f t="shared" si="81"/>
        <v>전일</v>
      </c>
      <c r="AD154" s="242" t="str">
        <f t="shared" si="82"/>
        <v>전일</v>
      </c>
      <c r="AE154" s="242" t="str">
        <f t="shared" si="83"/>
        <v>전일</v>
      </c>
      <c r="AF154" s="242" t="str">
        <f t="shared" si="84"/>
        <v>전일</v>
      </c>
      <c r="AG154" s="242" t="str">
        <f t="shared" si="85"/>
        <v>전일</v>
      </c>
      <c r="AH154" s="242" t="str">
        <f t="shared" si="86"/>
        <v>전일</v>
      </c>
      <c r="AI154" s="242" t="str">
        <f t="shared" si="87"/>
        <v>전일</v>
      </c>
      <c r="AJ154" s="242" t="str">
        <f t="shared" si="88"/>
        <v>전일</v>
      </c>
      <c r="AK154" s="242" t="str">
        <f t="shared" si="89"/>
        <v>전일</v>
      </c>
      <c r="AL154" s="242" t="str">
        <f t="shared" si="90"/>
        <v>전일</v>
      </c>
      <c r="AM154" s="242" t="str">
        <f t="shared" si="91"/>
        <v>전일</v>
      </c>
      <c r="AN154" s="242" t="str">
        <f t="shared" si="92"/>
        <v>전일</v>
      </c>
      <c r="AO154" s="242" t="str">
        <f t="shared" si="93"/>
        <v>전일</v>
      </c>
      <c r="AP154" s="242" t="str">
        <f t="shared" si="94"/>
        <v>전일</v>
      </c>
      <c r="AQ154" s="242" t="str">
        <f t="shared" si="95"/>
        <v>전일</v>
      </c>
      <c r="AR154" s="242" t="str">
        <f t="shared" si="96"/>
        <v>전일</v>
      </c>
      <c r="AS154" s="242" t="str">
        <f t="shared" si="97"/>
        <v>전일</v>
      </c>
      <c r="AT154" s="411" t="str">
        <f t="shared" si="98"/>
        <v>전일</v>
      </c>
      <c r="AU154" s="53">
        <v>0.2986111111111111</v>
      </c>
      <c r="AV154" s="53">
        <v>0.4201388888888889</v>
      </c>
      <c r="AW154" s="53">
        <v>0.54861111111111105</v>
      </c>
      <c r="AX154" s="53">
        <v>0.67708333333333337</v>
      </c>
      <c r="AY154" s="53">
        <v>0.80555555555555547</v>
      </c>
      <c r="AZ154" s="55">
        <v>0.93402777777777779</v>
      </c>
      <c r="BA154" s="77"/>
      <c r="BB154" s="56"/>
      <c r="BC154" s="56"/>
      <c r="BD154" s="56"/>
      <c r="BE154" s="56"/>
      <c r="BF154" s="56"/>
      <c r="BG154" s="56"/>
      <c r="BH154" s="63" t="s">
        <v>223</v>
      </c>
      <c r="BI154" s="63"/>
      <c r="BJ154" s="63"/>
      <c r="BK154" s="63"/>
      <c r="BL154" s="45">
        <v>0.35416666666666669</v>
      </c>
      <c r="BM154" s="45">
        <v>0.4826388888888889</v>
      </c>
      <c r="BN154" s="45">
        <v>0.61111111111111105</v>
      </c>
      <c r="BO154" s="45">
        <v>0.73958333333333337</v>
      </c>
      <c r="BP154" s="45">
        <v>0.86805555555555547</v>
      </c>
      <c r="BQ154" s="45"/>
      <c r="BR154" s="45"/>
      <c r="BS154" s="45"/>
      <c r="BT154" s="45"/>
      <c r="BU154" s="101"/>
      <c r="BV154" s="101"/>
    </row>
    <row r="155" spans="1:75" ht="18.75" customHeight="1">
      <c r="A155" s="19" t="s">
        <v>172</v>
      </c>
      <c r="B155" s="20" t="s">
        <v>175</v>
      </c>
      <c r="C155" s="364">
        <v>50</v>
      </c>
      <c r="D155" s="19" t="s">
        <v>28</v>
      </c>
      <c r="E155" s="74" t="s">
        <v>2</v>
      </c>
      <c r="F155" s="51" t="s">
        <v>222</v>
      </c>
      <c r="G155" s="296" t="s">
        <v>26</v>
      </c>
      <c r="H155" s="297">
        <v>0.3125</v>
      </c>
      <c r="I155" s="296" t="s">
        <v>2</v>
      </c>
      <c r="J155" s="297">
        <v>0.9375</v>
      </c>
      <c r="K155" s="26">
        <f t="shared" si="99"/>
        <v>11</v>
      </c>
      <c r="L155" s="29"/>
      <c r="M155" s="27"/>
      <c r="N155" s="361"/>
      <c r="O155" s="300"/>
      <c r="P155" s="318" t="str">
        <f t="shared" si="68"/>
        <v>전일</v>
      </c>
      <c r="Q155" s="242" t="str">
        <f t="shared" si="69"/>
        <v>전일</v>
      </c>
      <c r="R155" s="242" t="str">
        <f t="shared" si="70"/>
        <v>전일</v>
      </c>
      <c r="S155" s="242" t="str">
        <f t="shared" si="71"/>
        <v>전일</v>
      </c>
      <c r="T155" s="242" t="str">
        <f t="shared" si="72"/>
        <v>전일</v>
      </c>
      <c r="U155" s="242" t="str">
        <f t="shared" si="73"/>
        <v>전일</v>
      </c>
      <c r="V155" s="242" t="str">
        <f t="shared" si="74"/>
        <v>전일</v>
      </c>
      <c r="W155" s="242" t="str">
        <f t="shared" si="75"/>
        <v>전일</v>
      </c>
      <c r="X155" s="242" t="str">
        <f t="shared" si="76"/>
        <v>전일</v>
      </c>
      <c r="Y155" s="242" t="str">
        <f t="shared" si="77"/>
        <v>전일</v>
      </c>
      <c r="Z155" s="242" t="str">
        <f t="shared" si="78"/>
        <v>전일</v>
      </c>
      <c r="AA155" s="242" t="str">
        <f t="shared" si="79"/>
        <v>전일</v>
      </c>
      <c r="AB155" s="242" t="str">
        <f t="shared" si="80"/>
        <v>전일</v>
      </c>
      <c r="AC155" s="242" t="str">
        <f t="shared" si="81"/>
        <v>전일</v>
      </c>
      <c r="AD155" s="242" t="str">
        <f t="shared" si="82"/>
        <v>전일</v>
      </c>
      <c r="AE155" s="242" t="str">
        <f t="shared" si="83"/>
        <v>전일</v>
      </c>
      <c r="AF155" s="242" t="str">
        <f t="shared" si="84"/>
        <v>전일</v>
      </c>
      <c r="AG155" s="242" t="str">
        <f t="shared" si="85"/>
        <v>전일</v>
      </c>
      <c r="AH155" s="242" t="str">
        <f t="shared" si="86"/>
        <v>전일</v>
      </c>
      <c r="AI155" s="242" t="str">
        <f t="shared" si="87"/>
        <v>전일</v>
      </c>
      <c r="AJ155" s="242" t="str">
        <f t="shared" si="88"/>
        <v>전일</v>
      </c>
      <c r="AK155" s="242" t="str">
        <f t="shared" si="89"/>
        <v>전일</v>
      </c>
      <c r="AL155" s="242" t="str">
        <f t="shared" si="90"/>
        <v>전일</v>
      </c>
      <c r="AM155" s="242" t="str">
        <f t="shared" si="91"/>
        <v>전일</v>
      </c>
      <c r="AN155" s="242" t="str">
        <f t="shared" si="92"/>
        <v>전일</v>
      </c>
      <c r="AO155" s="242" t="str">
        <f t="shared" si="93"/>
        <v>전일</v>
      </c>
      <c r="AP155" s="242" t="str">
        <f t="shared" si="94"/>
        <v>전일</v>
      </c>
      <c r="AQ155" s="242" t="str">
        <f t="shared" si="95"/>
        <v>전일</v>
      </c>
      <c r="AR155" s="242" t="str">
        <f t="shared" si="96"/>
        <v>전일</v>
      </c>
      <c r="AS155" s="242" t="str">
        <f t="shared" si="97"/>
        <v>전일</v>
      </c>
      <c r="AT155" s="411" t="str">
        <f t="shared" si="98"/>
        <v>전일</v>
      </c>
      <c r="AU155" s="61">
        <v>0.35069444444444442</v>
      </c>
      <c r="AV155" s="53">
        <v>0.47916666666666669</v>
      </c>
      <c r="AW155" s="53">
        <v>0.60763888888888895</v>
      </c>
      <c r="AX155" s="53">
        <v>0.73263888888888884</v>
      </c>
      <c r="AY155" s="53">
        <v>0.8666666666666667</v>
      </c>
      <c r="AZ155" s="77"/>
      <c r="BA155" s="77"/>
      <c r="BB155" s="56"/>
      <c r="BC155" s="56"/>
      <c r="BD155" s="56"/>
      <c r="BE155" s="56"/>
      <c r="BF155" s="56"/>
      <c r="BG155" s="56"/>
      <c r="BH155" s="206"/>
      <c r="BI155" s="58"/>
      <c r="BJ155" s="63"/>
      <c r="BK155" s="63"/>
      <c r="BL155" s="203">
        <v>0.29166666666666669</v>
      </c>
      <c r="BM155" s="45">
        <v>0.41319444444444442</v>
      </c>
      <c r="BN155" s="45">
        <v>0.54166666666666663</v>
      </c>
      <c r="BO155" s="59">
        <v>0.66666666666666663</v>
      </c>
      <c r="BP155" s="45">
        <v>0.80208333333333337</v>
      </c>
      <c r="BQ155" s="45">
        <v>0.92708333333333337</v>
      </c>
      <c r="BR155" s="45"/>
      <c r="BS155" s="45"/>
      <c r="BT155" s="45"/>
      <c r="BU155" s="204" t="s">
        <v>225</v>
      </c>
      <c r="BV155" s="101" t="s">
        <v>216</v>
      </c>
    </row>
    <row r="156" spans="1:75" ht="18.75" customHeight="1">
      <c r="A156" s="19" t="s">
        <v>172</v>
      </c>
      <c r="B156" s="20" t="s">
        <v>175</v>
      </c>
      <c r="C156" s="364">
        <v>51</v>
      </c>
      <c r="D156" s="19" t="s">
        <v>29</v>
      </c>
      <c r="E156" s="74" t="s">
        <v>2</v>
      </c>
      <c r="F156" s="51" t="s">
        <v>226</v>
      </c>
      <c r="G156" s="296" t="s">
        <v>211</v>
      </c>
      <c r="H156" s="297">
        <v>0.28125</v>
      </c>
      <c r="I156" s="296" t="s">
        <v>211</v>
      </c>
      <c r="J156" s="297">
        <v>0.90972222222222221</v>
      </c>
      <c r="K156" s="26">
        <f t="shared" si="99"/>
        <v>10</v>
      </c>
      <c r="L156" s="29"/>
      <c r="M156" s="27"/>
      <c r="N156" s="361"/>
      <c r="O156" s="300"/>
      <c r="P156" s="318" t="str">
        <f t="shared" si="68"/>
        <v>전일</v>
      </c>
      <c r="Q156" s="242" t="str">
        <f t="shared" si="69"/>
        <v>전일</v>
      </c>
      <c r="R156" s="242" t="str">
        <f t="shared" si="70"/>
        <v>전일</v>
      </c>
      <c r="S156" s="242" t="str">
        <f t="shared" si="71"/>
        <v>전일</v>
      </c>
      <c r="T156" s="242" t="str">
        <f t="shared" si="72"/>
        <v>전일</v>
      </c>
      <c r="U156" s="242" t="str">
        <f t="shared" si="73"/>
        <v>전일</v>
      </c>
      <c r="V156" s="242" t="str">
        <f t="shared" si="74"/>
        <v>전일</v>
      </c>
      <c r="W156" s="242" t="str">
        <f t="shared" si="75"/>
        <v>전일</v>
      </c>
      <c r="X156" s="242" t="str">
        <f t="shared" si="76"/>
        <v>전일</v>
      </c>
      <c r="Y156" s="242" t="str">
        <f t="shared" si="77"/>
        <v>전일</v>
      </c>
      <c r="Z156" s="242" t="str">
        <f t="shared" si="78"/>
        <v>전일</v>
      </c>
      <c r="AA156" s="242" t="str">
        <f t="shared" si="79"/>
        <v>전일</v>
      </c>
      <c r="AB156" s="242" t="str">
        <f t="shared" si="80"/>
        <v>전일</v>
      </c>
      <c r="AC156" s="242" t="str">
        <f t="shared" si="81"/>
        <v>전일</v>
      </c>
      <c r="AD156" s="242" t="str">
        <f t="shared" si="82"/>
        <v>전일</v>
      </c>
      <c r="AE156" s="242" t="str">
        <f t="shared" si="83"/>
        <v>전일</v>
      </c>
      <c r="AF156" s="242" t="str">
        <f t="shared" si="84"/>
        <v>전일</v>
      </c>
      <c r="AG156" s="242" t="str">
        <f t="shared" si="85"/>
        <v>전일</v>
      </c>
      <c r="AH156" s="242" t="str">
        <f t="shared" si="86"/>
        <v>전일</v>
      </c>
      <c r="AI156" s="242" t="str">
        <f t="shared" si="87"/>
        <v>전일</v>
      </c>
      <c r="AJ156" s="242" t="str">
        <f t="shared" si="88"/>
        <v>전일</v>
      </c>
      <c r="AK156" s="242" t="str">
        <f t="shared" si="89"/>
        <v>전일</v>
      </c>
      <c r="AL156" s="242" t="str">
        <f t="shared" si="90"/>
        <v>전일</v>
      </c>
      <c r="AM156" s="242" t="str">
        <f t="shared" si="91"/>
        <v>전일</v>
      </c>
      <c r="AN156" s="242" t="str">
        <f t="shared" si="92"/>
        <v>전일</v>
      </c>
      <c r="AO156" s="242" t="str">
        <f t="shared" si="93"/>
        <v>전일</v>
      </c>
      <c r="AP156" s="242" t="str">
        <f t="shared" si="94"/>
        <v>전일</v>
      </c>
      <c r="AQ156" s="242" t="str">
        <f t="shared" si="95"/>
        <v>전일</v>
      </c>
      <c r="AR156" s="242" t="str">
        <f t="shared" si="96"/>
        <v>전일</v>
      </c>
      <c r="AS156" s="242" t="str">
        <f t="shared" si="97"/>
        <v>전일</v>
      </c>
      <c r="AT156" s="411" t="str">
        <f t="shared" si="98"/>
        <v>전일</v>
      </c>
      <c r="AU156" s="61">
        <v>0.27430555555555552</v>
      </c>
      <c r="AV156" s="53">
        <v>0.41666666666666669</v>
      </c>
      <c r="AW156" s="55">
        <v>0.56944444444444442</v>
      </c>
      <c r="AX156" s="53">
        <v>0.69444444444444453</v>
      </c>
      <c r="AY156" s="205">
        <v>0.84722222222222221</v>
      </c>
      <c r="AZ156" s="77"/>
      <c r="BA156" s="77"/>
      <c r="BB156" s="56"/>
      <c r="BC156" s="56"/>
      <c r="BD156" s="56"/>
      <c r="BE156" s="56"/>
      <c r="BF156" s="56"/>
      <c r="BG156" s="56"/>
      <c r="BH156" s="63" t="s">
        <v>228</v>
      </c>
      <c r="BI156" s="117" t="s">
        <v>229</v>
      </c>
      <c r="BJ156" s="63"/>
      <c r="BK156" s="63"/>
      <c r="BL156" s="45">
        <v>0.34027777777777773</v>
      </c>
      <c r="BM156" s="45">
        <v>0.49305555555555558</v>
      </c>
      <c r="BN156" s="203">
        <v>0.63194444444444442</v>
      </c>
      <c r="BO156" s="45">
        <v>0.77083333333333337</v>
      </c>
      <c r="BP156" s="203">
        <v>0.90972222222222221</v>
      </c>
      <c r="BQ156" s="45"/>
      <c r="BR156" s="45"/>
      <c r="BS156" s="45"/>
      <c r="BT156" s="45"/>
      <c r="BU156" s="103" t="s">
        <v>230</v>
      </c>
      <c r="BV156" s="204" t="s">
        <v>231</v>
      </c>
    </row>
    <row r="157" spans="1:75" ht="18.75" customHeight="1">
      <c r="A157" s="19" t="s">
        <v>172</v>
      </c>
      <c r="B157" s="20" t="s">
        <v>175</v>
      </c>
      <c r="C157" s="364">
        <v>52</v>
      </c>
      <c r="D157" s="19" t="s">
        <v>31</v>
      </c>
      <c r="E157" s="74" t="s">
        <v>2</v>
      </c>
      <c r="F157" s="51" t="s">
        <v>232</v>
      </c>
      <c r="G157" s="296" t="s">
        <v>209</v>
      </c>
      <c r="H157" s="297">
        <v>0.28472222222222221</v>
      </c>
      <c r="I157" s="296" t="s">
        <v>209</v>
      </c>
      <c r="J157" s="297">
        <v>0.90972222222222221</v>
      </c>
      <c r="K157" s="26">
        <f t="shared" si="99"/>
        <v>9</v>
      </c>
      <c r="L157" s="29"/>
      <c r="M157" s="27"/>
      <c r="N157" s="361"/>
      <c r="O157" s="300"/>
      <c r="P157" s="318" t="str">
        <f t="shared" si="68"/>
        <v>전일</v>
      </c>
      <c r="Q157" s="242" t="str">
        <f t="shared" si="69"/>
        <v>전일</v>
      </c>
      <c r="R157" s="242" t="str">
        <f t="shared" si="70"/>
        <v>전일</v>
      </c>
      <c r="S157" s="242" t="str">
        <f t="shared" si="71"/>
        <v>전일</v>
      </c>
      <c r="T157" s="242" t="str">
        <f t="shared" si="72"/>
        <v>전일</v>
      </c>
      <c r="U157" s="242" t="str">
        <f t="shared" si="73"/>
        <v>전일</v>
      </c>
      <c r="V157" s="242" t="str">
        <f t="shared" si="74"/>
        <v>전일</v>
      </c>
      <c r="W157" s="242" t="str">
        <f t="shared" si="75"/>
        <v>전일</v>
      </c>
      <c r="X157" s="242" t="str">
        <f t="shared" si="76"/>
        <v>전일</v>
      </c>
      <c r="Y157" s="242" t="str">
        <f t="shared" si="77"/>
        <v>전일</v>
      </c>
      <c r="Z157" s="242" t="str">
        <f t="shared" si="78"/>
        <v>전일</v>
      </c>
      <c r="AA157" s="242" t="str">
        <f t="shared" si="79"/>
        <v>전일</v>
      </c>
      <c r="AB157" s="242" t="str">
        <f t="shared" si="80"/>
        <v>전일</v>
      </c>
      <c r="AC157" s="242" t="str">
        <f t="shared" si="81"/>
        <v>전일</v>
      </c>
      <c r="AD157" s="242" t="str">
        <f t="shared" si="82"/>
        <v>전일</v>
      </c>
      <c r="AE157" s="242" t="str">
        <f t="shared" si="83"/>
        <v>전일</v>
      </c>
      <c r="AF157" s="242" t="str">
        <f t="shared" si="84"/>
        <v>전일</v>
      </c>
      <c r="AG157" s="242" t="str">
        <f t="shared" si="85"/>
        <v>전일</v>
      </c>
      <c r="AH157" s="242" t="str">
        <f t="shared" si="86"/>
        <v>전일</v>
      </c>
      <c r="AI157" s="242" t="str">
        <f t="shared" si="87"/>
        <v>전일</v>
      </c>
      <c r="AJ157" s="242" t="str">
        <f t="shared" si="88"/>
        <v>전일</v>
      </c>
      <c r="AK157" s="242" t="str">
        <f t="shared" si="89"/>
        <v>전일</v>
      </c>
      <c r="AL157" s="242" t="str">
        <f t="shared" si="90"/>
        <v>전일</v>
      </c>
      <c r="AM157" s="242" t="str">
        <f t="shared" si="91"/>
        <v>전일</v>
      </c>
      <c r="AN157" s="242" t="str">
        <f t="shared" si="92"/>
        <v>전일</v>
      </c>
      <c r="AO157" s="242" t="str">
        <f t="shared" si="93"/>
        <v>전일</v>
      </c>
      <c r="AP157" s="242" t="str">
        <f t="shared" si="94"/>
        <v>전일</v>
      </c>
      <c r="AQ157" s="242" t="str">
        <f t="shared" si="95"/>
        <v>전일</v>
      </c>
      <c r="AR157" s="242" t="str">
        <f t="shared" si="96"/>
        <v>전일</v>
      </c>
      <c r="AS157" s="242" t="str">
        <f t="shared" si="97"/>
        <v>전일</v>
      </c>
      <c r="AT157" s="411" t="str">
        <f t="shared" si="98"/>
        <v>전일</v>
      </c>
      <c r="AU157" s="61">
        <v>0.25347222222222221</v>
      </c>
      <c r="AV157" s="53">
        <v>0.39444444444444443</v>
      </c>
      <c r="AW157" s="53">
        <v>0.5541666666666667</v>
      </c>
      <c r="AX157" s="65">
        <v>0.71319444444444446</v>
      </c>
      <c r="AY157" s="55">
        <v>0.87152777777777779</v>
      </c>
      <c r="AZ157" s="77"/>
      <c r="BA157" s="77"/>
      <c r="BB157" s="56"/>
      <c r="BC157" s="56"/>
      <c r="BD157" s="56"/>
      <c r="BE157" s="56"/>
      <c r="BF157" s="56"/>
      <c r="BG157" s="56"/>
      <c r="BH157" s="63" t="s">
        <v>233</v>
      </c>
      <c r="BI157" s="63"/>
      <c r="BJ157" s="63"/>
      <c r="BK157" s="63"/>
      <c r="BL157" s="45">
        <v>0.32430555555555557</v>
      </c>
      <c r="BM157" s="45">
        <v>0.47430555555555554</v>
      </c>
      <c r="BN157" s="45">
        <v>0.6333333333333333</v>
      </c>
      <c r="BO157" s="68">
        <v>0.7909722222222223</v>
      </c>
      <c r="BP157" s="45"/>
      <c r="BQ157" s="45"/>
      <c r="BR157" s="45"/>
      <c r="BS157" s="45"/>
      <c r="BT157" s="45"/>
      <c r="BU157" s="101"/>
      <c r="BV157" s="101"/>
    </row>
    <row r="158" spans="1:75" ht="18.75" customHeight="1">
      <c r="A158" s="19" t="s">
        <v>172</v>
      </c>
      <c r="B158" s="20" t="s">
        <v>175</v>
      </c>
      <c r="C158" s="385">
        <v>53</v>
      </c>
      <c r="D158" s="19" t="s">
        <v>32</v>
      </c>
      <c r="E158" s="74" t="s">
        <v>2</v>
      </c>
      <c r="F158" s="51" t="s">
        <v>234</v>
      </c>
      <c r="G158" s="296" t="s">
        <v>2</v>
      </c>
      <c r="H158" s="297">
        <v>0.26041666666666669</v>
      </c>
      <c r="I158" s="296" t="s">
        <v>2</v>
      </c>
      <c r="J158" s="297">
        <v>0.89930555555555547</v>
      </c>
      <c r="K158" s="26">
        <f t="shared" si="99"/>
        <v>9</v>
      </c>
      <c r="L158" s="40"/>
      <c r="M158" s="38" t="s">
        <v>65</v>
      </c>
      <c r="N158" s="362"/>
      <c r="O158" s="283" t="s">
        <v>65</v>
      </c>
      <c r="P158" s="318" t="str">
        <f t="shared" si="68"/>
        <v>전일</v>
      </c>
      <c r="Q158" s="242" t="str">
        <f t="shared" si="69"/>
        <v>전일</v>
      </c>
      <c r="R158" s="242" t="str">
        <f t="shared" si="70"/>
        <v>전일</v>
      </c>
      <c r="S158" s="242" t="str">
        <f t="shared" si="71"/>
        <v>전일</v>
      </c>
      <c r="T158" s="242" t="str">
        <f t="shared" si="72"/>
        <v>전일</v>
      </c>
      <c r="U158" s="242" t="str">
        <f t="shared" si="73"/>
        <v>전일</v>
      </c>
      <c r="V158" s="242" t="str">
        <f t="shared" si="74"/>
        <v>전일</v>
      </c>
      <c r="W158" s="242" t="str">
        <f t="shared" si="75"/>
        <v>전일</v>
      </c>
      <c r="X158" s="242" t="str">
        <f t="shared" si="76"/>
        <v>전일</v>
      </c>
      <c r="Y158" s="242" t="str">
        <f t="shared" si="77"/>
        <v>전일</v>
      </c>
      <c r="Z158" s="242" t="str">
        <f t="shared" si="78"/>
        <v>전일</v>
      </c>
      <c r="AA158" s="242" t="str">
        <f t="shared" si="79"/>
        <v>전일</v>
      </c>
      <c r="AB158" s="242" t="str">
        <f t="shared" si="80"/>
        <v>전일</v>
      </c>
      <c r="AC158" s="242" t="str">
        <f t="shared" si="81"/>
        <v>전일</v>
      </c>
      <c r="AD158" s="242" t="str">
        <f t="shared" si="82"/>
        <v>전일</v>
      </c>
      <c r="AE158" s="242" t="str">
        <f t="shared" si="83"/>
        <v>전일</v>
      </c>
      <c r="AF158" s="242" t="str">
        <f t="shared" si="84"/>
        <v>전일</v>
      </c>
      <c r="AG158" s="242" t="str">
        <f t="shared" si="85"/>
        <v>전일</v>
      </c>
      <c r="AH158" s="242" t="str">
        <f t="shared" si="86"/>
        <v>전일</v>
      </c>
      <c r="AI158" s="242" t="str">
        <f t="shared" si="87"/>
        <v>전일</v>
      </c>
      <c r="AJ158" s="242" t="str">
        <f t="shared" si="88"/>
        <v>전일</v>
      </c>
      <c r="AK158" s="242" t="str">
        <f t="shared" si="89"/>
        <v>전일</v>
      </c>
      <c r="AL158" s="242" t="str">
        <f t="shared" si="90"/>
        <v>전일</v>
      </c>
      <c r="AM158" s="242" t="str">
        <f t="shared" si="91"/>
        <v>전일</v>
      </c>
      <c r="AN158" s="242" t="str">
        <f t="shared" si="92"/>
        <v>전일</v>
      </c>
      <c r="AO158" s="242" t="str">
        <f t="shared" si="93"/>
        <v>전일</v>
      </c>
      <c r="AP158" s="242" t="str">
        <f t="shared" si="94"/>
        <v>전일</v>
      </c>
      <c r="AQ158" s="242" t="str">
        <f t="shared" si="95"/>
        <v>전일</v>
      </c>
      <c r="AR158" s="242" t="str">
        <f t="shared" si="96"/>
        <v>전일</v>
      </c>
      <c r="AS158" s="242" t="str">
        <f t="shared" si="97"/>
        <v>전일</v>
      </c>
      <c r="AT158" s="411" t="str">
        <f t="shared" si="98"/>
        <v>전일</v>
      </c>
      <c r="AU158" s="61">
        <v>0.27708333333333335</v>
      </c>
      <c r="AV158" s="53">
        <v>0.41319444444444442</v>
      </c>
      <c r="AW158" s="53">
        <v>0.57361111111111118</v>
      </c>
      <c r="AX158" s="53">
        <v>0.72916666666666663</v>
      </c>
      <c r="AY158" s="53">
        <v>0.88888888888888884</v>
      </c>
      <c r="AZ158" s="77"/>
      <c r="BA158" s="77"/>
      <c r="BB158" s="56"/>
      <c r="BC158" s="56"/>
      <c r="BD158" s="56"/>
      <c r="BE158" s="56"/>
      <c r="BF158" s="56"/>
      <c r="BG158" s="56"/>
      <c r="BH158" s="63"/>
      <c r="BI158" s="63"/>
      <c r="BJ158" s="63"/>
      <c r="BK158" s="63"/>
      <c r="BL158" s="45">
        <v>0.3444444444444445</v>
      </c>
      <c r="BM158" s="59">
        <v>0.49444444444444446</v>
      </c>
      <c r="BN158" s="45">
        <v>0.65347222222222223</v>
      </c>
      <c r="BO158" s="68">
        <v>0.81111111111111101</v>
      </c>
      <c r="BP158" s="45"/>
      <c r="BQ158" s="45"/>
      <c r="BR158" s="45"/>
      <c r="BS158" s="45"/>
      <c r="BT158" s="45"/>
      <c r="BU158" s="101" t="s">
        <v>235</v>
      </c>
      <c r="BV158" s="204"/>
    </row>
    <row r="159" spans="1:75" ht="18.75" customHeight="1">
      <c r="A159" s="19" t="s">
        <v>172</v>
      </c>
      <c r="B159" s="20" t="s">
        <v>175</v>
      </c>
      <c r="C159" s="364">
        <v>54</v>
      </c>
      <c r="D159" s="19" t="s">
        <v>33</v>
      </c>
      <c r="E159" s="74" t="s">
        <v>2</v>
      </c>
      <c r="F159" s="51" t="s">
        <v>236</v>
      </c>
      <c r="G159" s="296" t="s">
        <v>218</v>
      </c>
      <c r="H159" s="297">
        <v>0.2638888888888889</v>
      </c>
      <c r="I159" s="296" t="s">
        <v>219</v>
      </c>
      <c r="J159" s="297">
        <v>0.89930555555555547</v>
      </c>
      <c r="K159" s="26">
        <f t="shared" si="99"/>
        <v>9</v>
      </c>
      <c r="L159" s="29"/>
      <c r="M159" s="27"/>
      <c r="N159" s="361"/>
      <c r="O159" s="300"/>
      <c r="P159" s="318" t="str">
        <f t="shared" si="68"/>
        <v>전일</v>
      </c>
      <c r="Q159" s="242" t="str">
        <f t="shared" si="69"/>
        <v>전일</v>
      </c>
      <c r="R159" s="242" t="str">
        <f t="shared" si="70"/>
        <v>전일</v>
      </c>
      <c r="S159" s="242" t="str">
        <f t="shared" si="71"/>
        <v>전일</v>
      </c>
      <c r="T159" s="242" t="str">
        <f t="shared" si="72"/>
        <v>전일</v>
      </c>
      <c r="U159" s="242" t="str">
        <f t="shared" si="73"/>
        <v>전일</v>
      </c>
      <c r="V159" s="242" t="str">
        <f t="shared" si="74"/>
        <v>전일</v>
      </c>
      <c r="W159" s="242" t="str">
        <f t="shared" si="75"/>
        <v>전일</v>
      </c>
      <c r="X159" s="242" t="str">
        <f t="shared" si="76"/>
        <v>전일</v>
      </c>
      <c r="Y159" s="242" t="str">
        <f t="shared" si="77"/>
        <v>전일</v>
      </c>
      <c r="Z159" s="242" t="str">
        <f t="shared" si="78"/>
        <v>전일</v>
      </c>
      <c r="AA159" s="242" t="str">
        <f t="shared" si="79"/>
        <v>전일</v>
      </c>
      <c r="AB159" s="242" t="str">
        <f t="shared" si="80"/>
        <v>전일</v>
      </c>
      <c r="AC159" s="242" t="str">
        <f t="shared" si="81"/>
        <v>전일</v>
      </c>
      <c r="AD159" s="242" t="str">
        <f t="shared" si="82"/>
        <v>전일</v>
      </c>
      <c r="AE159" s="242" t="str">
        <f t="shared" si="83"/>
        <v>전일</v>
      </c>
      <c r="AF159" s="242" t="str">
        <f t="shared" si="84"/>
        <v>전일</v>
      </c>
      <c r="AG159" s="242" t="str">
        <f t="shared" si="85"/>
        <v>전일</v>
      </c>
      <c r="AH159" s="242" t="str">
        <f t="shared" si="86"/>
        <v>전일</v>
      </c>
      <c r="AI159" s="242" t="str">
        <f t="shared" si="87"/>
        <v>전일</v>
      </c>
      <c r="AJ159" s="242" t="str">
        <f t="shared" si="88"/>
        <v>전일</v>
      </c>
      <c r="AK159" s="242" t="str">
        <f t="shared" si="89"/>
        <v>전일</v>
      </c>
      <c r="AL159" s="242" t="str">
        <f t="shared" si="90"/>
        <v>전일</v>
      </c>
      <c r="AM159" s="242" t="str">
        <f t="shared" si="91"/>
        <v>전일</v>
      </c>
      <c r="AN159" s="242" t="str">
        <f t="shared" si="92"/>
        <v>전일</v>
      </c>
      <c r="AO159" s="242" t="str">
        <f t="shared" si="93"/>
        <v>전일</v>
      </c>
      <c r="AP159" s="242" t="str">
        <f t="shared" si="94"/>
        <v>전일</v>
      </c>
      <c r="AQ159" s="242" t="str">
        <f t="shared" si="95"/>
        <v>전일</v>
      </c>
      <c r="AR159" s="242" t="str">
        <f t="shared" si="96"/>
        <v>전일</v>
      </c>
      <c r="AS159" s="242" t="str">
        <f t="shared" si="97"/>
        <v>전일</v>
      </c>
      <c r="AT159" s="411" t="str">
        <f t="shared" si="98"/>
        <v>전일</v>
      </c>
      <c r="AU159" s="61">
        <v>0.28819444444444448</v>
      </c>
      <c r="AV159" s="61">
        <v>0.43194444444444446</v>
      </c>
      <c r="AW159" s="61">
        <v>0.59930555555555554</v>
      </c>
      <c r="AX159" s="53">
        <v>0.75208333333333333</v>
      </c>
      <c r="AY159" s="53">
        <v>0.90902777777777777</v>
      </c>
      <c r="AZ159" s="77"/>
      <c r="BA159" s="77"/>
      <c r="BB159" s="56"/>
      <c r="BC159" s="56"/>
      <c r="BD159" s="56"/>
      <c r="BE159" s="56"/>
      <c r="BF159" s="56"/>
      <c r="BG159" s="56"/>
      <c r="BH159" s="63"/>
      <c r="BI159" s="63"/>
      <c r="BJ159" s="63"/>
      <c r="BK159" s="63"/>
      <c r="BL159" s="45">
        <v>0.36319444444444443</v>
      </c>
      <c r="BM159" s="45">
        <v>0.51388888888888895</v>
      </c>
      <c r="BN159" s="45">
        <v>0.67291666666666661</v>
      </c>
      <c r="BO159" s="45">
        <v>0.8305555555555556</v>
      </c>
      <c r="BP159" s="45"/>
      <c r="BQ159" s="45"/>
      <c r="BR159" s="45"/>
      <c r="BS159" s="45"/>
      <c r="BT159" s="45"/>
      <c r="BU159" s="101"/>
      <c r="BV159" s="101"/>
    </row>
    <row r="160" spans="1:75" ht="18.75" customHeight="1">
      <c r="A160" s="19" t="s">
        <v>172</v>
      </c>
      <c r="B160" s="20" t="s">
        <v>175</v>
      </c>
      <c r="C160" s="364">
        <v>55</v>
      </c>
      <c r="D160" s="19" t="s">
        <v>32</v>
      </c>
      <c r="E160" s="74" t="s">
        <v>2</v>
      </c>
      <c r="F160" s="51" t="s">
        <v>234</v>
      </c>
      <c r="G160" s="296" t="s">
        <v>2</v>
      </c>
      <c r="H160" s="297">
        <v>0.2951388888888889</v>
      </c>
      <c r="I160" s="296" t="s">
        <v>2</v>
      </c>
      <c r="J160" s="297">
        <v>0.93402777777777779</v>
      </c>
      <c r="K160" s="26">
        <f t="shared" si="99"/>
        <v>9</v>
      </c>
      <c r="L160" s="40"/>
      <c r="M160" s="38"/>
      <c r="N160" s="362"/>
      <c r="O160" s="283"/>
      <c r="P160" s="318" t="str">
        <f t="shared" si="68"/>
        <v>전일</v>
      </c>
      <c r="Q160" s="242" t="str">
        <f t="shared" si="69"/>
        <v>전일</v>
      </c>
      <c r="R160" s="242" t="str">
        <f t="shared" si="70"/>
        <v>전일</v>
      </c>
      <c r="S160" s="242" t="str">
        <f t="shared" si="71"/>
        <v>전일</v>
      </c>
      <c r="T160" s="242" t="str">
        <f t="shared" si="72"/>
        <v>전일</v>
      </c>
      <c r="U160" s="242" t="str">
        <f t="shared" si="73"/>
        <v>전일</v>
      </c>
      <c r="V160" s="242" t="str">
        <f t="shared" si="74"/>
        <v>전일</v>
      </c>
      <c r="W160" s="242" t="str">
        <f t="shared" si="75"/>
        <v>전일</v>
      </c>
      <c r="X160" s="242" t="str">
        <f t="shared" si="76"/>
        <v>전일</v>
      </c>
      <c r="Y160" s="242" t="str">
        <f t="shared" si="77"/>
        <v>전일</v>
      </c>
      <c r="Z160" s="242" t="str">
        <f t="shared" si="78"/>
        <v>전일</v>
      </c>
      <c r="AA160" s="242" t="str">
        <f t="shared" si="79"/>
        <v>전일</v>
      </c>
      <c r="AB160" s="242" t="str">
        <f t="shared" si="80"/>
        <v>전일</v>
      </c>
      <c r="AC160" s="242" t="str">
        <f t="shared" si="81"/>
        <v>전일</v>
      </c>
      <c r="AD160" s="242" t="str">
        <f t="shared" si="82"/>
        <v>전일</v>
      </c>
      <c r="AE160" s="242" t="str">
        <f t="shared" si="83"/>
        <v>전일</v>
      </c>
      <c r="AF160" s="242" t="str">
        <f t="shared" si="84"/>
        <v>전일</v>
      </c>
      <c r="AG160" s="242" t="str">
        <f t="shared" si="85"/>
        <v>전일</v>
      </c>
      <c r="AH160" s="242" t="str">
        <f t="shared" si="86"/>
        <v>전일</v>
      </c>
      <c r="AI160" s="242" t="str">
        <f t="shared" si="87"/>
        <v>전일</v>
      </c>
      <c r="AJ160" s="242" t="str">
        <f t="shared" si="88"/>
        <v>전일</v>
      </c>
      <c r="AK160" s="242" t="str">
        <f t="shared" si="89"/>
        <v>전일</v>
      </c>
      <c r="AL160" s="242" t="str">
        <f t="shared" si="90"/>
        <v>전일</v>
      </c>
      <c r="AM160" s="242" t="str">
        <f t="shared" si="91"/>
        <v>전일</v>
      </c>
      <c r="AN160" s="242" t="str">
        <f t="shared" si="92"/>
        <v>전일</v>
      </c>
      <c r="AO160" s="242" t="str">
        <f t="shared" si="93"/>
        <v>전일</v>
      </c>
      <c r="AP160" s="242" t="str">
        <f t="shared" si="94"/>
        <v>전일</v>
      </c>
      <c r="AQ160" s="242" t="str">
        <f t="shared" si="95"/>
        <v>전일</v>
      </c>
      <c r="AR160" s="242" t="str">
        <f t="shared" si="96"/>
        <v>전일</v>
      </c>
      <c r="AS160" s="242" t="str">
        <f t="shared" si="97"/>
        <v>전일</v>
      </c>
      <c r="AT160" s="411" t="str">
        <f t="shared" si="98"/>
        <v>전일</v>
      </c>
      <c r="AU160" s="61">
        <v>0.30208333333333331</v>
      </c>
      <c r="AV160" s="53">
        <v>0.4548611111111111</v>
      </c>
      <c r="AW160" s="53">
        <v>0.61388888888888882</v>
      </c>
      <c r="AX160" s="53">
        <v>0.77500000000000002</v>
      </c>
      <c r="AY160" s="53">
        <v>0.9291666666666667</v>
      </c>
      <c r="AZ160" s="77"/>
      <c r="BA160" s="77"/>
      <c r="BB160" s="56"/>
      <c r="BC160" s="56"/>
      <c r="BD160" s="56"/>
      <c r="BE160" s="56"/>
      <c r="BF160" s="56"/>
      <c r="BG160" s="56"/>
      <c r="BH160" s="63"/>
      <c r="BI160" s="63"/>
      <c r="BJ160" s="63"/>
      <c r="BK160" s="63"/>
      <c r="BL160" s="45">
        <v>0.37847222222222227</v>
      </c>
      <c r="BM160" s="45">
        <v>0.53402777777777777</v>
      </c>
      <c r="BN160" s="45">
        <v>0.69236111111111109</v>
      </c>
      <c r="BO160" s="45">
        <v>0.85</v>
      </c>
      <c r="BP160" s="45"/>
      <c r="BQ160" s="45"/>
      <c r="BR160" s="45"/>
      <c r="BS160" s="45"/>
      <c r="BT160" s="45"/>
      <c r="BU160" s="101"/>
      <c r="BV160" s="101"/>
    </row>
    <row r="161" spans="1:76" ht="18.75" customHeight="1">
      <c r="A161" s="19" t="s">
        <v>172</v>
      </c>
      <c r="B161" s="20" t="s">
        <v>175</v>
      </c>
      <c r="C161" s="364">
        <v>56</v>
      </c>
      <c r="D161" s="19" t="s">
        <v>34</v>
      </c>
      <c r="E161" s="74" t="s">
        <v>2</v>
      </c>
      <c r="F161" s="51" t="s">
        <v>237</v>
      </c>
      <c r="G161" s="296" t="s">
        <v>224</v>
      </c>
      <c r="H161" s="297">
        <v>0.29166666666666669</v>
      </c>
      <c r="I161" s="296" t="s">
        <v>219</v>
      </c>
      <c r="J161" s="297">
        <v>0.92708333333333337</v>
      </c>
      <c r="K161" s="26">
        <f t="shared" si="99"/>
        <v>9</v>
      </c>
      <c r="L161" s="29"/>
      <c r="M161" s="27"/>
      <c r="N161" s="361"/>
      <c r="O161" s="300"/>
      <c r="P161" s="318" t="str">
        <f t="shared" si="68"/>
        <v>전일</v>
      </c>
      <c r="Q161" s="242" t="str">
        <f t="shared" si="69"/>
        <v>전일</v>
      </c>
      <c r="R161" s="242" t="str">
        <f t="shared" si="70"/>
        <v>전일</v>
      </c>
      <c r="S161" s="242" t="str">
        <f t="shared" si="71"/>
        <v>전일</v>
      </c>
      <c r="T161" s="242" t="str">
        <f t="shared" si="72"/>
        <v>전일</v>
      </c>
      <c r="U161" s="242" t="str">
        <f t="shared" si="73"/>
        <v>전일</v>
      </c>
      <c r="V161" s="242" t="str">
        <f t="shared" si="74"/>
        <v>전일</v>
      </c>
      <c r="W161" s="242" t="str">
        <f t="shared" si="75"/>
        <v>전일</v>
      </c>
      <c r="X161" s="242" t="str">
        <f t="shared" si="76"/>
        <v>전일</v>
      </c>
      <c r="Y161" s="242" t="str">
        <f t="shared" si="77"/>
        <v>전일</v>
      </c>
      <c r="Z161" s="242" t="str">
        <f t="shared" si="78"/>
        <v>전일</v>
      </c>
      <c r="AA161" s="242" t="str">
        <f t="shared" si="79"/>
        <v>전일</v>
      </c>
      <c r="AB161" s="242" t="str">
        <f t="shared" si="80"/>
        <v>전일</v>
      </c>
      <c r="AC161" s="242" t="str">
        <f t="shared" si="81"/>
        <v>전일</v>
      </c>
      <c r="AD161" s="242" t="str">
        <f t="shared" si="82"/>
        <v>전일</v>
      </c>
      <c r="AE161" s="242" t="str">
        <f t="shared" si="83"/>
        <v>전일</v>
      </c>
      <c r="AF161" s="242" t="str">
        <f t="shared" si="84"/>
        <v>전일</v>
      </c>
      <c r="AG161" s="242" t="str">
        <f t="shared" si="85"/>
        <v>전일</v>
      </c>
      <c r="AH161" s="242" t="str">
        <f t="shared" si="86"/>
        <v>전일</v>
      </c>
      <c r="AI161" s="242" t="str">
        <f t="shared" si="87"/>
        <v>전일</v>
      </c>
      <c r="AJ161" s="242" t="str">
        <f t="shared" si="88"/>
        <v>전일</v>
      </c>
      <c r="AK161" s="242" t="str">
        <f t="shared" si="89"/>
        <v>전일</v>
      </c>
      <c r="AL161" s="242" t="str">
        <f t="shared" si="90"/>
        <v>전일</v>
      </c>
      <c r="AM161" s="242" t="str">
        <f t="shared" si="91"/>
        <v>전일</v>
      </c>
      <c r="AN161" s="242" t="str">
        <f t="shared" si="92"/>
        <v>전일</v>
      </c>
      <c r="AO161" s="242" t="str">
        <f t="shared" si="93"/>
        <v>전일</v>
      </c>
      <c r="AP161" s="242" t="str">
        <f t="shared" si="94"/>
        <v>전일</v>
      </c>
      <c r="AQ161" s="242" t="str">
        <f t="shared" si="95"/>
        <v>전일</v>
      </c>
      <c r="AR161" s="242" t="str">
        <f t="shared" si="96"/>
        <v>전일</v>
      </c>
      <c r="AS161" s="242" t="str">
        <f t="shared" si="97"/>
        <v>전일</v>
      </c>
      <c r="AT161" s="411" t="str">
        <f t="shared" si="98"/>
        <v>전일</v>
      </c>
      <c r="AU161" s="61">
        <v>0.3298611111111111</v>
      </c>
      <c r="AV161" s="53">
        <v>0.47430555555555554</v>
      </c>
      <c r="AW161" s="53">
        <v>0.63402777777777775</v>
      </c>
      <c r="AX161" s="55">
        <v>0.7909722222222223</v>
      </c>
      <c r="AY161" s="55"/>
      <c r="AZ161" s="77"/>
      <c r="BA161" s="77"/>
      <c r="BB161" s="56"/>
      <c r="BC161" s="56"/>
      <c r="BD161" s="56"/>
      <c r="BE161" s="56"/>
      <c r="BF161" s="56"/>
      <c r="BG161" s="56"/>
      <c r="BH161" s="63" t="s">
        <v>239</v>
      </c>
      <c r="BI161" s="63"/>
      <c r="BJ161" s="63"/>
      <c r="BK161" s="63"/>
      <c r="BL161" s="59">
        <v>0.26041666666666669</v>
      </c>
      <c r="BM161" s="45">
        <v>0.40208333333333335</v>
      </c>
      <c r="BN161" s="45">
        <v>0.5541666666666667</v>
      </c>
      <c r="BO161" s="45">
        <v>0.71250000000000002</v>
      </c>
      <c r="BP161" s="45">
        <v>0.87013888888888891</v>
      </c>
      <c r="BQ161" s="45"/>
      <c r="BR161" s="45"/>
      <c r="BS161" s="45"/>
      <c r="BT161" s="45"/>
      <c r="BU161" s="101" t="s">
        <v>240</v>
      </c>
      <c r="BV161" s="101"/>
    </row>
    <row r="162" spans="1:76" ht="18.75" customHeight="1">
      <c r="A162" s="19" t="s">
        <v>172</v>
      </c>
      <c r="B162" s="20" t="s">
        <v>175</v>
      </c>
      <c r="C162" s="165">
        <v>57</v>
      </c>
      <c r="D162" s="19" t="s">
        <v>32</v>
      </c>
      <c r="E162" s="74" t="s">
        <v>2</v>
      </c>
      <c r="F162" s="51" t="s">
        <v>234</v>
      </c>
      <c r="G162" s="296" t="s">
        <v>2</v>
      </c>
      <c r="H162" s="297">
        <v>0.27083333333333331</v>
      </c>
      <c r="I162" s="296" t="s">
        <v>227</v>
      </c>
      <c r="J162" s="297">
        <v>0.90972222222222221</v>
      </c>
      <c r="K162" s="26">
        <f t="shared" si="99"/>
        <v>9</v>
      </c>
      <c r="L162" s="29"/>
      <c r="M162" s="27"/>
      <c r="N162" s="361"/>
      <c r="O162" s="300"/>
      <c r="P162" s="318" t="str">
        <f t="shared" si="68"/>
        <v>전일</v>
      </c>
      <c r="Q162" s="242" t="str">
        <f t="shared" si="69"/>
        <v>전일</v>
      </c>
      <c r="R162" s="242" t="str">
        <f t="shared" si="70"/>
        <v>전일</v>
      </c>
      <c r="S162" s="242" t="str">
        <f t="shared" si="71"/>
        <v>전일</v>
      </c>
      <c r="T162" s="242" t="str">
        <f t="shared" si="72"/>
        <v>전일</v>
      </c>
      <c r="U162" s="242" t="str">
        <f t="shared" si="73"/>
        <v>전일</v>
      </c>
      <c r="V162" s="242" t="str">
        <f t="shared" si="74"/>
        <v>전일</v>
      </c>
      <c r="W162" s="242" t="str">
        <f t="shared" si="75"/>
        <v>전일</v>
      </c>
      <c r="X162" s="242" t="str">
        <f t="shared" si="76"/>
        <v>전일</v>
      </c>
      <c r="Y162" s="242" t="str">
        <f t="shared" si="77"/>
        <v>전일</v>
      </c>
      <c r="Z162" s="242" t="str">
        <f t="shared" si="78"/>
        <v>전일</v>
      </c>
      <c r="AA162" s="242" t="str">
        <f t="shared" si="79"/>
        <v>전일</v>
      </c>
      <c r="AB162" s="242" t="str">
        <f t="shared" si="80"/>
        <v>전일</v>
      </c>
      <c r="AC162" s="242" t="str">
        <f t="shared" si="81"/>
        <v>전일</v>
      </c>
      <c r="AD162" s="242" t="str">
        <f t="shared" si="82"/>
        <v>전일</v>
      </c>
      <c r="AE162" s="242" t="str">
        <f t="shared" si="83"/>
        <v>전일</v>
      </c>
      <c r="AF162" s="242" t="str">
        <f t="shared" si="84"/>
        <v>전일</v>
      </c>
      <c r="AG162" s="242" t="str">
        <f t="shared" si="85"/>
        <v>전일</v>
      </c>
      <c r="AH162" s="242" t="str">
        <f t="shared" si="86"/>
        <v>전일</v>
      </c>
      <c r="AI162" s="242" t="str">
        <f t="shared" si="87"/>
        <v>전일</v>
      </c>
      <c r="AJ162" s="242" t="str">
        <f t="shared" si="88"/>
        <v>전일</v>
      </c>
      <c r="AK162" s="242" t="str">
        <f t="shared" si="89"/>
        <v>전일</v>
      </c>
      <c r="AL162" s="242" t="str">
        <f t="shared" si="90"/>
        <v>전일</v>
      </c>
      <c r="AM162" s="242" t="str">
        <f t="shared" si="91"/>
        <v>전일</v>
      </c>
      <c r="AN162" s="242" t="str">
        <f t="shared" si="92"/>
        <v>전일</v>
      </c>
      <c r="AO162" s="242" t="str">
        <f t="shared" si="93"/>
        <v>전일</v>
      </c>
      <c r="AP162" s="242" t="str">
        <f t="shared" si="94"/>
        <v>전일</v>
      </c>
      <c r="AQ162" s="242" t="str">
        <f t="shared" si="95"/>
        <v>전일</v>
      </c>
      <c r="AR162" s="242" t="str">
        <f t="shared" si="96"/>
        <v>전일</v>
      </c>
      <c r="AS162" s="242" t="str">
        <f t="shared" si="97"/>
        <v>전일</v>
      </c>
      <c r="AT162" s="411" t="str">
        <f t="shared" si="98"/>
        <v>전일</v>
      </c>
      <c r="AU162" s="61">
        <v>0.34375</v>
      </c>
      <c r="AV162" s="53">
        <v>0.49444444444444446</v>
      </c>
      <c r="AW162" s="53">
        <v>0.65347222222222223</v>
      </c>
      <c r="AX162" s="53">
        <v>0.81041666666666667</v>
      </c>
      <c r="AY162" s="53"/>
      <c r="AZ162" s="77"/>
      <c r="BA162" s="77"/>
      <c r="BB162" s="56"/>
      <c r="BC162" s="56"/>
      <c r="BD162" s="56"/>
      <c r="BE162" s="56"/>
      <c r="BF162" s="56"/>
      <c r="BG162" s="56"/>
      <c r="BH162" s="63"/>
      <c r="BI162" s="63"/>
      <c r="BJ162" s="63"/>
      <c r="BK162" s="63"/>
      <c r="BL162" s="59">
        <v>0.27083333333333331</v>
      </c>
      <c r="BM162" s="45">
        <v>0.41875000000000001</v>
      </c>
      <c r="BN162" s="45">
        <v>0.57430555555555551</v>
      </c>
      <c r="BO162" s="45">
        <v>0.7319444444444444</v>
      </c>
      <c r="BP162" s="45">
        <v>0.88958333333333339</v>
      </c>
      <c r="BQ162" s="45"/>
      <c r="BR162" s="45"/>
      <c r="BS162" s="45"/>
      <c r="BT162" s="45"/>
      <c r="BU162" s="101" t="s">
        <v>242</v>
      </c>
      <c r="BV162" s="101"/>
    </row>
    <row r="163" spans="1:76" ht="18.75" customHeight="1">
      <c r="A163" s="19" t="s">
        <v>172</v>
      </c>
      <c r="B163" s="20" t="s">
        <v>175</v>
      </c>
      <c r="C163" s="364">
        <v>58</v>
      </c>
      <c r="D163" s="19" t="s">
        <v>35</v>
      </c>
      <c r="E163" s="74" t="s">
        <v>2</v>
      </c>
      <c r="F163" s="51" t="s">
        <v>243</v>
      </c>
      <c r="G163" s="296" t="s">
        <v>2</v>
      </c>
      <c r="H163" s="297">
        <v>0.25347222222222221</v>
      </c>
      <c r="I163" s="296" t="s">
        <v>17</v>
      </c>
      <c r="J163" s="297">
        <v>0.86944444444444446</v>
      </c>
      <c r="K163" s="26">
        <f t="shared" si="99"/>
        <v>9</v>
      </c>
      <c r="L163" s="29"/>
      <c r="M163" s="27"/>
      <c r="N163" s="386"/>
      <c r="O163" s="316"/>
      <c r="P163" s="318" t="str">
        <f t="shared" si="68"/>
        <v>전일</v>
      </c>
      <c r="Q163" s="242" t="str">
        <f t="shared" si="69"/>
        <v>전일</v>
      </c>
      <c r="R163" s="242" t="str">
        <f t="shared" si="70"/>
        <v>전일</v>
      </c>
      <c r="S163" s="242" t="str">
        <f t="shared" si="71"/>
        <v>전일</v>
      </c>
      <c r="T163" s="242" t="str">
        <f t="shared" si="72"/>
        <v>전일</v>
      </c>
      <c r="U163" s="242" t="str">
        <f t="shared" si="73"/>
        <v>전일</v>
      </c>
      <c r="V163" s="242" t="str">
        <f t="shared" si="74"/>
        <v>전일</v>
      </c>
      <c r="W163" s="242" t="str">
        <f t="shared" si="75"/>
        <v>전일</v>
      </c>
      <c r="X163" s="242" t="str">
        <f t="shared" si="76"/>
        <v>전일</v>
      </c>
      <c r="Y163" s="242" t="str">
        <f t="shared" si="77"/>
        <v>전일</v>
      </c>
      <c r="Z163" s="242" t="str">
        <f t="shared" si="78"/>
        <v>전일</v>
      </c>
      <c r="AA163" s="242" t="str">
        <f t="shared" si="79"/>
        <v>전일</v>
      </c>
      <c r="AB163" s="242" t="str">
        <f t="shared" si="80"/>
        <v>전일</v>
      </c>
      <c r="AC163" s="242" t="str">
        <f t="shared" si="81"/>
        <v>전일</v>
      </c>
      <c r="AD163" s="242" t="str">
        <f t="shared" si="82"/>
        <v>전일</v>
      </c>
      <c r="AE163" s="242" t="str">
        <f t="shared" si="83"/>
        <v>전일</v>
      </c>
      <c r="AF163" s="242" t="str">
        <f t="shared" si="84"/>
        <v>전일</v>
      </c>
      <c r="AG163" s="242" t="str">
        <f t="shared" si="85"/>
        <v>전일</v>
      </c>
      <c r="AH163" s="242" t="str">
        <f t="shared" si="86"/>
        <v>전일</v>
      </c>
      <c r="AI163" s="242" t="str">
        <f t="shared" si="87"/>
        <v>전일</v>
      </c>
      <c r="AJ163" s="242" t="str">
        <f t="shared" si="88"/>
        <v>전일</v>
      </c>
      <c r="AK163" s="242" t="str">
        <f t="shared" si="89"/>
        <v>전일</v>
      </c>
      <c r="AL163" s="242" t="str">
        <f t="shared" si="90"/>
        <v>전일</v>
      </c>
      <c r="AM163" s="242" t="str">
        <f t="shared" si="91"/>
        <v>전일</v>
      </c>
      <c r="AN163" s="242" t="str">
        <f t="shared" si="92"/>
        <v>전일</v>
      </c>
      <c r="AO163" s="242" t="str">
        <f t="shared" si="93"/>
        <v>전일</v>
      </c>
      <c r="AP163" s="242" t="str">
        <f t="shared" si="94"/>
        <v>전일</v>
      </c>
      <c r="AQ163" s="242" t="str">
        <f t="shared" si="95"/>
        <v>전일</v>
      </c>
      <c r="AR163" s="242" t="str">
        <f t="shared" si="96"/>
        <v>전일</v>
      </c>
      <c r="AS163" s="242" t="str">
        <f t="shared" si="97"/>
        <v>전일</v>
      </c>
      <c r="AT163" s="411" t="str">
        <f t="shared" si="98"/>
        <v>전일</v>
      </c>
      <c r="AU163" s="94">
        <v>0.3611111111111111</v>
      </c>
      <c r="AV163" s="53">
        <v>0.51944444444444449</v>
      </c>
      <c r="AW163" s="53">
        <v>0.67222222222222217</v>
      </c>
      <c r="AX163" s="53">
        <v>0.82638888888888884</v>
      </c>
      <c r="AY163" s="95"/>
      <c r="AZ163" s="207"/>
      <c r="BA163" s="207"/>
      <c r="BB163" s="96"/>
      <c r="BC163" s="96"/>
      <c r="BD163" s="96"/>
      <c r="BE163" s="96"/>
      <c r="BF163" s="96"/>
      <c r="BG163" s="96"/>
      <c r="BH163" s="97"/>
      <c r="BI163" s="97"/>
      <c r="BJ163" s="97"/>
      <c r="BK163" s="97"/>
      <c r="BL163" s="208">
        <v>0.28472222222222221</v>
      </c>
      <c r="BM163" s="93">
        <v>0.4375</v>
      </c>
      <c r="BN163" s="93">
        <v>0.59375</v>
      </c>
      <c r="BO163" s="93">
        <v>0.75138888888888899</v>
      </c>
      <c r="BP163" s="208">
        <v>0.90902777777777777</v>
      </c>
      <c r="BQ163" s="93"/>
      <c r="BR163" s="93"/>
      <c r="BS163" s="93"/>
      <c r="BT163" s="93"/>
      <c r="BU163" s="209" t="s">
        <v>245</v>
      </c>
      <c r="BV163" s="210"/>
    </row>
    <row r="164" spans="1:76" ht="18.75" customHeight="1">
      <c r="A164" s="19" t="s">
        <v>172</v>
      </c>
      <c r="B164" s="20" t="s">
        <v>175</v>
      </c>
      <c r="C164" s="20">
        <v>59</v>
      </c>
      <c r="D164" s="19" t="s">
        <v>32</v>
      </c>
      <c r="E164" s="74" t="s">
        <v>2</v>
      </c>
      <c r="F164" s="51" t="s">
        <v>234</v>
      </c>
      <c r="G164" s="296" t="s">
        <v>2</v>
      </c>
      <c r="H164" s="297">
        <v>0.27430555555555552</v>
      </c>
      <c r="I164" s="296" t="s">
        <v>17</v>
      </c>
      <c r="J164" s="297">
        <v>0.88888888888888884</v>
      </c>
      <c r="K164" s="26">
        <f t="shared" si="99"/>
        <v>9</v>
      </c>
      <c r="L164" s="29"/>
      <c r="M164" s="27"/>
      <c r="N164" s="361"/>
      <c r="O164" s="300"/>
      <c r="P164" s="318" t="str">
        <f t="shared" si="68"/>
        <v>전일</v>
      </c>
      <c r="Q164" s="242" t="str">
        <f t="shared" si="69"/>
        <v>전일</v>
      </c>
      <c r="R164" s="242" t="str">
        <f t="shared" si="70"/>
        <v>전일</v>
      </c>
      <c r="S164" s="242" t="str">
        <f t="shared" si="71"/>
        <v>전일</v>
      </c>
      <c r="T164" s="242" t="str">
        <f t="shared" si="72"/>
        <v>전일</v>
      </c>
      <c r="U164" s="242" t="str">
        <f t="shared" si="73"/>
        <v>전일</v>
      </c>
      <c r="V164" s="242" t="str">
        <f t="shared" si="74"/>
        <v>전일</v>
      </c>
      <c r="W164" s="242" t="str">
        <f t="shared" si="75"/>
        <v>전일</v>
      </c>
      <c r="X164" s="242" t="str">
        <f t="shared" si="76"/>
        <v>전일</v>
      </c>
      <c r="Y164" s="242" t="str">
        <f t="shared" si="77"/>
        <v>전일</v>
      </c>
      <c r="Z164" s="242" t="str">
        <f t="shared" si="78"/>
        <v>전일</v>
      </c>
      <c r="AA164" s="242" t="str">
        <f t="shared" si="79"/>
        <v>전일</v>
      </c>
      <c r="AB164" s="242" t="str">
        <f t="shared" si="80"/>
        <v>전일</v>
      </c>
      <c r="AC164" s="242" t="str">
        <f t="shared" si="81"/>
        <v>전일</v>
      </c>
      <c r="AD164" s="242" t="str">
        <f t="shared" si="82"/>
        <v>전일</v>
      </c>
      <c r="AE164" s="242" t="str">
        <f t="shared" si="83"/>
        <v>전일</v>
      </c>
      <c r="AF164" s="242" t="str">
        <f t="shared" si="84"/>
        <v>전일</v>
      </c>
      <c r="AG164" s="242" t="str">
        <f t="shared" si="85"/>
        <v>전일</v>
      </c>
      <c r="AH164" s="242" t="str">
        <f t="shared" si="86"/>
        <v>전일</v>
      </c>
      <c r="AI164" s="242" t="str">
        <f t="shared" si="87"/>
        <v>전일</v>
      </c>
      <c r="AJ164" s="242" t="str">
        <f t="shared" si="88"/>
        <v>전일</v>
      </c>
      <c r="AK164" s="242" t="str">
        <f t="shared" si="89"/>
        <v>전일</v>
      </c>
      <c r="AL164" s="242" t="str">
        <f t="shared" si="90"/>
        <v>전일</v>
      </c>
      <c r="AM164" s="242" t="str">
        <f t="shared" si="91"/>
        <v>전일</v>
      </c>
      <c r="AN164" s="242" t="str">
        <f t="shared" si="92"/>
        <v>전일</v>
      </c>
      <c r="AO164" s="242" t="str">
        <f t="shared" si="93"/>
        <v>전일</v>
      </c>
      <c r="AP164" s="242" t="str">
        <f t="shared" si="94"/>
        <v>전일</v>
      </c>
      <c r="AQ164" s="242" t="str">
        <f t="shared" si="95"/>
        <v>전일</v>
      </c>
      <c r="AR164" s="242" t="str">
        <f t="shared" si="96"/>
        <v>전일</v>
      </c>
      <c r="AS164" s="242" t="str">
        <f t="shared" si="97"/>
        <v>전일</v>
      </c>
      <c r="AT164" s="411" t="str">
        <f t="shared" si="98"/>
        <v>전일</v>
      </c>
      <c r="AU164" s="61">
        <v>0.375</v>
      </c>
      <c r="AV164" s="53">
        <v>0.53472222222222221</v>
      </c>
      <c r="AW164" s="55">
        <v>0.69374999999999998</v>
      </c>
      <c r="AX164" s="53">
        <v>0.85277777777777775</v>
      </c>
      <c r="AY164" s="77"/>
      <c r="AZ164" s="77"/>
      <c r="BA164" s="77"/>
      <c r="BB164" s="56"/>
      <c r="BC164" s="56"/>
      <c r="BD164" s="56"/>
      <c r="BE164" s="56"/>
      <c r="BF164" s="56"/>
      <c r="BG164" s="56"/>
      <c r="BH164" s="63" t="s">
        <v>246</v>
      </c>
      <c r="BI164" s="63"/>
      <c r="BJ164" s="63"/>
      <c r="BK164" s="63"/>
      <c r="BL164" s="45">
        <v>0.30555555555555552</v>
      </c>
      <c r="BM164" s="45">
        <v>0.4548611111111111</v>
      </c>
      <c r="BN164" s="45">
        <v>0.61388888888888882</v>
      </c>
      <c r="BO164" s="59">
        <v>0.7715277777777777</v>
      </c>
      <c r="BP164" s="45">
        <v>0.9291666666666667</v>
      </c>
      <c r="BQ164" s="45"/>
      <c r="BR164" s="45"/>
      <c r="BS164" s="45"/>
      <c r="BT164" s="45"/>
      <c r="BU164" s="101" t="s">
        <v>247</v>
      </c>
      <c r="BV164" s="101"/>
    </row>
    <row r="165" spans="1:76" ht="18.75" customHeight="1">
      <c r="A165" s="19" t="s">
        <v>172</v>
      </c>
      <c r="B165" s="20" t="s">
        <v>175</v>
      </c>
      <c r="C165" s="364">
        <v>60</v>
      </c>
      <c r="D165" s="19" t="s">
        <v>248</v>
      </c>
      <c r="E165" s="74" t="s">
        <v>8</v>
      </c>
      <c r="F165" s="108" t="s">
        <v>11</v>
      </c>
      <c r="G165" s="296" t="s">
        <v>2</v>
      </c>
      <c r="H165" s="297">
        <v>0.29166666666666669</v>
      </c>
      <c r="I165" s="296" t="s">
        <v>2</v>
      </c>
      <c r="J165" s="297">
        <v>0.90902777777777777</v>
      </c>
      <c r="K165" s="26">
        <f t="shared" si="99"/>
        <v>10</v>
      </c>
      <c r="L165" s="29"/>
      <c r="M165" s="27"/>
      <c r="N165" s="361"/>
      <c r="O165" s="300"/>
      <c r="P165" s="318" t="str">
        <f t="shared" si="68"/>
        <v>전일</v>
      </c>
      <c r="Q165" s="242" t="str">
        <f t="shared" si="69"/>
        <v>전일</v>
      </c>
      <c r="R165" s="242" t="str">
        <f t="shared" si="70"/>
        <v>전일</v>
      </c>
      <c r="S165" s="242" t="str">
        <f t="shared" si="71"/>
        <v>전일</v>
      </c>
      <c r="T165" s="242" t="str">
        <f t="shared" si="72"/>
        <v>전일</v>
      </c>
      <c r="U165" s="242" t="str">
        <f t="shared" si="73"/>
        <v>전일</v>
      </c>
      <c r="V165" s="242" t="str">
        <f t="shared" si="74"/>
        <v>전일</v>
      </c>
      <c r="W165" s="242" t="str">
        <f t="shared" si="75"/>
        <v>전일</v>
      </c>
      <c r="X165" s="242" t="str">
        <f t="shared" si="76"/>
        <v>전일</v>
      </c>
      <c r="Y165" s="242" t="str">
        <f t="shared" si="77"/>
        <v>전일</v>
      </c>
      <c r="Z165" s="242" t="str">
        <f t="shared" si="78"/>
        <v>전일</v>
      </c>
      <c r="AA165" s="242" t="str">
        <f t="shared" si="79"/>
        <v>전일</v>
      </c>
      <c r="AB165" s="242" t="str">
        <f t="shared" si="80"/>
        <v>전일</v>
      </c>
      <c r="AC165" s="242" t="str">
        <f t="shared" si="81"/>
        <v>전일</v>
      </c>
      <c r="AD165" s="242" t="str">
        <f t="shared" si="82"/>
        <v>전일</v>
      </c>
      <c r="AE165" s="242" t="str">
        <f t="shared" si="83"/>
        <v>전일</v>
      </c>
      <c r="AF165" s="242" t="str">
        <f t="shared" si="84"/>
        <v>전일</v>
      </c>
      <c r="AG165" s="242" t="str">
        <f t="shared" si="85"/>
        <v>전일</v>
      </c>
      <c r="AH165" s="242" t="str">
        <f t="shared" si="86"/>
        <v>전일</v>
      </c>
      <c r="AI165" s="242" t="str">
        <f t="shared" si="87"/>
        <v>전일</v>
      </c>
      <c r="AJ165" s="242" t="str">
        <f t="shared" si="88"/>
        <v>전일</v>
      </c>
      <c r="AK165" s="242" t="str">
        <f t="shared" si="89"/>
        <v>전일</v>
      </c>
      <c r="AL165" s="242" t="str">
        <f t="shared" si="90"/>
        <v>전일</v>
      </c>
      <c r="AM165" s="242" t="str">
        <f t="shared" si="91"/>
        <v>전일</v>
      </c>
      <c r="AN165" s="242" t="str">
        <f t="shared" si="92"/>
        <v>전일</v>
      </c>
      <c r="AO165" s="242" t="str">
        <f t="shared" si="93"/>
        <v>전일</v>
      </c>
      <c r="AP165" s="242" t="str">
        <f t="shared" si="94"/>
        <v>전일</v>
      </c>
      <c r="AQ165" s="242" t="str">
        <f t="shared" si="95"/>
        <v>전일</v>
      </c>
      <c r="AR165" s="242" t="str">
        <f t="shared" si="96"/>
        <v>전일</v>
      </c>
      <c r="AS165" s="242" t="str">
        <f t="shared" si="97"/>
        <v>전일</v>
      </c>
      <c r="AT165" s="411" t="str">
        <f t="shared" si="98"/>
        <v>전일</v>
      </c>
      <c r="AU165" s="109">
        <v>0.25347222222222221</v>
      </c>
      <c r="AV165" s="110">
        <v>0.39513888888888887</v>
      </c>
      <c r="AW165" s="110">
        <v>0.53333333333333333</v>
      </c>
      <c r="AX165" s="110">
        <v>0.67847222222222225</v>
      </c>
      <c r="AY165" s="110">
        <v>0.82013888888888886</v>
      </c>
      <c r="AZ165" s="110"/>
      <c r="BA165" s="110"/>
      <c r="BB165" s="110"/>
      <c r="BC165" s="110"/>
      <c r="BD165" s="110"/>
      <c r="BE165" s="110"/>
      <c r="BF165" s="110"/>
      <c r="BG165" s="110"/>
      <c r="BH165" s="119"/>
      <c r="BI165" s="120"/>
      <c r="BJ165" s="120"/>
      <c r="BK165" s="120"/>
      <c r="BL165" s="121">
        <v>0.32430555555555557</v>
      </c>
      <c r="BM165" s="121">
        <v>0.46597222222222223</v>
      </c>
      <c r="BN165" s="121">
        <v>0.61111111111111105</v>
      </c>
      <c r="BO165" s="121">
        <v>0.74930555555555556</v>
      </c>
      <c r="BP165" s="121">
        <v>0.88888888888888884</v>
      </c>
      <c r="BQ165" s="45"/>
      <c r="BR165" s="45"/>
      <c r="BS165" s="45"/>
      <c r="BT165" s="45"/>
      <c r="BU165" s="46"/>
      <c r="BV165" s="46"/>
      <c r="BX165" s="305"/>
    </row>
    <row r="166" spans="1:76" ht="18.75" customHeight="1">
      <c r="A166" s="19" t="s">
        <v>172</v>
      </c>
      <c r="B166" s="20" t="s">
        <v>175</v>
      </c>
      <c r="C166" s="385">
        <v>61</v>
      </c>
      <c r="D166" s="19">
        <v>61</v>
      </c>
      <c r="E166" s="74" t="s">
        <v>8</v>
      </c>
      <c r="F166" s="108" t="s">
        <v>11</v>
      </c>
      <c r="G166" s="296" t="s">
        <v>2</v>
      </c>
      <c r="H166" s="297">
        <v>0.2986111111111111</v>
      </c>
      <c r="I166" s="296" t="s">
        <v>2</v>
      </c>
      <c r="J166" s="297">
        <v>0.9291666666666667</v>
      </c>
      <c r="K166" s="26">
        <f t="shared" si="99"/>
        <v>10</v>
      </c>
      <c r="L166" s="40"/>
      <c r="M166" s="38" t="s">
        <v>65</v>
      </c>
      <c r="N166" s="362"/>
      <c r="O166" s="283" t="s">
        <v>65</v>
      </c>
      <c r="P166" s="318" t="str">
        <f t="shared" si="68"/>
        <v>전일</v>
      </c>
      <c r="Q166" s="242" t="str">
        <f t="shared" si="69"/>
        <v>전일</v>
      </c>
      <c r="R166" s="242" t="str">
        <f t="shared" si="70"/>
        <v>전일</v>
      </c>
      <c r="S166" s="242" t="str">
        <f t="shared" si="71"/>
        <v>전일</v>
      </c>
      <c r="T166" s="242" t="str">
        <f t="shared" si="72"/>
        <v>전일</v>
      </c>
      <c r="U166" s="242" t="str">
        <f t="shared" si="73"/>
        <v>전일</v>
      </c>
      <c r="V166" s="242" t="str">
        <f t="shared" si="74"/>
        <v>전일</v>
      </c>
      <c r="W166" s="242" t="str">
        <f t="shared" si="75"/>
        <v>전일</v>
      </c>
      <c r="X166" s="242" t="str">
        <f t="shared" si="76"/>
        <v>전일</v>
      </c>
      <c r="Y166" s="242" t="str">
        <f t="shared" si="77"/>
        <v>전일</v>
      </c>
      <c r="Z166" s="242" t="str">
        <f t="shared" si="78"/>
        <v>전일</v>
      </c>
      <c r="AA166" s="242" t="str">
        <f t="shared" si="79"/>
        <v>전일</v>
      </c>
      <c r="AB166" s="242" t="str">
        <f t="shared" si="80"/>
        <v>전일</v>
      </c>
      <c r="AC166" s="242" t="str">
        <f t="shared" si="81"/>
        <v>전일</v>
      </c>
      <c r="AD166" s="242" t="str">
        <f t="shared" si="82"/>
        <v>전일</v>
      </c>
      <c r="AE166" s="242" t="str">
        <f t="shared" si="83"/>
        <v>전일</v>
      </c>
      <c r="AF166" s="242" t="str">
        <f t="shared" si="84"/>
        <v>전일</v>
      </c>
      <c r="AG166" s="242" t="str">
        <f t="shared" si="85"/>
        <v>전일</v>
      </c>
      <c r="AH166" s="242" t="str">
        <f t="shared" si="86"/>
        <v>전일</v>
      </c>
      <c r="AI166" s="242" t="str">
        <f t="shared" si="87"/>
        <v>전일</v>
      </c>
      <c r="AJ166" s="242" t="str">
        <f t="shared" si="88"/>
        <v>전일</v>
      </c>
      <c r="AK166" s="242" t="str">
        <f t="shared" si="89"/>
        <v>전일</v>
      </c>
      <c r="AL166" s="242" t="str">
        <f t="shared" si="90"/>
        <v>전일</v>
      </c>
      <c r="AM166" s="242" t="str">
        <f t="shared" si="91"/>
        <v>전일</v>
      </c>
      <c r="AN166" s="242" t="str">
        <f t="shared" si="92"/>
        <v>전일</v>
      </c>
      <c r="AO166" s="242" t="str">
        <f t="shared" si="93"/>
        <v>전일</v>
      </c>
      <c r="AP166" s="242" t="str">
        <f t="shared" si="94"/>
        <v>전일</v>
      </c>
      <c r="AQ166" s="242" t="str">
        <f t="shared" si="95"/>
        <v>전일</v>
      </c>
      <c r="AR166" s="242" t="str">
        <f t="shared" si="96"/>
        <v>전일</v>
      </c>
      <c r="AS166" s="242" t="str">
        <f t="shared" si="97"/>
        <v>전일</v>
      </c>
      <c r="AT166" s="411" t="str">
        <f t="shared" si="98"/>
        <v>전일</v>
      </c>
      <c r="AU166" s="109">
        <v>0.26527777777777778</v>
      </c>
      <c r="AV166" s="110">
        <v>0.4069444444444445</v>
      </c>
      <c r="AW166" s="110">
        <v>0.54513888888888895</v>
      </c>
      <c r="AX166" s="110">
        <v>0.69027777777777777</v>
      </c>
      <c r="AY166" s="110">
        <v>0.83194444444444438</v>
      </c>
      <c r="AZ166" s="110"/>
      <c r="BA166" s="110"/>
      <c r="BB166" s="110"/>
      <c r="BC166" s="110"/>
      <c r="BD166" s="110"/>
      <c r="BE166" s="110"/>
      <c r="BF166" s="110"/>
      <c r="BG166" s="110"/>
      <c r="BH166" s="119"/>
      <c r="BI166" s="120"/>
      <c r="BJ166" s="120"/>
      <c r="BK166" s="120"/>
      <c r="BL166" s="121">
        <v>0.33611111111111108</v>
      </c>
      <c r="BM166" s="121">
        <v>0.4777777777777778</v>
      </c>
      <c r="BN166" s="121">
        <v>0.62291666666666667</v>
      </c>
      <c r="BO166" s="121">
        <v>0.76111111111111096</v>
      </c>
      <c r="BP166" s="121">
        <v>0.89930555555555547</v>
      </c>
      <c r="BQ166" s="45"/>
      <c r="BR166" s="45"/>
      <c r="BS166" s="45"/>
      <c r="BT166" s="45"/>
      <c r="BU166" s="46"/>
      <c r="BV166" s="46"/>
      <c r="BX166" s="305"/>
    </row>
    <row r="167" spans="1:76" ht="18.75" customHeight="1">
      <c r="A167" s="19" t="s">
        <v>172</v>
      </c>
      <c r="B167" s="20" t="s">
        <v>175</v>
      </c>
      <c r="C167" s="364">
        <v>62</v>
      </c>
      <c r="D167" s="19">
        <v>61</v>
      </c>
      <c r="E167" s="74" t="s">
        <v>8</v>
      </c>
      <c r="F167" s="108" t="s">
        <v>11</v>
      </c>
      <c r="G167" s="296" t="s">
        <v>238</v>
      </c>
      <c r="H167" s="297">
        <v>0.26041666666666669</v>
      </c>
      <c r="I167" s="296" t="s">
        <v>238</v>
      </c>
      <c r="J167" s="297">
        <v>0.87013888888888891</v>
      </c>
      <c r="K167" s="26">
        <f t="shared" si="99"/>
        <v>10</v>
      </c>
      <c r="L167" s="49"/>
      <c r="M167" s="47"/>
      <c r="N167" s="363"/>
      <c r="O167" s="299"/>
      <c r="P167" s="318" t="str">
        <f t="shared" si="68"/>
        <v>전일</v>
      </c>
      <c r="Q167" s="242" t="str">
        <f t="shared" si="69"/>
        <v>전일</v>
      </c>
      <c r="R167" s="242" t="str">
        <f t="shared" si="70"/>
        <v>전일</v>
      </c>
      <c r="S167" s="242" t="str">
        <f t="shared" si="71"/>
        <v>전일</v>
      </c>
      <c r="T167" s="242" t="str">
        <f t="shared" si="72"/>
        <v>전일</v>
      </c>
      <c r="U167" s="242" t="str">
        <f t="shared" si="73"/>
        <v>전일</v>
      </c>
      <c r="V167" s="242" t="str">
        <f t="shared" si="74"/>
        <v>전일</v>
      </c>
      <c r="W167" s="242" t="str">
        <f t="shared" si="75"/>
        <v>전일</v>
      </c>
      <c r="X167" s="242" t="str">
        <f t="shared" si="76"/>
        <v>전일</v>
      </c>
      <c r="Y167" s="242" t="str">
        <f t="shared" si="77"/>
        <v>전일</v>
      </c>
      <c r="Z167" s="242" t="str">
        <f t="shared" si="78"/>
        <v>전일</v>
      </c>
      <c r="AA167" s="242" t="str">
        <f t="shared" si="79"/>
        <v>전일</v>
      </c>
      <c r="AB167" s="242" t="str">
        <f t="shared" si="80"/>
        <v>전일</v>
      </c>
      <c r="AC167" s="242" t="str">
        <f t="shared" si="81"/>
        <v>전일</v>
      </c>
      <c r="AD167" s="242" t="str">
        <f t="shared" si="82"/>
        <v>전일</v>
      </c>
      <c r="AE167" s="242" t="str">
        <f t="shared" si="83"/>
        <v>전일</v>
      </c>
      <c r="AF167" s="242" t="str">
        <f t="shared" si="84"/>
        <v>전일</v>
      </c>
      <c r="AG167" s="242" t="str">
        <f t="shared" si="85"/>
        <v>전일</v>
      </c>
      <c r="AH167" s="242" t="str">
        <f t="shared" si="86"/>
        <v>전일</v>
      </c>
      <c r="AI167" s="242" t="str">
        <f t="shared" si="87"/>
        <v>전일</v>
      </c>
      <c r="AJ167" s="242" t="str">
        <f t="shared" si="88"/>
        <v>전일</v>
      </c>
      <c r="AK167" s="242" t="str">
        <f t="shared" si="89"/>
        <v>전일</v>
      </c>
      <c r="AL167" s="242" t="str">
        <f t="shared" si="90"/>
        <v>전일</v>
      </c>
      <c r="AM167" s="242" t="str">
        <f t="shared" si="91"/>
        <v>전일</v>
      </c>
      <c r="AN167" s="242" t="str">
        <f t="shared" si="92"/>
        <v>전일</v>
      </c>
      <c r="AO167" s="242" t="str">
        <f t="shared" si="93"/>
        <v>전일</v>
      </c>
      <c r="AP167" s="242" t="str">
        <f t="shared" si="94"/>
        <v>전일</v>
      </c>
      <c r="AQ167" s="242" t="str">
        <f t="shared" si="95"/>
        <v>전일</v>
      </c>
      <c r="AR167" s="242" t="str">
        <f t="shared" si="96"/>
        <v>전일</v>
      </c>
      <c r="AS167" s="242" t="str">
        <f t="shared" si="97"/>
        <v>전일</v>
      </c>
      <c r="AT167" s="411" t="str">
        <f t="shared" si="98"/>
        <v>전일</v>
      </c>
      <c r="AU167" s="109">
        <v>0.27708333333333302</v>
      </c>
      <c r="AV167" s="110">
        <v>0.41875000000000001</v>
      </c>
      <c r="AW167" s="110">
        <v>0.55694444444444446</v>
      </c>
      <c r="AX167" s="110">
        <v>0.70208333333333395</v>
      </c>
      <c r="AY167" s="110">
        <v>0.843750000000001</v>
      </c>
      <c r="AZ167" s="110"/>
      <c r="BA167" s="110"/>
      <c r="BB167" s="110"/>
      <c r="BC167" s="110"/>
      <c r="BD167" s="110"/>
      <c r="BE167" s="110"/>
      <c r="BF167" s="110"/>
      <c r="BG167" s="110"/>
      <c r="BH167" s="211"/>
      <c r="BI167" s="120"/>
      <c r="BJ167" s="120"/>
      <c r="BK167" s="120"/>
      <c r="BL167" s="121">
        <v>0.34791666666666698</v>
      </c>
      <c r="BM167" s="121">
        <v>0.48958333333333298</v>
      </c>
      <c r="BN167" s="121">
        <v>0.63472222222222219</v>
      </c>
      <c r="BO167" s="121">
        <v>0.77291666666666503</v>
      </c>
      <c r="BP167" s="121">
        <v>0.90972222222222221</v>
      </c>
      <c r="BQ167" s="45"/>
      <c r="BR167" s="45"/>
      <c r="BS167" s="45"/>
      <c r="BT167" s="45"/>
      <c r="BU167" s="46"/>
      <c r="BV167" s="46"/>
      <c r="BX167" s="305"/>
    </row>
    <row r="168" spans="1:76" ht="18.75" customHeight="1">
      <c r="A168" s="19" t="s">
        <v>172</v>
      </c>
      <c r="B168" s="20" t="s">
        <v>175</v>
      </c>
      <c r="C168" s="364">
        <v>63</v>
      </c>
      <c r="D168" s="19">
        <v>61</v>
      </c>
      <c r="E168" s="74" t="s">
        <v>8</v>
      </c>
      <c r="F168" s="108" t="s">
        <v>11</v>
      </c>
      <c r="G168" s="296" t="s">
        <v>12</v>
      </c>
      <c r="H168" s="297">
        <v>0.27083333333333331</v>
      </c>
      <c r="I168" s="296" t="s">
        <v>241</v>
      </c>
      <c r="J168" s="297">
        <v>0.88958333333333339</v>
      </c>
      <c r="K168" s="26">
        <f t="shared" si="99"/>
        <v>10</v>
      </c>
      <c r="L168" s="49"/>
      <c r="M168" s="47"/>
      <c r="N168" s="363"/>
      <c r="O168" s="299"/>
      <c r="P168" s="318" t="str">
        <f t="shared" si="68"/>
        <v>전일</v>
      </c>
      <c r="Q168" s="242" t="str">
        <f t="shared" si="69"/>
        <v>전일</v>
      </c>
      <c r="R168" s="242" t="str">
        <f t="shared" si="70"/>
        <v>전일</v>
      </c>
      <c r="S168" s="242" t="str">
        <f t="shared" si="71"/>
        <v>전일</v>
      </c>
      <c r="T168" s="242" t="str">
        <f t="shared" si="72"/>
        <v>전일</v>
      </c>
      <c r="U168" s="242" t="str">
        <f t="shared" si="73"/>
        <v>전일</v>
      </c>
      <c r="V168" s="242" t="str">
        <f t="shared" si="74"/>
        <v>전일</v>
      </c>
      <c r="W168" s="242" t="str">
        <f t="shared" si="75"/>
        <v>전일</v>
      </c>
      <c r="X168" s="242" t="str">
        <f t="shared" si="76"/>
        <v>전일</v>
      </c>
      <c r="Y168" s="242" t="str">
        <f t="shared" si="77"/>
        <v>전일</v>
      </c>
      <c r="Z168" s="242" t="str">
        <f t="shared" si="78"/>
        <v>전일</v>
      </c>
      <c r="AA168" s="242" t="str">
        <f t="shared" si="79"/>
        <v>전일</v>
      </c>
      <c r="AB168" s="242" t="str">
        <f t="shared" si="80"/>
        <v>전일</v>
      </c>
      <c r="AC168" s="242" t="str">
        <f t="shared" si="81"/>
        <v>전일</v>
      </c>
      <c r="AD168" s="242" t="str">
        <f t="shared" si="82"/>
        <v>전일</v>
      </c>
      <c r="AE168" s="242" t="str">
        <f t="shared" si="83"/>
        <v>전일</v>
      </c>
      <c r="AF168" s="242" t="str">
        <f t="shared" si="84"/>
        <v>전일</v>
      </c>
      <c r="AG168" s="242" t="str">
        <f t="shared" si="85"/>
        <v>전일</v>
      </c>
      <c r="AH168" s="242" t="str">
        <f t="shared" si="86"/>
        <v>전일</v>
      </c>
      <c r="AI168" s="242" t="str">
        <f t="shared" si="87"/>
        <v>전일</v>
      </c>
      <c r="AJ168" s="242" t="str">
        <f t="shared" si="88"/>
        <v>전일</v>
      </c>
      <c r="AK168" s="242" t="str">
        <f t="shared" si="89"/>
        <v>전일</v>
      </c>
      <c r="AL168" s="242" t="str">
        <f t="shared" si="90"/>
        <v>전일</v>
      </c>
      <c r="AM168" s="242" t="str">
        <f t="shared" si="91"/>
        <v>전일</v>
      </c>
      <c r="AN168" s="242" t="str">
        <f t="shared" si="92"/>
        <v>전일</v>
      </c>
      <c r="AO168" s="242" t="str">
        <f t="shared" si="93"/>
        <v>전일</v>
      </c>
      <c r="AP168" s="242" t="str">
        <f t="shared" si="94"/>
        <v>전일</v>
      </c>
      <c r="AQ168" s="242" t="str">
        <f t="shared" si="95"/>
        <v>전일</v>
      </c>
      <c r="AR168" s="242" t="str">
        <f t="shared" si="96"/>
        <v>전일</v>
      </c>
      <c r="AS168" s="242" t="str">
        <f t="shared" si="97"/>
        <v>전일</v>
      </c>
      <c r="AT168" s="411" t="str">
        <f t="shared" si="98"/>
        <v>전일</v>
      </c>
      <c r="AU168" s="109">
        <v>0.28888888888888897</v>
      </c>
      <c r="AV168" s="110">
        <v>0.43055555555555602</v>
      </c>
      <c r="AW168" s="110">
        <v>0.56874999999999998</v>
      </c>
      <c r="AX168" s="110">
        <v>0.71388888888889002</v>
      </c>
      <c r="AY168" s="110">
        <v>0.85555555555555696</v>
      </c>
      <c r="AZ168" s="110"/>
      <c r="BA168" s="110"/>
      <c r="BB168" s="110"/>
      <c r="BC168" s="110"/>
      <c r="BD168" s="110"/>
      <c r="BE168" s="110"/>
      <c r="BF168" s="110"/>
      <c r="BG168" s="110"/>
      <c r="BH168" s="119"/>
      <c r="BI168" s="120"/>
      <c r="BJ168" s="120"/>
      <c r="BK168" s="120"/>
      <c r="BL168" s="121">
        <v>0.359722222222222</v>
      </c>
      <c r="BM168" s="121">
        <v>0.50138888888888899</v>
      </c>
      <c r="BN168" s="121">
        <v>0.64652777777777781</v>
      </c>
      <c r="BO168" s="121">
        <v>0.78472222222222299</v>
      </c>
      <c r="BP168" s="121">
        <v>0.92013888888888884</v>
      </c>
      <c r="BQ168" s="45"/>
      <c r="BR168" s="45"/>
      <c r="BS168" s="45"/>
      <c r="BT168" s="45"/>
      <c r="BU168" s="46"/>
      <c r="BV168" s="46"/>
      <c r="BX168" s="305"/>
    </row>
    <row r="169" spans="1:76" ht="18.75" customHeight="1">
      <c r="A169" s="19" t="s">
        <v>172</v>
      </c>
      <c r="B169" s="20" t="s">
        <v>175</v>
      </c>
      <c r="C169" s="20">
        <v>64</v>
      </c>
      <c r="D169" s="19">
        <v>61</v>
      </c>
      <c r="E169" s="74" t="s">
        <v>8</v>
      </c>
      <c r="F169" s="108" t="s">
        <v>11</v>
      </c>
      <c r="G169" s="296" t="s">
        <v>244</v>
      </c>
      <c r="H169" s="297">
        <v>0.28472222222222221</v>
      </c>
      <c r="I169" s="296" t="s">
        <v>244</v>
      </c>
      <c r="J169" s="297">
        <v>0.90902777777777777</v>
      </c>
      <c r="K169" s="26">
        <f t="shared" si="99"/>
        <v>10</v>
      </c>
      <c r="L169" s="40"/>
      <c r="M169" s="38" t="s">
        <v>65</v>
      </c>
      <c r="N169" s="362"/>
      <c r="O169" s="283" t="s">
        <v>65</v>
      </c>
      <c r="P169" s="318" t="str">
        <f t="shared" si="68"/>
        <v>전일</v>
      </c>
      <c r="Q169" s="242" t="str">
        <f t="shared" si="69"/>
        <v>전일</v>
      </c>
      <c r="R169" s="242" t="str">
        <f t="shared" si="70"/>
        <v>전일</v>
      </c>
      <c r="S169" s="242" t="str">
        <f t="shared" si="71"/>
        <v>전일</v>
      </c>
      <c r="T169" s="242" t="str">
        <f t="shared" si="72"/>
        <v>전일</v>
      </c>
      <c r="U169" s="242" t="str">
        <f t="shared" si="73"/>
        <v>전일</v>
      </c>
      <c r="V169" s="242" t="str">
        <f t="shared" si="74"/>
        <v>전일</v>
      </c>
      <c r="W169" s="242" t="str">
        <f t="shared" si="75"/>
        <v>전일</v>
      </c>
      <c r="X169" s="242" t="str">
        <f t="shared" si="76"/>
        <v>전일</v>
      </c>
      <c r="Y169" s="242" t="str">
        <f t="shared" si="77"/>
        <v>전일</v>
      </c>
      <c r="Z169" s="242" t="str">
        <f t="shared" si="78"/>
        <v>전일</v>
      </c>
      <c r="AA169" s="242" t="str">
        <f t="shared" si="79"/>
        <v>전일</v>
      </c>
      <c r="AB169" s="242" t="str">
        <f t="shared" si="80"/>
        <v>전일</v>
      </c>
      <c r="AC169" s="242" t="str">
        <f t="shared" si="81"/>
        <v>전일</v>
      </c>
      <c r="AD169" s="242" t="str">
        <f t="shared" si="82"/>
        <v>전일</v>
      </c>
      <c r="AE169" s="242" t="str">
        <f t="shared" si="83"/>
        <v>전일</v>
      </c>
      <c r="AF169" s="242" t="str">
        <f t="shared" si="84"/>
        <v>전일</v>
      </c>
      <c r="AG169" s="242" t="str">
        <f t="shared" si="85"/>
        <v>전일</v>
      </c>
      <c r="AH169" s="242" t="str">
        <f t="shared" si="86"/>
        <v>전일</v>
      </c>
      <c r="AI169" s="242" t="str">
        <f t="shared" si="87"/>
        <v>전일</v>
      </c>
      <c r="AJ169" s="242" t="str">
        <f t="shared" si="88"/>
        <v>전일</v>
      </c>
      <c r="AK169" s="242" t="str">
        <f t="shared" si="89"/>
        <v>전일</v>
      </c>
      <c r="AL169" s="242" t="str">
        <f t="shared" si="90"/>
        <v>전일</v>
      </c>
      <c r="AM169" s="242" t="str">
        <f t="shared" si="91"/>
        <v>전일</v>
      </c>
      <c r="AN169" s="242" t="str">
        <f t="shared" si="92"/>
        <v>전일</v>
      </c>
      <c r="AO169" s="242" t="str">
        <f t="shared" si="93"/>
        <v>전일</v>
      </c>
      <c r="AP169" s="242" t="str">
        <f t="shared" si="94"/>
        <v>전일</v>
      </c>
      <c r="AQ169" s="242" t="str">
        <f t="shared" si="95"/>
        <v>전일</v>
      </c>
      <c r="AR169" s="242" t="str">
        <f t="shared" si="96"/>
        <v>전일</v>
      </c>
      <c r="AS169" s="242" t="str">
        <f t="shared" si="97"/>
        <v>전일</v>
      </c>
      <c r="AT169" s="411" t="str">
        <f t="shared" si="98"/>
        <v>전일</v>
      </c>
      <c r="AU169" s="109">
        <v>0.30069444444444399</v>
      </c>
      <c r="AV169" s="110">
        <v>0.44236111111111098</v>
      </c>
      <c r="AW169" s="110">
        <v>0.5805555555555556</v>
      </c>
      <c r="AX169" s="110">
        <v>0.72569444444444497</v>
      </c>
      <c r="AY169" s="110">
        <v>0.86736111111111203</v>
      </c>
      <c r="AZ169" s="110"/>
      <c r="BA169" s="110"/>
      <c r="BB169" s="110"/>
      <c r="BC169" s="110"/>
      <c r="BD169" s="110"/>
      <c r="BE169" s="110"/>
      <c r="BF169" s="110"/>
      <c r="BG169" s="110"/>
      <c r="BH169" s="119"/>
      <c r="BI169" s="120"/>
      <c r="BJ169" s="120"/>
      <c r="BK169" s="120"/>
      <c r="BL169" s="121">
        <v>0.37152777777777801</v>
      </c>
      <c r="BM169" s="121">
        <v>0.51319444444444495</v>
      </c>
      <c r="BN169" s="121">
        <v>0.65833333333333333</v>
      </c>
      <c r="BO169" s="121">
        <v>0.79652777777777894</v>
      </c>
      <c r="BP169" s="121">
        <v>0.93055555555555547</v>
      </c>
      <c r="BQ169" s="45"/>
      <c r="BR169" s="45"/>
      <c r="BS169" s="45"/>
      <c r="BT169" s="45"/>
      <c r="BU169" s="46"/>
      <c r="BV169" s="46"/>
      <c r="BX169" s="305"/>
    </row>
    <row r="170" spans="1:76" ht="19.5" customHeight="1">
      <c r="A170" s="19" t="s">
        <v>172</v>
      </c>
      <c r="B170" s="20" t="s">
        <v>175</v>
      </c>
      <c r="C170" s="165">
        <v>65</v>
      </c>
      <c r="D170" s="19">
        <v>61</v>
      </c>
      <c r="E170" s="74" t="s">
        <v>8</v>
      </c>
      <c r="F170" s="108" t="s">
        <v>11</v>
      </c>
      <c r="G170" s="296" t="s">
        <v>241</v>
      </c>
      <c r="H170" s="297">
        <v>0.30208333333333331</v>
      </c>
      <c r="I170" s="296" t="s">
        <v>241</v>
      </c>
      <c r="J170" s="297">
        <v>0.9291666666666667</v>
      </c>
      <c r="K170" s="26">
        <f t="shared" si="99"/>
        <v>10</v>
      </c>
      <c r="L170" s="49"/>
      <c r="M170" s="47"/>
      <c r="N170" s="363"/>
      <c r="O170" s="299"/>
      <c r="P170" s="318" t="str">
        <f t="shared" si="68"/>
        <v>전일</v>
      </c>
      <c r="Q170" s="242" t="str">
        <f t="shared" si="69"/>
        <v>전일</v>
      </c>
      <c r="R170" s="242" t="str">
        <f t="shared" si="70"/>
        <v>전일</v>
      </c>
      <c r="S170" s="242" t="str">
        <f t="shared" si="71"/>
        <v>전일</v>
      </c>
      <c r="T170" s="242" t="str">
        <f t="shared" si="72"/>
        <v>전일</v>
      </c>
      <c r="U170" s="242" t="str">
        <f t="shared" si="73"/>
        <v>전일</v>
      </c>
      <c r="V170" s="242" t="str">
        <f t="shared" si="74"/>
        <v>전일</v>
      </c>
      <c r="W170" s="242" t="str">
        <f t="shared" si="75"/>
        <v>전일</v>
      </c>
      <c r="X170" s="242" t="str">
        <f t="shared" si="76"/>
        <v>전일</v>
      </c>
      <c r="Y170" s="242" t="str">
        <f t="shared" si="77"/>
        <v>전일</v>
      </c>
      <c r="Z170" s="242" t="str">
        <f t="shared" si="78"/>
        <v>전일</v>
      </c>
      <c r="AA170" s="242" t="str">
        <f t="shared" si="79"/>
        <v>전일</v>
      </c>
      <c r="AB170" s="242" t="str">
        <f t="shared" si="80"/>
        <v>전일</v>
      </c>
      <c r="AC170" s="242" t="str">
        <f t="shared" si="81"/>
        <v>전일</v>
      </c>
      <c r="AD170" s="242" t="str">
        <f t="shared" si="82"/>
        <v>전일</v>
      </c>
      <c r="AE170" s="242" t="str">
        <f t="shared" si="83"/>
        <v>전일</v>
      </c>
      <c r="AF170" s="242" t="str">
        <f t="shared" si="84"/>
        <v>전일</v>
      </c>
      <c r="AG170" s="242" t="str">
        <f t="shared" si="85"/>
        <v>전일</v>
      </c>
      <c r="AH170" s="242" t="str">
        <f t="shared" si="86"/>
        <v>전일</v>
      </c>
      <c r="AI170" s="242" t="str">
        <f t="shared" si="87"/>
        <v>전일</v>
      </c>
      <c r="AJ170" s="242" t="str">
        <f t="shared" si="88"/>
        <v>전일</v>
      </c>
      <c r="AK170" s="242" t="str">
        <f t="shared" si="89"/>
        <v>전일</v>
      </c>
      <c r="AL170" s="242" t="str">
        <f t="shared" si="90"/>
        <v>전일</v>
      </c>
      <c r="AM170" s="242" t="str">
        <f t="shared" si="91"/>
        <v>전일</v>
      </c>
      <c r="AN170" s="242" t="str">
        <f t="shared" si="92"/>
        <v>전일</v>
      </c>
      <c r="AO170" s="242" t="str">
        <f t="shared" si="93"/>
        <v>전일</v>
      </c>
      <c r="AP170" s="242" t="str">
        <f t="shared" si="94"/>
        <v>전일</v>
      </c>
      <c r="AQ170" s="242" t="str">
        <f t="shared" si="95"/>
        <v>전일</v>
      </c>
      <c r="AR170" s="242" t="str">
        <f t="shared" si="96"/>
        <v>전일</v>
      </c>
      <c r="AS170" s="242" t="str">
        <f t="shared" si="97"/>
        <v>전일</v>
      </c>
      <c r="AT170" s="411" t="str">
        <f t="shared" si="98"/>
        <v>전일</v>
      </c>
      <c r="AU170" s="109">
        <v>0.3125</v>
      </c>
      <c r="AV170" s="110">
        <v>0.454166666666667</v>
      </c>
      <c r="AW170" s="110">
        <v>0.59236111111111112</v>
      </c>
      <c r="AX170" s="110">
        <v>0.73750000000000104</v>
      </c>
      <c r="AY170" s="110">
        <v>0.87847222222222221</v>
      </c>
      <c r="AZ170" s="110"/>
      <c r="BA170" s="110"/>
      <c r="BB170" s="110"/>
      <c r="BC170" s="110"/>
      <c r="BD170" s="110"/>
      <c r="BE170" s="110"/>
      <c r="BF170" s="110"/>
      <c r="BG170" s="110"/>
      <c r="BH170" s="119"/>
      <c r="BI170" s="120"/>
      <c r="BJ170" s="120"/>
      <c r="BK170" s="120"/>
      <c r="BL170" s="121">
        <v>0.38333333333333303</v>
      </c>
      <c r="BM170" s="121">
        <v>0.52500000000000002</v>
      </c>
      <c r="BN170" s="121">
        <v>0.67013888888888884</v>
      </c>
      <c r="BO170" s="121">
        <v>0.80833333333333401</v>
      </c>
      <c r="BP170" s="212">
        <v>0.94097222222222221</v>
      </c>
      <c r="BQ170" s="45"/>
      <c r="BR170" s="45"/>
      <c r="BS170" s="45"/>
      <c r="BT170" s="45"/>
      <c r="BU170" s="60" t="s">
        <v>249</v>
      </c>
      <c r="BV170" s="60"/>
      <c r="BX170" s="305"/>
    </row>
    <row r="171" spans="1:76" ht="18.75" customHeight="1">
      <c r="A171" s="19" t="s">
        <v>172</v>
      </c>
      <c r="B171" s="20" t="s">
        <v>175</v>
      </c>
      <c r="C171" s="20">
        <v>66</v>
      </c>
      <c r="D171" s="19" t="s">
        <v>248</v>
      </c>
      <c r="E171" s="74" t="s">
        <v>8</v>
      </c>
      <c r="F171" s="108" t="s">
        <v>11</v>
      </c>
      <c r="G171" s="296" t="s">
        <v>8</v>
      </c>
      <c r="H171" s="297">
        <v>0.25347222222222221</v>
      </c>
      <c r="I171" s="296" t="s">
        <v>11</v>
      </c>
      <c r="J171" s="297">
        <v>0.89236111111111116</v>
      </c>
      <c r="K171" s="26">
        <f t="shared" si="99"/>
        <v>10</v>
      </c>
      <c r="L171" s="49"/>
      <c r="M171" s="47"/>
      <c r="N171" s="387"/>
      <c r="O171" s="317"/>
      <c r="P171" s="318" t="str">
        <f t="shared" si="68"/>
        <v>전일</v>
      </c>
      <c r="Q171" s="242" t="str">
        <f t="shared" si="69"/>
        <v>전일</v>
      </c>
      <c r="R171" s="242" t="str">
        <f t="shared" si="70"/>
        <v>전일</v>
      </c>
      <c r="S171" s="242" t="str">
        <f t="shared" si="71"/>
        <v>전일</v>
      </c>
      <c r="T171" s="242" t="str">
        <f t="shared" si="72"/>
        <v>전일</v>
      </c>
      <c r="U171" s="242" t="str">
        <f t="shared" si="73"/>
        <v>전일</v>
      </c>
      <c r="V171" s="242" t="str">
        <f t="shared" si="74"/>
        <v>전일</v>
      </c>
      <c r="W171" s="242" t="str">
        <f t="shared" si="75"/>
        <v>전일</v>
      </c>
      <c r="X171" s="242" t="str">
        <f t="shared" si="76"/>
        <v>전일</v>
      </c>
      <c r="Y171" s="242" t="str">
        <f t="shared" si="77"/>
        <v>전일</v>
      </c>
      <c r="Z171" s="242" t="str">
        <f t="shared" si="78"/>
        <v>전일</v>
      </c>
      <c r="AA171" s="242" t="str">
        <f t="shared" si="79"/>
        <v>전일</v>
      </c>
      <c r="AB171" s="242" t="str">
        <f t="shared" si="80"/>
        <v>전일</v>
      </c>
      <c r="AC171" s="242" t="str">
        <f t="shared" si="81"/>
        <v>전일</v>
      </c>
      <c r="AD171" s="242" t="str">
        <f t="shared" si="82"/>
        <v>전일</v>
      </c>
      <c r="AE171" s="242" t="str">
        <f t="shared" si="83"/>
        <v>전일</v>
      </c>
      <c r="AF171" s="242" t="str">
        <f t="shared" si="84"/>
        <v>전일</v>
      </c>
      <c r="AG171" s="242" t="str">
        <f t="shared" si="85"/>
        <v>전일</v>
      </c>
      <c r="AH171" s="242" t="str">
        <f t="shared" si="86"/>
        <v>전일</v>
      </c>
      <c r="AI171" s="242" t="str">
        <f t="shared" si="87"/>
        <v>전일</v>
      </c>
      <c r="AJ171" s="242" t="str">
        <f t="shared" si="88"/>
        <v>전일</v>
      </c>
      <c r="AK171" s="242" t="str">
        <f t="shared" si="89"/>
        <v>전일</v>
      </c>
      <c r="AL171" s="242" t="str">
        <f t="shared" si="90"/>
        <v>전일</v>
      </c>
      <c r="AM171" s="242" t="str">
        <f t="shared" si="91"/>
        <v>전일</v>
      </c>
      <c r="AN171" s="242" t="str">
        <f t="shared" si="92"/>
        <v>전일</v>
      </c>
      <c r="AO171" s="242" t="str">
        <f t="shared" si="93"/>
        <v>전일</v>
      </c>
      <c r="AP171" s="242" t="str">
        <f t="shared" si="94"/>
        <v>전일</v>
      </c>
      <c r="AQ171" s="242" t="str">
        <f t="shared" si="95"/>
        <v>전일</v>
      </c>
      <c r="AR171" s="242" t="str">
        <f t="shared" si="96"/>
        <v>전일</v>
      </c>
      <c r="AS171" s="242" t="str">
        <f t="shared" si="97"/>
        <v>전일</v>
      </c>
      <c r="AT171" s="411" t="str">
        <f t="shared" si="98"/>
        <v>전일</v>
      </c>
      <c r="AU171" s="105">
        <v>0.32430555555555557</v>
      </c>
      <c r="AV171" s="106">
        <v>0.46597222222222223</v>
      </c>
      <c r="AW171" s="106">
        <v>0.61111111111111105</v>
      </c>
      <c r="AX171" s="106">
        <v>0.749305555555556</v>
      </c>
      <c r="AY171" s="106">
        <v>0.88888888888888884</v>
      </c>
      <c r="AZ171" s="106"/>
      <c r="BA171" s="106"/>
      <c r="BB171" s="106"/>
      <c r="BC171" s="106"/>
      <c r="BD171" s="106"/>
      <c r="BE171" s="106"/>
      <c r="BF171" s="106"/>
      <c r="BG171" s="106"/>
      <c r="BH171" s="213"/>
      <c r="BI171" s="214"/>
      <c r="BJ171" s="214"/>
      <c r="BK171" s="214"/>
      <c r="BL171" s="215">
        <v>0.25347222222222221</v>
      </c>
      <c r="BM171" s="215">
        <v>0.39513888888888887</v>
      </c>
      <c r="BN171" s="215">
        <v>0.53333333333333333</v>
      </c>
      <c r="BO171" s="215">
        <v>0.67847222222222203</v>
      </c>
      <c r="BP171" s="215">
        <v>0.82013888888888886</v>
      </c>
      <c r="BQ171" s="34"/>
      <c r="BR171" s="34"/>
      <c r="BS171" s="34"/>
      <c r="BT171" s="34"/>
      <c r="BU171" s="35"/>
      <c r="BV171" s="35"/>
    </row>
    <row r="172" spans="1:76" ht="18.75" customHeight="1">
      <c r="A172" s="19" t="s">
        <v>172</v>
      </c>
      <c r="B172" s="20" t="s">
        <v>175</v>
      </c>
      <c r="C172" s="20">
        <v>67</v>
      </c>
      <c r="D172" s="19">
        <v>61</v>
      </c>
      <c r="E172" s="74" t="s">
        <v>8</v>
      </c>
      <c r="F172" s="108" t="s">
        <v>11</v>
      </c>
      <c r="G172" s="296" t="s">
        <v>8</v>
      </c>
      <c r="H172" s="297">
        <v>0.26527777777777778</v>
      </c>
      <c r="I172" s="296" t="s">
        <v>11</v>
      </c>
      <c r="J172" s="297">
        <v>0.89930555555555547</v>
      </c>
      <c r="K172" s="26">
        <f t="shared" si="99"/>
        <v>10</v>
      </c>
      <c r="L172" s="40"/>
      <c r="M172" s="38" t="s">
        <v>65</v>
      </c>
      <c r="N172" s="362" t="s">
        <v>65</v>
      </c>
      <c r="O172" s="283" t="s">
        <v>65</v>
      </c>
      <c r="P172" s="318" t="str">
        <f t="shared" si="68"/>
        <v>전일</v>
      </c>
      <c r="Q172" s="242" t="str">
        <f t="shared" si="69"/>
        <v>전일</v>
      </c>
      <c r="R172" s="242" t="str">
        <f t="shared" si="70"/>
        <v>전일</v>
      </c>
      <c r="S172" s="242" t="str">
        <f t="shared" si="71"/>
        <v>전일</v>
      </c>
      <c r="T172" s="242" t="str">
        <f t="shared" si="72"/>
        <v>전일</v>
      </c>
      <c r="U172" s="242" t="str">
        <f t="shared" si="73"/>
        <v>전일</v>
      </c>
      <c r="V172" s="242" t="str">
        <f t="shared" si="74"/>
        <v>전일</v>
      </c>
      <c r="W172" s="242" t="str">
        <f t="shared" si="75"/>
        <v>전일</v>
      </c>
      <c r="X172" s="242" t="str">
        <f t="shared" si="76"/>
        <v>전일</v>
      </c>
      <c r="Y172" s="242" t="str">
        <f t="shared" si="77"/>
        <v>전일</v>
      </c>
      <c r="Z172" s="242" t="str">
        <f t="shared" si="78"/>
        <v>전일</v>
      </c>
      <c r="AA172" s="242" t="str">
        <f t="shared" si="79"/>
        <v>전일</v>
      </c>
      <c r="AB172" s="242" t="str">
        <f t="shared" si="80"/>
        <v>전일</v>
      </c>
      <c r="AC172" s="242" t="str">
        <f t="shared" si="81"/>
        <v>전일</v>
      </c>
      <c r="AD172" s="242" t="str">
        <f t="shared" si="82"/>
        <v>전일</v>
      </c>
      <c r="AE172" s="242" t="str">
        <f t="shared" si="83"/>
        <v>전일</v>
      </c>
      <c r="AF172" s="242" t="str">
        <f t="shared" si="84"/>
        <v>전일</v>
      </c>
      <c r="AG172" s="242" t="str">
        <f t="shared" si="85"/>
        <v>전일</v>
      </c>
      <c r="AH172" s="242" t="str">
        <f t="shared" si="86"/>
        <v>전일</v>
      </c>
      <c r="AI172" s="242" t="str">
        <f t="shared" si="87"/>
        <v>전일</v>
      </c>
      <c r="AJ172" s="242" t="str">
        <f t="shared" si="88"/>
        <v>전일</v>
      </c>
      <c r="AK172" s="242" t="str">
        <f t="shared" si="89"/>
        <v>전일</v>
      </c>
      <c r="AL172" s="242" t="str">
        <f t="shared" si="90"/>
        <v>전일</v>
      </c>
      <c r="AM172" s="242" t="str">
        <f t="shared" si="91"/>
        <v>전일</v>
      </c>
      <c r="AN172" s="242" t="str">
        <f t="shared" si="92"/>
        <v>전일</v>
      </c>
      <c r="AO172" s="242" t="str">
        <f t="shared" si="93"/>
        <v>전일</v>
      </c>
      <c r="AP172" s="242" t="str">
        <f t="shared" si="94"/>
        <v>전일</v>
      </c>
      <c r="AQ172" s="242" t="str">
        <f t="shared" si="95"/>
        <v>전일</v>
      </c>
      <c r="AR172" s="242" t="str">
        <f t="shared" si="96"/>
        <v>전일</v>
      </c>
      <c r="AS172" s="242" t="str">
        <f t="shared" si="97"/>
        <v>전일</v>
      </c>
      <c r="AT172" s="411" t="str">
        <f t="shared" si="98"/>
        <v>전일</v>
      </c>
      <c r="AU172" s="109">
        <v>0.33611111111111108</v>
      </c>
      <c r="AV172" s="110">
        <v>0.4777777777777778</v>
      </c>
      <c r="AW172" s="110">
        <v>0.62291666666666667</v>
      </c>
      <c r="AX172" s="110">
        <v>0.76111111111111096</v>
      </c>
      <c r="AY172" s="110">
        <v>0.89930555555555547</v>
      </c>
      <c r="AZ172" s="110"/>
      <c r="BA172" s="110"/>
      <c r="BB172" s="110"/>
      <c r="BC172" s="110"/>
      <c r="BD172" s="110"/>
      <c r="BE172" s="110"/>
      <c r="BF172" s="110"/>
      <c r="BG172" s="110"/>
      <c r="BH172" s="119"/>
      <c r="BI172" s="120"/>
      <c r="BJ172" s="120"/>
      <c r="BK172" s="120"/>
      <c r="BL172" s="121">
        <v>0.26527777777777778</v>
      </c>
      <c r="BM172" s="121">
        <v>0.4069444444444445</v>
      </c>
      <c r="BN172" s="121">
        <v>0.54513888888888895</v>
      </c>
      <c r="BO172" s="121">
        <v>0.69027777777777799</v>
      </c>
      <c r="BP172" s="121">
        <v>0.83194444444444504</v>
      </c>
      <c r="BQ172" s="45"/>
      <c r="BR172" s="45"/>
      <c r="BS172" s="45"/>
      <c r="BT172" s="45"/>
      <c r="BU172" s="46"/>
      <c r="BV172" s="46"/>
    </row>
    <row r="173" spans="1:76" ht="18.75" customHeight="1">
      <c r="A173" s="19" t="s">
        <v>172</v>
      </c>
      <c r="B173" s="20" t="s">
        <v>175</v>
      </c>
      <c r="C173" s="20">
        <v>68</v>
      </c>
      <c r="D173" s="19">
        <v>61</v>
      </c>
      <c r="E173" s="74" t="s">
        <v>8</v>
      </c>
      <c r="F173" s="108" t="s">
        <v>11</v>
      </c>
      <c r="G173" s="296" t="s">
        <v>8</v>
      </c>
      <c r="H173" s="297">
        <v>0.27361111111111108</v>
      </c>
      <c r="I173" s="296" t="s">
        <v>11</v>
      </c>
      <c r="J173" s="297">
        <v>0.90625</v>
      </c>
      <c r="K173" s="26">
        <f t="shared" si="99"/>
        <v>10</v>
      </c>
      <c r="L173" s="49"/>
      <c r="M173" s="47"/>
      <c r="N173" s="363"/>
      <c r="O173" s="299"/>
      <c r="P173" s="318" t="str">
        <f t="shared" si="68"/>
        <v>전일</v>
      </c>
      <c r="Q173" s="242" t="str">
        <f t="shared" si="69"/>
        <v>전일</v>
      </c>
      <c r="R173" s="242" t="str">
        <f t="shared" si="70"/>
        <v>전일</v>
      </c>
      <c r="S173" s="242" t="str">
        <f t="shared" si="71"/>
        <v>전일</v>
      </c>
      <c r="T173" s="242" t="str">
        <f t="shared" si="72"/>
        <v>전일</v>
      </c>
      <c r="U173" s="242" t="str">
        <f t="shared" si="73"/>
        <v>전일</v>
      </c>
      <c r="V173" s="242" t="str">
        <f t="shared" si="74"/>
        <v>전일</v>
      </c>
      <c r="W173" s="242" t="str">
        <f t="shared" si="75"/>
        <v>전일</v>
      </c>
      <c r="X173" s="242" t="str">
        <f t="shared" si="76"/>
        <v>전일</v>
      </c>
      <c r="Y173" s="242" t="str">
        <f t="shared" si="77"/>
        <v>전일</v>
      </c>
      <c r="Z173" s="242" t="str">
        <f t="shared" si="78"/>
        <v>전일</v>
      </c>
      <c r="AA173" s="242" t="str">
        <f t="shared" si="79"/>
        <v>전일</v>
      </c>
      <c r="AB173" s="242" t="str">
        <f t="shared" si="80"/>
        <v>전일</v>
      </c>
      <c r="AC173" s="242" t="str">
        <f t="shared" si="81"/>
        <v>전일</v>
      </c>
      <c r="AD173" s="242" t="str">
        <f t="shared" si="82"/>
        <v>전일</v>
      </c>
      <c r="AE173" s="242" t="str">
        <f t="shared" si="83"/>
        <v>전일</v>
      </c>
      <c r="AF173" s="242" t="str">
        <f t="shared" si="84"/>
        <v>전일</v>
      </c>
      <c r="AG173" s="242" t="str">
        <f t="shared" si="85"/>
        <v>전일</v>
      </c>
      <c r="AH173" s="242" t="str">
        <f t="shared" si="86"/>
        <v>전일</v>
      </c>
      <c r="AI173" s="242" t="str">
        <f t="shared" si="87"/>
        <v>전일</v>
      </c>
      <c r="AJ173" s="242" t="str">
        <f t="shared" si="88"/>
        <v>전일</v>
      </c>
      <c r="AK173" s="242" t="str">
        <f t="shared" si="89"/>
        <v>전일</v>
      </c>
      <c r="AL173" s="242" t="str">
        <f t="shared" si="90"/>
        <v>전일</v>
      </c>
      <c r="AM173" s="242" t="str">
        <f t="shared" si="91"/>
        <v>전일</v>
      </c>
      <c r="AN173" s="242" t="str">
        <f t="shared" si="92"/>
        <v>전일</v>
      </c>
      <c r="AO173" s="242" t="str">
        <f t="shared" si="93"/>
        <v>전일</v>
      </c>
      <c r="AP173" s="242" t="str">
        <f t="shared" si="94"/>
        <v>전일</v>
      </c>
      <c r="AQ173" s="242" t="str">
        <f t="shared" si="95"/>
        <v>전일</v>
      </c>
      <c r="AR173" s="242" t="str">
        <f t="shared" si="96"/>
        <v>전일</v>
      </c>
      <c r="AS173" s="242" t="str">
        <f t="shared" si="97"/>
        <v>전일</v>
      </c>
      <c r="AT173" s="411" t="str">
        <f t="shared" si="98"/>
        <v>전일</v>
      </c>
      <c r="AU173" s="109">
        <v>0.34791666666666698</v>
      </c>
      <c r="AV173" s="110">
        <v>0.48958333333333298</v>
      </c>
      <c r="AW173" s="110">
        <v>0.63472222222222219</v>
      </c>
      <c r="AX173" s="110">
        <v>0.77291666666666503</v>
      </c>
      <c r="AY173" s="110">
        <v>0.90972222222222221</v>
      </c>
      <c r="AZ173" s="110"/>
      <c r="BA173" s="110"/>
      <c r="BB173" s="110"/>
      <c r="BC173" s="110"/>
      <c r="BD173" s="110"/>
      <c r="BE173" s="110"/>
      <c r="BF173" s="110"/>
      <c r="BG173" s="110"/>
      <c r="BH173" s="119"/>
      <c r="BI173" s="120"/>
      <c r="BJ173" s="120"/>
      <c r="BK173" s="120"/>
      <c r="BL173" s="121">
        <v>0.27708333333333302</v>
      </c>
      <c r="BM173" s="121">
        <v>0.41875000000000001</v>
      </c>
      <c r="BN173" s="121">
        <v>0.55694444444444446</v>
      </c>
      <c r="BO173" s="121">
        <v>0.70208333333333395</v>
      </c>
      <c r="BP173" s="121">
        <v>0.843750000000001</v>
      </c>
      <c r="BQ173" s="45"/>
      <c r="BR173" s="45"/>
      <c r="BS173" s="45"/>
      <c r="BT173" s="45"/>
      <c r="BU173" s="46"/>
      <c r="BV173" s="46"/>
    </row>
    <row r="174" spans="1:76" ht="18.75" customHeight="1">
      <c r="A174" s="19" t="s">
        <v>172</v>
      </c>
      <c r="B174" s="20" t="s">
        <v>175</v>
      </c>
      <c r="C174" s="165">
        <v>69</v>
      </c>
      <c r="D174" s="19">
        <v>61</v>
      </c>
      <c r="E174" s="74" t="s">
        <v>8</v>
      </c>
      <c r="F174" s="108" t="s">
        <v>11</v>
      </c>
      <c r="G174" s="296" t="s">
        <v>8</v>
      </c>
      <c r="H174" s="297">
        <v>0.29236111111111113</v>
      </c>
      <c r="I174" s="296" t="s">
        <v>11</v>
      </c>
      <c r="J174" s="297">
        <v>0.92361111111111116</v>
      </c>
      <c r="K174" s="26">
        <f t="shared" si="99"/>
        <v>10</v>
      </c>
      <c r="L174" s="49"/>
      <c r="M174" s="47"/>
      <c r="N174" s="363"/>
      <c r="O174" s="299"/>
      <c r="P174" s="318" t="str">
        <f t="shared" si="68"/>
        <v>전일</v>
      </c>
      <c r="Q174" s="242" t="str">
        <f t="shared" si="69"/>
        <v>전일</v>
      </c>
      <c r="R174" s="242" t="str">
        <f t="shared" si="70"/>
        <v>전일</v>
      </c>
      <c r="S174" s="242" t="str">
        <f t="shared" si="71"/>
        <v>전일</v>
      </c>
      <c r="T174" s="242" t="str">
        <f t="shared" si="72"/>
        <v>전일</v>
      </c>
      <c r="U174" s="242" t="str">
        <f t="shared" si="73"/>
        <v>전일</v>
      </c>
      <c r="V174" s="242" t="str">
        <f t="shared" si="74"/>
        <v>전일</v>
      </c>
      <c r="W174" s="242" t="str">
        <f t="shared" si="75"/>
        <v>전일</v>
      </c>
      <c r="X174" s="242" t="str">
        <f t="shared" si="76"/>
        <v>전일</v>
      </c>
      <c r="Y174" s="242" t="str">
        <f t="shared" si="77"/>
        <v>전일</v>
      </c>
      <c r="Z174" s="242" t="str">
        <f t="shared" si="78"/>
        <v>전일</v>
      </c>
      <c r="AA174" s="242" t="str">
        <f t="shared" si="79"/>
        <v>전일</v>
      </c>
      <c r="AB174" s="242" t="str">
        <f t="shared" si="80"/>
        <v>전일</v>
      </c>
      <c r="AC174" s="242" t="str">
        <f t="shared" si="81"/>
        <v>전일</v>
      </c>
      <c r="AD174" s="242" t="str">
        <f t="shared" si="82"/>
        <v>전일</v>
      </c>
      <c r="AE174" s="242" t="str">
        <f t="shared" si="83"/>
        <v>전일</v>
      </c>
      <c r="AF174" s="242" t="str">
        <f t="shared" si="84"/>
        <v>전일</v>
      </c>
      <c r="AG174" s="242" t="str">
        <f t="shared" si="85"/>
        <v>전일</v>
      </c>
      <c r="AH174" s="242" t="str">
        <f t="shared" si="86"/>
        <v>전일</v>
      </c>
      <c r="AI174" s="242" t="str">
        <f t="shared" si="87"/>
        <v>전일</v>
      </c>
      <c r="AJ174" s="242" t="str">
        <f t="shared" si="88"/>
        <v>전일</v>
      </c>
      <c r="AK174" s="242" t="str">
        <f t="shared" si="89"/>
        <v>전일</v>
      </c>
      <c r="AL174" s="242" t="str">
        <f t="shared" si="90"/>
        <v>전일</v>
      </c>
      <c r="AM174" s="242" t="str">
        <f t="shared" si="91"/>
        <v>전일</v>
      </c>
      <c r="AN174" s="242" t="str">
        <f t="shared" si="92"/>
        <v>전일</v>
      </c>
      <c r="AO174" s="242" t="str">
        <f t="shared" si="93"/>
        <v>전일</v>
      </c>
      <c r="AP174" s="242" t="str">
        <f t="shared" si="94"/>
        <v>전일</v>
      </c>
      <c r="AQ174" s="242" t="str">
        <f t="shared" si="95"/>
        <v>전일</v>
      </c>
      <c r="AR174" s="242" t="str">
        <f t="shared" si="96"/>
        <v>전일</v>
      </c>
      <c r="AS174" s="242" t="str">
        <f t="shared" si="97"/>
        <v>전일</v>
      </c>
      <c r="AT174" s="411" t="str">
        <f t="shared" si="98"/>
        <v>전일</v>
      </c>
      <c r="AU174" s="109">
        <v>0.35972222222222222</v>
      </c>
      <c r="AV174" s="110">
        <v>0.50138888888888899</v>
      </c>
      <c r="AW174" s="110">
        <v>0.64652777777777781</v>
      </c>
      <c r="AX174" s="110">
        <v>0.78472222222222299</v>
      </c>
      <c r="AY174" s="110">
        <v>0.92361111111111116</v>
      </c>
      <c r="AZ174" s="110"/>
      <c r="BA174" s="110"/>
      <c r="BB174" s="110"/>
      <c r="BC174" s="110"/>
      <c r="BD174" s="110"/>
      <c r="BE174" s="110"/>
      <c r="BF174" s="110"/>
      <c r="BG174" s="110"/>
      <c r="BH174" s="119"/>
      <c r="BI174" s="120"/>
      <c r="BJ174" s="120"/>
      <c r="BK174" s="120"/>
      <c r="BL174" s="121">
        <v>0.28888888888888897</v>
      </c>
      <c r="BM174" s="121">
        <v>0.43055555555555602</v>
      </c>
      <c r="BN174" s="121">
        <v>0.56874999999999998</v>
      </c>
      <c r="BO174" s="121">
        <v>0.71388888888889002</v>
      </c>
      <c r="BP174" s="121">
        <v>0.85555555555555696</v>
      </c>
      <c r="BQ174" s="45"/>
      <c r="BR174" s="45"/>
      <c r="BS174" s="45"/>
      <c r="BT174" s="45"/>
      <c r="BU174" s="46"/>
      <c r="BV174" s="46"/>
    </row>
    <row r="175" spans="1:76" ht="18.75" customHeight="1">
      <c r="A175" s="19" t="s">
        <v>172</v>
      </c>
      <c r="B175" s="20" t="s">
        <v>175</v>
      </c>
      <c r="C175" s="20">
        <v>70</v>
      </c>
      <c r="D175" s="19">
        <v>61</v>
      </c>
      <c r="E175" s="74" t="s">
        <v>8</v>
      </c>
      <c r="F175" s="108" t="s">
        <v>11</v>
      </c>
      <c r="G175" s="296" t="s">
        <v>8</v>
      </c>
      <c r="H175" s="297">
        <v>0.30069444444444399</v>
      </c>
      <c r="I175" s="296" t="s">
        <v>11</v>
      </c>
      <c r="J175" s="297">
        <v>0.93055555555555547</v>
      </c>
      <c r="K175" s="26">
        <f t="shared" si="99"/>
        <v>10</v>
      </c>
      <c r="L175" s="40"/>
      <c r="M175" s="38" t="s">
        <v>65</v>
      </c>
      <c r="N175" s="362"/>
      <c r="O175" s="283" t="s">
        <v>65</v>
      </c>
      <c r="P175" s="318" t="str">
        <f t="shared" si="68"/>
        <v>전일</v>
      </c>
      <c r="Q175" s="242" t="str">
        <f t="shared" si="69"/>
        <v>전일</v>
      </c>
      <c r="R175" s="242" t="str">
        <f t="shared" si="70"/>
        <v>전일</v>
      </c>
      <c r="S175" s="242" t="str">
        <f t="shared" si="71"/>
        <v>전일</v>
      </c>
      <c r="T175" s="242" t="str">
        <f t="shared" si="72"/>
        <v>전일</v>
      </c>
      <c r="U175" s="242" t="str">
        <f t="shared" si="73"/>
        <v>전일</v>
      </c>
      <c r="V175" s="242" t="str">
        <f t="shared" si="74"/>
        <v>전일</v>
      </c>
      <c r="W175" s="242" t="str">
        <f t="shared" si="75"/>
        <v>전일</v>
      </c>
      <c r="X175" s="242" t="str">
        <f t="shared" si="76"/>
        <v>전일</v>
      </c>
      <c r="Y175" s="242" t="str">
        <f t="shared" si="77"/>
        <v>전일</v>
      </c>
      <c r="Z175" s="242" t="str">
        <f t="shared" si="78"/>
        <v>전일</v>
      </c>
      <c r="AA175" s="242" t="str">
        <f t="shared" si="79"/>
        <v>전일</v>
      </c>
      <c r="AB175" s="242" t="str">
        <f t="shared" si="80"/>
        <v>전일</v>
      </c>
      <c r="AC175" s="242" t="str">
        <f t="shared" si="81"/>
        <v>전일</v>
      </c>
      <c r="AD175" s="242" t="str">
        <f t="shared" si="82"/>
        <v>전일</v>
      </c>
      <c r="AE175" s="242" t="str">
        <f t="shared" si="83"/>
        <v>전일</v>
      </c>
      <c r="AF175" s="242" t="str">
        <f t="shared" si="84"/>
        <v>전일</v>
      </c>
      <c r="AG175" s="242" t="str">
        <f t="shared" si="85"/>
        <v>전일</v>
      </c>
      <c r="AH175" s="242" t="str">
        <f t="shared" si="86"/>
        <v>전일</v>
      </c>
      <c r="AI175" s="242" t="str">
        <f t="shared" si="87"/>
        <v>전일</v>
      </c>
      <c r="AJ175" s="242" t="str">
        <f t="shared" si="88"/>
        <v>전일</v>
      </c>
      <c r="AK175" s="242" t="str">
        <f t="shared" si="89"/>
        <v>전일</v>
      </c>
      <c r="AL175" s="242" t="str">
        <f t="shared" si="90"/>
        <v>전일</v>
      </c>
      <c r="AM175" s="242" t="str">
        <f t="shared" si="91"/>
        <v>전일</v>
      </c>
      <c r="AN175" s="242" t="str">
        <f t="shared" si="92"/>
        <v>전일</v>
      </c>
      <c r="AO175" s="242" t="str">
        <f t="shared" si="93"/>
        <v>전일</v>
      </c>
      <c r="AP175" s="242" t="str">
        <f t="shared" si="94"/>
        <v>전일</v>
      </c>
      <c r="AQ175" s="242" t="str">
        <f t="shared" si="95"/>
        <v>전일</v>
      </c>
      <c r="AR175" s="242" t="str">
        <f t="shared" si="96"/>
        <v>전일</v>
      </c>
      <c r="AS175" s="242" t="str">
        <f t="shared" si="97"/>
        <v>전일</v>
      </c>
      <c r="AT175" s="411" t="str">
        <f t="shared" si="98"/>
        <v>전일</v>
      </c>
      <c r="AU175" s="109">
        <v>0.37152777777777773</v>
      </c>
      <c r="AV175" s="110">
        <v>0.51319444444444495</v>
      </c>
      <c r="AW175" s="110">
        <v>0.65833333333333333</v>
      </c>
      <c r="AX175" s="110">
        <v>0.79652777777777894</v>
      </c>
      <c r="AY175" s="111">
        <v>0.9375</v>
      </c>
      <c r="AZ175" s="110"/>
      <c r="BA175" s="110"/>
      <c r="BB175" s="110"/>
      <c r="BC175" s="110"/>
      <c r="BD175" s="110"/>
      <c r="BE175" s="110"/>
      <c r="BF175" s="110"/>
      <c r="BG175" s="110"/>
      <c r="BH175" s="119" t="s">
        <v>250</v>
      </c>
      <c r="BI175" s="119"/>
      <c r="BJ175" s="119"/>
      <c r="BK175" s="119"/>
      <c r="BL175" s="121">
        <v>0.30069444444444399</v>
      </c>
      <c r="BM175" s="121">
        <v>0.44236111111111098</v>
      </c>
      <c r="BN175" s="121">
        <v>0.5805555555555556</v>
      </c>
      <c r="BO175" s="121">
        <v>0.72569444444444497</v>
      </c>
      <c r="BP175" s="121">
        <v>0.86736111111111203</v>
      </c>
      <c r="BQ175" s="45"/>
      <c r="BR175" s="45"/>
      <c r="BS175" s="45"/>
      <c r="BT175" s="45"/>
      <c r="BU175" s="46"/>
      <c r="BV175" s="46"/>
    </row>
    <row r="176" spans="1:76" ht="18.75" customHeight="1">
      <c r="A176" s="19" t="s">
        <v>172</v>
      </c>
      <c r="B176" s="20" t="s">
        <v>175</v>
      </c>
      <c r="C176" s="20">
        <v>71</v>
      </c>
      <c r="D176" s="19">
        <v>61</v>
      </c>
      <c r="E176" s="74" t="s">
        <v>8</v>
      </c>
      <c r="F176" s="108" t="s">
        <v>11</v>
      </c>
      <c r="G176" s="296" t="s">
        <v>8</v>
      </c>
      <c r="H176" s="297">
        <v>0.30902777777777779</v>
      </c>
      <c r="I176" s="296" t="s">
        <v>11</v>
      </c>
      <c r="J176" s="297">
        <v>0.94097222222222221</v>
      </c>
      <c r="K176" s="26">
        <f t="shared" si="99"/>
        <v>10</v>
      </c>
      <c r="L176" s="29"/>
      <c r="M176" s="27"/>
      <c r="N176" s="361"/>
      <c r="O176" s="300"/>
      <c r="P176" s="318" t="str">
        <f t="shared" si="68"/>
        <v>전일</v>
      </c>
      <c r="Q176" s="242" t="str">
        <f t="shared" si="69"/>
        <v>전일</v>
      </c>
      <c r="R176" s="242" t="str">
        <f t="shared" si="70"/>
        <v>전일</v>
      </c>
      <c r="S176" s="242" t="str">
        <f t="shared" si="71"/>
        <v>전일</v>
      </c>
      <c r="T176" s="242" t="str">
        <f t="shared" si="72"/>
        <v>전일</v>
      </c>
      <c r="U176" s="242" t="str">
        <f t="shared" si="73"/>
        <v>전일</v>
      </c>
      <c r="V176" s="242" t="str">
        <f t="shared" si="74"/>
        <v>전일</v>
      </c>
      <c r="W176" s="242" t="str">
        <f t="shared" si="75"/>
        <v>전일</v>
      </c>
      <c r="X176" s="242" t="str">
        <f t="shared" si="76"/>
        <v>전일</v>
      </c>
      <c r="Y176" s="242" t="str">
        <f t="shared" si="77"/>
        <v>전일</v>
      </c>
      <c r="Z176" s="242" t="str">
        <f t="shared" si="78"/>
        <v>전일</v>
      </c>
      <c r="AA176" s="242" t="str">
        <f t="shared" si="79"/>
        <v>전일</v>
      </c>
      <c r="AB176" s="242" t="str">
        <f t="shared" si="80"/>
        <v>전일</v>
      </c>
      <c r="AC176" s="242" t="str">
        <f t="shared" si="81"/>
        <v>전일</v>
      </c>
      <c r="AD176" s="242" t="str">
        <f t="shared" si="82"/>
        <v>전일</v>
      </c>
      <c r="AE176" s="242" t="str">
        <f t="shared" si="83"/>
        <v>전일</v>
      </c>
      <c r="AF176" s="242" t="str">
        <f t="shared" si="84"/>
        <v>전일</v>
      </c>
      <c r="AG176" s="242" t="str">
        <f t="shared" si="85"/>
        <v>전일</v>
      </c>
      <c r="AH176" s="242" t="str">
        <f t="shared" si="86"/>
        <v>전일</v>
      </c>
      <c r="AI176" s="242" t="str">
        <f t="shared" si="87"/>
        <v>전일</v>
      </c>
      <c r="AJ176" s="242" t="str">
        <f t="shared" si="88"/>
        <v>전일</v>
      </c>
      <c r="AK176" s="242" t="str">
        <f t="shared" si="89"/>
        <v>전일</v>
      </c>
      <c r="AL176" s="242" t="str">
        <f t="shared" si="90"/>
        <v>전일</v>
      </c>
      <c r="AM176" s="242" t="str">
        <f t="shared" si="91"/>
        <v>전일</v>
      </c>
      <c r="AN176" s="242" t="str">
        <f t="shared" si="92"/>
        <v>전일</v>
      </c>
      <c r="AO176" s="242" t="str">
        <f t="shared" si="93"/>
        <v>전일</v>
      </c>
      <c r="AP176" s="242" t="str">
        <f t="shared" si="94"/>
        <v>전일</v>
      </c>
      <c r="AQ176" s="242" t="str">
        <f t="shared" si="95"/>
        <v>전일</v>
      </c>
      <c r="AR176" s="242" t="str">
        <f t="shared" si="96"/>
        <v>전일</v>
      </c>
      <c r="AS176" s="242" t="str">
        <f t="shared" si="97"/>
        <v>전일</v>
      </c>
      <c r="AT176" s="411" t="str">
        <f t="shared" si="98"/>
        <v>전일</v>
      </c>
      <c r="AU176" s="114">
        <v>0.26041666666666669</v>
      </c>
      <c r="AV176" s="110">
        <v>0.38333333333333303</v>
      </c>
      <c r="AW176" s="110">
        <v>0.52152777777777781</v>
      </c>
      <c r="AX176" s="110">
        <v>0.66666666666666696</v>
      </c>
      <c r="AY176" s="110">
        <v>0.80833333333333401</v>
      </c>
      <c r="AZ176" s="110"/>
      <c r="BA176" s="110"/>
      <c r="BB176" s="110"/>
      <c r="BC176" s="110"/>
      <c r="BD176" s="110"/>
      <c r="BE176" s="110"/>
      <c r="BF176" s="110"/>
      <c r="BG176" s="110"/>
      <c r="BH176" s="216" t="s">
        <v>252</v>
      </c>
      <c r="BI176" s="119"/>
      <c r="BJ176" s="119"/>
      <c r="BK176" s="119"/>
      <c r="BL176" s="121">
        <v>0.3125</v>
      </c>
      <c r="BM176" s="121">
        <v>0.454166666666667</v>
      </c>
      <c r="BN176" s="121">
        <v>0.59930555555555554</v>
      </c>
      <c r="BO176" s="121">
        <v>0.73750000000000104</v>
      </c>
      <c r="BP176" s="121">
        <v>0.87847222222222221</v>
      </c>
      <c r="BQ176" s="45"/>
      <c r="BR176" s="45"/>
      <c r="BS176" s="45"/>
      <c r="BT176" s="45"/>
      <c r="BU176" s="46"/>
      <c r="BV176" s="46"/>
    </row>
    <row r="177" spans="1:74" ht="18.75" customHeight="1">
      <c r="A177" s="19" t="s">
        <v>172</v>
      </c>
      <c r="B177" s="20" t="s">
        <v>175</v>
      </c>
      <c r="C177" s="364">
        <v>72</v>
      </c>
      <c r="D177" s="19" t="s">
        <v>253</v>
      </c>
      <c r="E177" s="74" t="s">
        <v>171</v>
      </c>
      <c r="F177" s="369" t="s">
        <v>488</v>
      </c>
      <c r="G177" s="296" t="s">
        <v>11</v>
      </c>
      <c r="H177" s="297">
        <v>0.25347222222222221</v>
      </c>
      <c r="I177" s="296" t="s">
        <v>8</v>
      </c>
      <c r="J177" s="297">
        <v>0.89236111111111116</v>
      </c>
      <c r="K177" s="26">
        <f t="shared" si="99"/>
        <v>8</v>
      </c>
      <c r="L177" s="40"/>
      <c r="M177" s="38"/>
      <c r="N177" s="362"/>
      <c r="O177" s="283"/>
      <c r="P177" s="318" t="str">
        <f t="shared" si="68"/>
        <v>전일</v>
      </c>
      <c r="Q177" s="242" t="str">
        <f t="shared" si="69"/>
        <v>전일</v>
      </c>
      <c r="R177" s="242" t="str">
        <f t="shared" si="70"/>
        <v>전일</v>
      </c>
      <c r="S177" s="242" t="str">
        <f t="shared" si="71"/>
        <v>전일</v>
      </c>
      <c r="T177" s="242" t="str">
        <f t="shared" si="72"/>
        <v>전일</v>
      </c>
      <c r="U177" s="242" t="str">
        <f t="shared" si="73"/>
        <v>전일</v>
      </c>
      <c r="V177" s="242" t="str">
        <f t="shared" si="74"/>
        <v>전일</v>
      </c>
      <c r="W177" s="242" t="str">
        <f t="shared" si="75"/>
        <v>전일</v>
      </c>
      <c r="X177" s="242" t="str">
        <f t="shared" si="76"/>
        <v>전일</v>
      </c>
      <c r="Y177" s="242" t="str">
        <f t="shared" si="77"/>
        <v>전일</v>
      </c>
      <c r="Z177" s="242" t="str">
        <f t="shared" si="78"/>
        <v>전일</v>
      </c>
      <c r="AA177" s="242" t="str">
        <f t="shared" si="79"/>
        <v>전일</v>
      </c>
      <c r="AB177" s="242" t="str">
        <f t="shared" si="80"/>
        <v>전일</v>
      </c>
      <c r="AC177" s="242" t="str">
        <f t="shared" si="81"/>
        <v>전일</v>
      </c>
      <c r="AD177" s="242" t="str">
        <f t="shared" si="82"/>
        <v>전일</v>
      </c>
      <c r="AE177" s="242" t="str">
        <f t="shared" si="83"/>
        <v>전일</v>
      </c>
      <c r="AF177" s="242" t="str">
        <f t="shared" si="84"/>
        <v>전일</v>
      </c>
      <c r="AG177" s="242" t="str">
        <f t="shared" si="85"/>
        <v>전일</v>
      </c>
      <c r="AH177" s="242" t="str">
        <f t="shared" si="86"/>
        <v>전일</v>
      </c>
      <c r="AI177" s="242" t="str">
        <f t="shared" si="87"/>
        <v>전일</v>
      </c>
      <c r="AJ177" s="242" t="str">
        <f t="shared" si="88"/>
        <v>전일</v>
      </c>
      <c r="AK177" s="242" t="str">
        <f t="shared" si="89"/>
        <v>전일</v>
      </c>
      <c r="AL177" s="242" t="str">
        <f t="shared" si="90"/>
        <v>전일</v>
      </c>
      <c r="AM177" s="242" t="str">
        <f t="shared" si="91"/>
        <v>전일</v>
      </c>
      <c r="AN177" s="242" t="str">
        <f t="shared" si="92"/>
        <v>전일</v>
      </c>
      <c r="AO177" s="242" t="str">
        <f t="shared" si="93"/>
        <v>전일</v>
      </c>
      <c r="AP177" s="242" t="str">
        <f t="shared" si="94"/>
        <v>전일</v>
      </c>
      <c r="AQ177" s="242" t="str">
        <f t="shared" si="95"/>
        <v>전일</v>
      </c>
      <c r="AR177" s="242" t="str">
        <f t="shared" si="96"/>
        <v>전일</v>
      </c>
      <c r="AS177" s="242" t="str">
        <f t="shared" si="97"/>
        <v>전일</v>
      </c>
      <c r="AT177" s="411" t="str">
        <f t="shared" si="98"/>
        <v>전일</v>
      </c>
      <c r="AU177" s="320">
        <v>0.25</v>
      </c>
      <c r="AV177" s="273">
        <v>0.42361111111111072</v>
      </c>
      <c r="AW177" s="273">
        <v>0.59722222222222143</v>
      </c>
      <c r="AX177" s="273">
        <v>0.78229166666666528</v>
      </c>
      <c r="AY177" s="110"/>
      <c r="AZ177" s="110"/>
      <c r="BA177" s="110"/>
      <c r="BB177" s="110"/>
      <c r="BC177" s="110"/>
      <c r="BD177" s="110"/>
      <c r="BE177" s="110"/>
      <c r="BF177" s="110"/>
      <c r="BG177" s="110"/>
      <c r="BH177" s="119"/>
      <c r="BI177" s="120"/>
      <c r="BJ177" s="120"/>
      <c r="BK177" s="120"/>
      <c r="BL177" s="62">
        <v>0.33680555555555536</v>
      </c>
      <c r="BM177" s="62">
        <v>0.51041666666666607</v>
      </c>
      <c r="BN177" s="62">
        <v>0.68784722222222117</v>
      </c>
      <c r="BO177" s="62">
        <v>0.8738715277777761</v>
      </c>
      <c r="BP177" s="45"/>
      <c r="BQ177" s="45"/>
      <c r="BR177" s="45"/>
      <c r="BS177" s="45"/>
      <c r="BT177" s="45"/>
      <c r="BU177" s="46"/>
      <c r="BV177" s="46"/>
    </row>
    <row r="178" spans="1:74" ht="18.75" customHeight="1">
      <c r="A178" s="19" t="s">
        <v>172</v>
      </c>
      <c r="B178" s="20" t="s">
        <v>175</v>
      </c>
      <c r="C178" s="385">
        <v>73</v>
      </c>
      <c r="D178" s="19" t="s">
        <v>253</v>
      </c>
      <c r="E178" s="74" t="s">
        <v>171</v>
      </c>
      <c r="F178" s="369" t="s">
        <v>488</v>
      </c>
      <c r="G178" s="296" t="s">
        <v>11</v>
      </c>
      <c r="H178" s="297">
        <v>0.26527777777777778</v>
      </c>
      <c r="I178" s="296" t="s">
        <v>8</v>
      </c>
      <c r="J178" s="297">
        <v>0.89930555555555547</v>
      </c>
      <c r="K178" s="26">
        <f t="shared" si="99"/>
        <v>8</v>
      </c>
      <c r="L178" s="40"/>
      <c r="M178" s="38"/>
      <c r="N178" s="362"/>
      <c r="O178" s="283"/>
      <c r="P178" s="318" t="str">
        <f t="shared" si="68"/>
        <v>전일</v>
      </c>
      <c r="Q178" s="242" t="str">
        <f t="shared" si="69"/>
        <v>전일</v>
      </c>
      <c r="R178" s="242" t="str">
        <f t="shared" si="70"/>
        <v>전일</v>
      </c>
      <c r="S178" s="242" t="str">
        <f t="shared" si="71"/>
        <v>전일</v>
      </c>
      <c r="T178" s="242" t="str">
        <f t="shared" si="72"/>
        <v>전일</v>
      </c>
      <c r="U178" s="242" t="str">
        <f t="shared" si="73"/>
        <v>전일</v>
      </c>
      <c r="V178" s="242" t="str">
        <f t="shared" si="74"/>
        <v>전일</v>
      </c>
      <c r="W178" s="242" t="str">
        <f t="shared" si="75"/>
        <v>전일</v>
      </c>
      <c r="X178" s="242" t="str">
        <f t="shared" si="76"/>
        <v>전일</v>
      </c>
      <c r="Y178" s="242" t="str">
        <f t="shared" si="77"/>
        <v>전일</v>
      </c>
      <c r="Z178" s="242" t="str">
        <f t="shared" si="78"/>
        <v>전일</v>
      </c>
      <c r="AA178" s="242" t="str">
        <f t="shared" si="79"/>
        <v>전일</v>
      </c>
      <c r="AB178" s="242" t="str">
        <f t="shared" si="80"/>
        <v>전일</v>
      </c>
      <c r="AC178" s="242" t="str">
        <f t="shared" si="81"/>
        <v>전일</v>
      </c>
      <c r="AD178" s="242" t="str">
        <f t="shared" si="82"/>
        <v>전일</v>
      </c>
      <c r="AE178" s="242" t="str">
        <f t="shared" si="83"/>
        <v>전일</v>
      </c>
      <c r="AF178" s="242" t="str">
        <f t="shared" si="84"/>
        <v>전일</v>
      </c>
      <c r="AG178" s="242" t="str">
        <f t="shared" si="85"/>
        <v>전일</v>
      </c>
      <c r="AH178" s="242" t="str">
        <f t="shared" si="86"/>
        <v>전일</v>
      </c>
      <c r="AI178" s="242" t="str">
        <f t="shared" si="87"/>
        <v>전일</v>
      </c>
      <c r="AJ178" s="242" t="str">
        <f t="shared" si="88"/>
        <v>전일</v>
      </c>
      <c r="AK178" s="242" t="str">
        <f t="shared" si="89"/>
        <v>전일</v>
      </c>
      <c r="AL178" s="242" t="str">
        <f t="shared" si="90"/>
        <v>전일</v>
      </c>
      <c r="AM178" s="242" t="str">
        <f t="shared" si="91"/>
        <v>전일</v>
      </c>
      <c r="AN178" s="242" t="str">
        <f t="shared" si="92"/>
        <v>전일</v>
      </c>
      <c r="AO178" s="242" t="str">
        <f t="shared" si="93"/>
        <v>전일</v>
      </c>
      <c r="AP178" s="242" t="str">
        <f t="shared" si="94"/>
        <v>전일</v>
      </c>
      <c r="AQ178" s="242" t="str">
        <f t="shared" si="95"/>
        <v>전일</v>
      </c>
      <c r="AR178" s="242" t="str">
        <f t="shared" si="96"/>
        <v>전일</v>
      </c>
      <c r="AS178" s="242" t="str">
        <f t="shared" si="97"/>
        <v>전일</v>
      </c>
      <c r="AT178" s="411" t="str">
        <f t="shared" si="98"/>
        <v>전일</v>
      </c>
      <c r="AU178" s="320">
        <v>0.26085069444444442</v>
      </c>
      <c r="AV178" s="273">
        <v>0.43446180555555514</v>
      </c>
      <c r="AW178" s="273">
        <v>0.60807291666666585</v>
      </c>
      <c r="AX178" s="273">
        <v>0.79314236111110969</v>
      </c>
      <c r="AY178" s="110"/>
      <c r="AZ178" s="110"/>
      <c r="BA178" s="110"/>
      <c r="BB178" s="110"/>
      <c r="BC178" s="110"/>
      <c r="BD178" s="110"/>
      <c r="BE178" s="110"/>
      <c r="BF178" s="110"/>
      <c r="BG178" s="110"/>
      <c r="BH178" s="119"/>
      <c r="BI178" s="120"/>
      <c r="BJ178" s="120"/>
      <c r="BK178" s="120"/>
      <c r="BL178" s="62">
        <v>0.34765624999999978</v>
      </c>
      <c r="BM178" s="62">
        <v>0.52126736111111049</v>
      </c>
      <c r="BN178" s="62">
        <v>0.69965277777777668</v>
      </c>
      <c r="BO178" s="62">
        <v>0.88541666666666663</v>
      </c>
      <c r="BP178" s="45"/>
      <c r="BQ178" s="45"/>
      <c r="BR178" s="45"/>
      <c r="BS178" s="45"/>
      <c r="BT178" s="45"/>
      <c r="BU178" s="46"/>
      <c r="BV178" s="46"/>
    </row>
    <row r="179" spans="1:74" ht="18.75" customHeight="1">
      <c r="A179" s="19" t="s">
        <v>172</v>
      </c>
      <c r="B179" s="20" t="s">
        <v>175</v>
      </c>
      <c r="C179" s="364">
        <v>74</v>
      </c>
      <c r="D179" s="19" t="s">
        <v>253</v>
      </c>
      <c r="E179" s="74" t="s">
        <v>171</v>
      </c>
      <c r="F179" s="369" t="s">
        <v>488</v>
      </c>
      <c r="G179" s="296" t="s">
        <v>11</v>
      </c>
      <c r="H179" s="297">
        <v>0.27361111111111108</v>
      </c>
      <c r="I179" s="296" t="s">
        <v>8</v>
      </c>
      <c r="J179" s="297">
        <v>0.90625</v>
      </c>
      <c r="K179" s="26">
        <f t="shared" si="99"/>
        <v>8</v>
      </c>
      <c r="L179" s="49"/>
      <c r="M179" s="47"/>
      <c r="N179" s="363"/>
      <c r="O179" s="283" t="s">
        <v>65</v>
      </c>
      <c r="P179" s="318" t="str">
        <f t="shared" si="68"/>
        <v>전일</v>
      </c>
      <c r="Q179" s="242" t="str">
        <f t="shared" si="69"/>
        <v>전일</v>
      </c>
      <c r="R179" s="242" t="str">
        <f t="shared" si="70"/>
        <v>전일</v>
      </c>
      <c r="S179" s="242" t="str">
        <f t="shared" si="71"/>
        <v>전일</v>
      </c>
      <c r="T179" s="242" t="str">
        <f t="shared" si="72"/>
        <v>전일</v>
      </c>
      <c r="U179" s="242" t="str">
        <f t="shared" si="73"/>
        <v>전일</v>
      </c>
      <c r="V179" s="242" t="str">
        <f t="shared" si="74"/>
        <v>전일</v>
      </c>
      <c r="W179" s="242" t="str">
        <f t="shared" si="75"/>
        <v>전일</v>
      </c>
      <c r="X179" s="242" t="str">
        <f t="shared" si="76"/>
        <v>전일</v>
      </c>
      <c r="Y179" s="242" t="str">
        <f t="shared" si="77"/>
        <v>전일</v>
      </c>
      <c r="Z179" s="242" t="str">
        <f t="shared" si="78"/>
        <v>전일</v>
      </c>
      <c r="AA179" s="242" t="str">
        <f t="shared" si="79"/>
        <v>전일</v>
      </c>
      <c r="AB179" s="242" t="str">
        <f t="shared" si="80"/>
        <v>전일</v>
      </c>
      <c r="AC179" s="242" t="str">
        <f t="shared" si="81"/>
        <v>전일</v>
      </c>
      <c r="AD179" s="242" t="str">
        <f t="shared" si="82"/>
        <v>전일</v>
      </c>
      <c r="AE179" s="242" t="str">
        <f t="shared" si="83"/>
        <v>전일</v>
      </c>
      <c r="AF179" s="242" t="str">
        <f t="shared" si="84"/>
        <v>전일</v>
      </c>
      <c r="AG179" s="242" t="str">
        <f t="shared" si="85"/>
        <v>전일</v>
      </c>
      <c r="AH179" s="242" t="str">
        <f t="shared" si="86"/>
        <v>전일</v>
      </c>
      <c r="AI179" s="242" t="str">
        <f t="shared" si="87"/>
        <v>전일</v>
      </c>
      <c r="AJ179" s="242" t="str">
        <f t="shared" si="88"/>
        <v>전일</v>
      </c>
      <c r="AK179" s="242" t="str">
        <f t="shared" si="89"/>
        <v>전일</v>
      </c>
      <c r="AL179" s="242" t="str">
        <f t="shared" si="90"/>
        <v>전일</v>
      </c>
      <c r="AM179" s="242" t="str">
        <f t="shared" si="91"/>
        <v>전일</v>
      </c>
      <c r="AN179" s="242" t="str">
        <f t="shared" si="92"/>
        <v>전일</v>
      </c>
      <c r="AO179" s="242" t="str">
        <f t="shared" si="93"/>
        <v>전일</v>
      </c>
      <c r="AP179" s="242" t="str">
        <f t="shared" si="94"/>
        <v>전일</v>
      </c>
      <c r="AQ179" s="242" t="str">
        <f t="shared" si="95"/>
        <v>전일</v>
      </c>
      <c r="AR179" s="242" t="str">
        <f t="shared" si="96"/>
        <v>전일</v>
      </c>
      <c r="AS179" s="242" t="str">
        <f t="shared" si="97"/>
        <v>전일</v>
      </c>
      <c r="AT179" s="411" t="str">
        <f t="shared" si="98"/>
        <v>전일</v>
      </c>
      <c r="AU179" s="320">
        <v>0.27170138888888884</v>
      </c>
      <c r="AV179" s="273">
        <v>0.44531249999999956</v>
      </c>
      <c r="AW179" s="273">
        <v>0.61892361111111027</v>
      </c>
      <c r="AX179" s="273">
        <v>0.80399305555555411</v>
      </c>
      <c r="AY179" s="110"/>
      <c r="AZ179" s="110"/>
      <c r="BA179" s="110"/>
      <c r="BB179" s="110"/>
      <c r="BC179" s="110"/>
      <c r="BD179" s="110"/>
      <c r="BE179" s="110"/>
      <c r="BF179" s="110"/>
      <c r="BG179" s="110"/>
      <c r="BH179" s="119"/>
      <c r="BI179" s="120"/>
      <c r="BJ179" s="120"/>
      <c r="BK179" s="120"/>
      <c r="BL179" s="62">
        <v>0.3585069444444442</v>
      </c>
      <c r="BM179" s="62">
        <v>0.53211805555555491</v>
      </c>
      <c r="BN179" s="62">
        <v>0.71145833333333219</v>
      </c>
      <c r="BO179" s="62">
        <v>0.89583333333333337</v>
      </c>
      <c r="BP179" s="45"/>
      <c r="BQ179" s="45"/>
      <c r="BR179" s="45"/>
      <c r="BS179" s="45"/>
      <c r="BT179" s="45"/>
      <c r="BU179" s="46"/>
      <c r="BV179" s="46"/>
    </row>
    <row r="180" spans="1:74" ht="18.75" customHeight="1">
      <c r="A180" s="19" t="s">
        <v>172</v>
      </c>
      <c r="B180" s="20" t="s">
        <v>175</v>
      </c>
      <c r="C180" s="364">
        <v>75</v>
      </c>
      <c r="D180" s="19" t="s">
        <v>253</v>
      </c>
      <c r="E180" s="74" t="s">
        <v>171</v>
      </c>
      <c r="F180" s="369" t="s">
        <v>488</v>
      </c>
      <c r="G180" s="296" t="s">
        <v>11</v>
      </c>
      <c r="H180" s="297">
        <v>0.29236111111111113</v>
      </c>
      <c r="I180" s="296" t="s">
        <v>8</v>
      </c>
      <c r="J180" s="297">
        <v>0.92708333333333337</v>
      </c>
      <c r="K180" s="26">
        <f t="shared" si="99"/>
        <v>8</v>
      </c>
      <c r="L180" s="40"/>
      <c r="M180" s="38"/>
      <c r="N180" s="362"/>
      <c r="O180" s="283"/>
      <c r="P180" s="318" t="str">
        <f t="shared" si="68"/>
        <v>전일</v>
      </c>
      <c r="Q180" s="242" t="str">
        <f t="shared" si="69"/>
        <v>전일</v>
      </c>
      <c r="R180" s="242" t="str">
        <f t="shared" si="70"/>
        <v>전일</v>
      </c>
      <c r="S180" s="242" t="str">
        <f t="shared" si="71"/>
        <v>전일</v>
      </c>
      <c r="T180" s="242" t="str">
        <f t="shared" si="72"/>
        <v>전일</v>
      </c>
      <c r="U180" s="242" t="str">
        <f t="shared" si="73"/>
        <v>전일</v>
      </c>
      <c r="V180" s="242" t="str">
        <f t="shared" si="74"/>
        <v>전일</v>
      </c>
      <c r="W180" s="242" t="str">
        <f t="shared" si="75"/>
        <v>전일</v>
      </c>
      <c r="X180" s="242" t="str">
        <f t="shared" si="76"/>
        <v>전일</v>
      </c>
      <c r="Y180" s="242" t="str">
        <f t="shared" si="77"/>
        <v>전일</v>
      </c>
      <c r="Z180" s="242" t="str">
        <f t="shared" si="78"/>
        <v>전일</v>
      </c>
      <c r="AA180" s="242" t="str">
        <f t="shared" si="79"/>
        <v>전일</v>
      </c>
      <c r="AB180" s="242" t="str">
        <f t="shared" si="80"/>
        <v>전일</v>
      </c>
      <c r="AC180" s="242" t="str">
        <f t="shared" si="81"/>
        <v>전일</v>
      </c>
      <c r="AD180" s="242" t="str">
        <f t="shared" si="82"/>
        <v>전일</v>
      </c>
      <c r="AE180" s="242" t="str">
        <f t="shared" si="83"/>
        <v>전일</v>
      </c>
      <c r="AF180" s="242" t="str">
        <f t="shared" si="84"/>
        <v>전일</v>
      </c>
      <c r="AG180" s="242" t="str">
        <f t="shared" si="85"/>
        <v>전일</v>
      </c>
      <c r="AH180" s="242" t="str">
        <f t="shared" si="86"/>
        <v>전일</v>
      </c>
      <c r="AI180" s="242" t="str">
        <f t="shared" si="87"/>
        <v>전일</v>
      </c>
      <c r="AJ180" s="242" t="str">
        <f t="shared" si="88"/>
        <v>전일</v>
      </c>
      <c r="AK180" s="242" t="str">
        <f t="shared" si="89"/>
        <v>전일</v>
      </c>
      <c r="AL180" s="242" t="str">
        <f t="shared" si="90"/>
        <v>전일</v>
      </c>
      <c r="AM180" s="242" t="str">
        <f t="shared" si="91"/>
        <v>전일</v>
      </c>
      <c r="AN180" s="242" t="str">
        <f t="shared" si="92"/>
        <v>전일</v>
      </c>
      <c r="AO180" s="242" t="str">
        <f t="shared" si="93"/>
        <v>전일</v>
      </c>
      <c r="AP180" s="242" t="str">
        <f t="shared" si="94"/>
        <v>전일</v>
      </c>
      <c r="AQ180" s="242" t="str">
        <f t="shared" si="95"/>
        <v>전일</v>
      </c>
      <c r="AR180" s="242" t="str">
        <f t="shared" si="96"/>
        <v>전일</v>
      </c>
      <c r="AS180" s="242" t="str">
        <f t="shared" si="97"/>
        <v>전일</v>
      </c>
      <c r="AT180" s="411" t="str">
        <f t="shared" si="98"/>
        <v>전일</v>
      </c>
      <c r="AU180" s="320">
        <v>0.28255208333333326</v>
      </c>
      <c r="AV180" s="273">
        <v>0.45616319444444398</v>
      </c>
      <c r="AW180" s="273">
        <v>0.62977430555555469</v>
      </c>
      <c r="AX180" s="273">
        <v>0.81484374999999853</v>
      </c>
      <c r="AY180" s="110"/>
      <c r="AZ180" s="110"/>
      <c r="BA180" s="110"/>
      <c r="BB180" s="110"/>
      <c r="BC180" s="110"/>
      <c r="BD180" s="110"/>
      <c r="BE180" s="110"/>
      <c r="BF180" s="110"/>
      <c r="BG180" s="110"/>
      <c r="BH180" s="119"/>
      <c r="BI180" s="120"/>
      <c r="BJ180" s="120"/>
      <c r="BK180" s="120"/>
      <c r="BL180" s="62">
        <v>0.36935763888888862</v>
      </c>
      <c r="BM180" s="62">
        <v>0.54296874999999933</v>
      </c>
      <c r="BN180" s="62">
        <v>0.72326388888888771</v>
      </c>
      <c r="BO180" s="62">
        <v>0.90668402777777779</v>
      </c>
      <c r="BP180" s="45"/>
      <c r="BQ180" s="45"/>
      <c r="BR180" s="45"/>
      <c r="BS180" s="45"/>
      <c r="BT180" s="45"/>
      <c r="BU180" s="46"/>
      <c r="BV180" s="46"/>
    </row>
    <row r="181" spans="1:74" ht="18.75" customHeight="1">
      <c r="A181" s="19" t="s">
        <v>172</v>
      </c>
      <c r="B181" s="20" t="s">
        <v>175</v>
      </c>
      <c r="C181" s="20">
        <v>76</v>
      </c>
      <c r="D181" s="19" t="s">
        <v>253</v>
      </c>
      <c r="E181" s="74" t="s">
        <v>171</v>
      </c>
      <c r="F181" s="369" t="s">
        <v>488</v>
      </c>
      <c r="G181" s="296" t="s">
        <v>11</v>
      </c>
      <c r="H181" s="297">
        <v>0.30069444444444399</v>
      </c>
      <c r="I181" s="296" t="s">
        <v>8</v>
      </c>
      <c r="J181" s="297">
        <v>0.9375</v>
      </c>
      <c r="K181" s="26">
        <f t="shared" si="99"/>
        <v>8</v>
      </c>
      <c r="L181" s="40"/>
      <c r="M181" s="38"/>
      <c r="N181" s="362"/>
      <c r="O181" s="283"/>
      <c r="P181" s="318" t="str">
        <f t="shared" si="68"/>
        <v>전일</v>
      </c>
      <c r="Q181" s="242" t="str">
        <f t="shared" si="69"/>
        <v>전일</v>
      </c>
      <c r="R181" s="242" t="str">
        <f t="shared" si="70"/>
        <v>전일</v>
      </c>
      <c r="S181" s="242" t="str">
        <f t="shared" si="71"/>
        <v>전일</v>
      </c>
      <c r="T181" s="242" t="str">
        <f t="shared" si="72"/>
        <v>전일</v>
      </c>
      <c r="U181" s="242" t="str">
        <f t="shared" si="73"/>
        <v>전일</v>
      </c>
      <c r="V181" s="242" t="str">
        <f t="shared" si="74"/>
        <v>전일</v>
      </c>
      <c r="W181" s="242" t="str">
        <f t="shared" si="75"/>
        <v>전일</v>
      </c>
      <c r="X181" s="242" t="str">
        <f t="shared" si="76"/>
        <v>전일</v>
      </c>
      <c r="Y181" s="242" t="str">
        <f t="shared" si="77"/>
        <v>전일</v>
      </c>
      <c r="Z181" s="242" t="str">
        <f t="shared" si="78"/>
        <v>전일</v>
      </c>
      <c r="AA181" s="242" t="str">
        <f t="shared" si="79"/>
        <v>전일</v>
      </c>
      <c r="AB181" s="242" t="str">
        <f t="shared" si="80"/>
        <v>전일</v>
      </c>
      <c r="AC181" s="242" t="str">
        <f t="shared" si="81"/>
        <v>전일</v>
      </c>
      <c r="AD181" s="242" t="str">
        <f t="shared" si="82"/>
        <v>전일</v>
      </c>
      <c r="AE181" s="242" t="str">
        <f t="shared" si="83"/>
        <v>전일</v>
      </c>
      <c r="AF181" s="242" t="str">
        <f t="shared" si="84"/>
        <v>전일</v>
      </c>
      <c r="AG181" s="242" t="str">
        <f t="shared" si="85"/>
        <v>전일</v>
      </c>
      <c r="AH181" s="242" t="str">
        <f t="shared" si="86"/>
        <v>전일</v>
      </c>
      <c r="AI181" s="242" t="str">
        <f t="shared" si="87"/>
        <v>전일</v>
      </c>
      <c r="AJ181" s="242" t="str">
        <f t="shared" si="88"/>
        <v>전일</v>
      </c>
      <c r="AK181" s="242" t="str">
        <f t="shared" si="89"/>
        <v>전일</v>
      </c>
      <c r="AL181" s="242" t="str">
        <f t="shared" si="90"/>
        <v>전일</v>
      </c>
      <c r="AM181" s="242" t="str">
        <f t="shared" si="91"/>
        <v>전일</v>
      </c>
      <c r="AN181" s="242" t="str">
        <f t="shared" si="92"/>
        <v>전일</v>
      </c>
      <c r="AO181" s="242" t="str">
        <f t="shared" si="93"/>
        <v>전일</v>
      </c>
      <c r="AP181" s="242" t="str">
        <f t="shared" si="94"/>
        <v>전일</v>
      </c>
      <c r="AQ181" s="242" t="str">
        <f t="shared" si="95"/>
        <v>전일</v>
      </c>
      <c r="AR181" s="242" t="str">
        <f t="shared" si="96"/>
        <v>전일</v>
      </c>
      <c r="AS181" s="242" t="str">
        <f t="shared" si="97"/>
        <v>전일</v>
      </c>
      <c r="AT181" s="411" t="str">
        <f t="shared" si="98"/>
        <v>전일</v>
      </c>
      <c r="AU181" s="320">
        <v>0.29340277777777768</v>
      </c>
      <c r="AV181" s="273">
        <v>0.4670138888888884</v>
      </c>
      <c r="AW181" s="273">
        <v>0.64062499999999911</v>
      </c>
      <c r="AX181" s="273">
        <v>0.82569444444444295</v>
      </c>
      <c r="AY181" s="110"/>
      <c r="AZ181" s="110"/>
      <c r="BA181" s="110"/>
      <c r="BB181" s="110"/>
      <c r="BC181" s="110"/>
      <c r="BD181" s="110"/>
      <c r="BE181" s="110"/>
      <c r="BF181" s="110"/>
      <c r="BG181" s="110"/>
      <c r="BH181" s="119"/>
      <c r="BI181" s="120"/>
      <c r="BJ181" s="120"/>
      <c r="BK181" s="120"/>
      <c r="BL181" s="62">
        <v>0.38020833333333304</v>
      </c>
      <c r="BM181" s="62">
        <v>0.55381944444444375</v>
      </c>
      <c r="BN181" s="62">
        <v>0.73506944444444322</v>
      </c>
      <c r="BO181" s="62">
        <v>0.91753472222222221</v>
      </c>
      <c r="BP181" s="45"/>
      <c r="BQ181" s="45"/>
      <c r="BR181" s="45"/>
      <c r="BS181" s="45"/>
      <c r="BT181" s="45"/>
      <c r="BU181" s="46"/>
      <c r="BV181" s="46"/>
    </row>
    <row r="182" spans="1:74" ht="18.75" customHeight="1">
      <c r="A182" s="19" t="s">
        <v>172</v>
      </c>
      <c r="B182" s="20" t="s">
        <v>175</v>
      </c>
      <c r="C182" s="165">
        <v>77</v>
      </c>
      <c r="D182" s="19" t="s">
        <v>253</v>
      </c>
      <c r="E182" s="74" t="s">
        <v>171</v>
      </c>
      <c r="F182" s="369" t="s">
        <v>488</v>
      </c>
      <c r="G182" s="296" t="s">
        <v>251</v>
      </c>
      <c r="H182" s="297">
        <v>0.26041666666666669</v>
      </c>
      <c r="I182" s="296" t="s">
        <v>11</v>
      </c>
      <c r="J182" s="297">
        <v>0.875</v>
      </c>
      <c r="K182" s="26">
        <f t="shared" si="99"/>
        <v>8</v>
      </c>
      <c r="L182" s="49"/>
      <c r="M182" s="47"/>
      <c r="N182" s="362" t="s">
        <v>65</v>
      </c>
      <c r="O182" s="283" t="s">
        <v>65</v>
      </c>
      <c r="P182" s="318" t="str">
        <f t="shared" si="68"/>
        <v>전일</v>
      </c>
      <c r="Q182" s="242" t="str">
        <f t="shared" si="69"/>
        <v>전일</v>
      </c>
      <c r="R182" s="242" t="str">
        <f t="shared" si="70"/>
        <v>전일</v>
      </c>
      <c r="S182" s="242" t="str">
        <f t="shared" si="71"/>
        <v>전일</v>
      </c>
      <c r="T182" s="242" t="str">
        <f t="shared" si="72"/>
        <v>전일</v>
      </c>
      <c r="U182" s="242" t="str">
        <f t="shared" si="73"/>
        <v>전일</v>
      </c>
      <c r="V182" s="242" t="str">
        <f t="shared" si="74"/>
        <v>전일</v>
      </c>
      <c r="W182" s="242" t="str">
        <f t="shared" si="75"/>
        <v>전일</v>
      </c>
      <c r="X182" s="242" t="str">
        <f t="shared" si="76"/>
        <v>전일</v>
      </c>
      <c r="Y182" s="242" t="str">
        <f t="shared" si="77"/>
        <v>전일</v>
      </c>
      <c r="Z182" s="242" t="str">
        <f t="shared" si="78"/>
        <v>전일</v>
      </c>
      <c r="AA182" s="242" t="str">
        <f t="shared" si="79"/>
        <v>전일</v>
      </c>
      <c r="AB182" s="242" t="str">
        <f t="shared" si="80"/>
        <v>전일</v>
      </c>
      <c r="AC182" s="242" t="str">
        <f t="shared" si="81"/>
        <v>전일</v>
      </c>
      <c r="AD182" s="242" t="str">
        <f t="shared" si="82"/>
        <v>전일</v>
      </c>
      <c r="AE182" s="242" t="str">
        <f t="shared" si="83"/>
        <v>전일</v>
      </c>
      <c r="AF182" s="242" t="str">
        <f t="shared" si="84"/>
        <v>전일</v>
      </c>
      <c r="AG182" s="242" t="str">
        <f t="shared" si="85"/>
        <v>전일</v>
      </c>
      <c r="AH182" s="242" t="str">
        <f t="shared" si="86"/>
        <v>전일</v>
      </c>
      <c r="AI182" s="242" t="str">
        <f t="shared" si="87"/>
        <v>전일</v>
      </c>
      <c r="AJ182" s="242" t="str">
        <f t="shared" si="88"/>
        <v>전일</v>
      </c>
      <c r="AK182" s="242" t="str">
        <f t="shared" si="89"/>
        <v>전일</v>
      </c>
      <c r="AL182" s="242" t="str">
        <f t="shared" si="90"/>
        <v>전일</v>
      </c>
      <c r="AM182" s="242" t="str">
        <f t="shared" si="91"/>
        <v>전일</v>
      </c>
      <c r="AN182" s="242" t="str">
        <f t="shared" si="92"/>
        <v>전일</v>
      </c>
      <c r="AO182" s="242" t="str">
        <f t="shared" si="93"/>
        <v>전일</v>
      </c>
      <c r="AP182" s="242" t="str">
        <f t="shared" si="94"/>
        <v>전일</v>
      </c>
      <c r="AQ182" s="242" t="str">
        <f t="shared" si="95"/>
        <v>전일</v>
      </c>
      <c r="AR182" s="242" t="str">
        <f t="shared" si="96"/>
        <v>전일</v>
      </c>
      <c r="AS182" s="242" t="str">
        <f t="shared" si="97"/>
        <v>전일</v>
      </c>
      <c r="AT182" s="411" t="str">
        <f t="shared" si="98"/>
        <v>전일</v>
      </c>
      <c r="AU182" s="320">
        <v>0.3042534722222221</v>
      </c>
      <c r="AV182" s="273">
        <v>0.47786458333333282</v>
      </c>
      <c r="AW182" s="273">
        <v>0.65243055555555463</v>
      </c>
      <c r="AX182" s="273">
        <v>0.83654513888888737</v>
      </c>
      <c r="AY182" s="110"/>
      <c r="AZ182" s="110"/>
      <c r="BA182" s="110"/>
      <c r="BB182" s="110"/>
      <c r="BC182" s="110"/>
      <c r="BD182" s="110"/>
      <c r="BE182" s="110"/>
      <c r="BF182" s="110"/>
      <c r="BG182" s="110"/>
      <c r="BH182" s="119"/>
      <c r="BI182" s="120"/>
      <c r="BJ182" s="120"/>
      <c r="BK182" s="120"/>
      <c r="BL182" s="62">
        <v>0.39105902777777746</v>
      </c>
      <c r="BM182" s="62">
        <v>0.56467013888888817</v>
      </c>
      <c r="BN182" s="62">
        <v>0.74687499999999873</v>
      </c>
      <c r="BO182" s="62">
        <v>0.93055555555555547</v>
      </c>
      <c r="BP182" s="45"/>
      <c r="BQ182" s="45"/>
      <c r="BR182" s="45"/>
      <c r="BS182" s="45"/>
      <c r="BT182" s="45"/>
      <c r="BU182" s="46"/>
      <c r="BV182" s="46"/>
    </row>
    <row r="183" spans="1:74" ht="18.75" customHeight="1">
      <c r="A183" s="19" t="s">
        <v>172</v>
      </c>
      <c r="B183" s="20" t="s">
        <v>175</v>
      </c>
      <c r="C183" s="20">
        <v>78</v>
      </c>
      <c r="D183" s="19" t="s">
        <v>253</v>
      </c>
      <c r="E183" s="74" t="s">
        <v>171</v>
      </c>
      <c r="F183" s="369" t="s">
        <v>488</v>
      </c>
      <c r="G183" s="296" t="s">
        <v>171</v>
      </c>
      <c r="H183" s="297">
        <v>0.25694444444444448</v>
      </c>
      <c r="I183" s="296" t="s">
        <v>171</v>
      </c>
      <c r="J183" s="297">
        <v>0.88263888888888886</v>
      </c>
      <c r="K183" s="26">
        <f t="shared" si="99"/>
        <v>8</v>
      </c>
      <c r="L183" s="49"/>
      <c r="M183" s="47"/>
      <c r="N183" s="363"/>
      <c r="O183" s="299"/>
      <c r="P183" s="318" t="str">
        <f t="shared" si="68"/>
        <v>전일</v>
      </c>
      <c r="Q183" s="242" t="str">
        <f t="shared" si="69"/>
        <v>전일</v>
      </c>
      <c r="R183" s="242" t="str">
        <f t="shared" si="70"/>
        <v>전일</v>
      </c>
      <c r="S183" s="242" t="str">
        <f t="shared" si="71"/>
        <v>전일</v>
      </c>
      <c r="T183" s="242" t="str">
        <f t="shared" si="72"/>
        <v>전일</v>
      </c>
      <c r="U183" s="242" t="str">
        <f t="shared" si="73"/>
        <v>전일</v>
      </c>
      <c r="V183" s="242" t="str">
        <f t="shared" si="74"/>
        <v>전일</v>
      </c>
      <c r="W183" s="242" t="str">
        <f t="shared" si="75"/>
        <v>전일</v>
      </c>
      <c r="X183" s="242" t="str">
        <f t="shared" si="76"/>
        <v>전일</v>
      </c>
      <c r="Y183" s="242" t="str">
        <f t="shared" si="77"/>
        <v>전일</v>
      </c>
      <c r="Z183" s="242" t="str">
        <f t="shared" si="78"/>
        <v>전일</v>
      </c>
      <c r="AA183" s="242" t="str">
        <f t="shared" si="79"/>
        <v>전일</v>
      </c>
      <c r="AB183" s="242" t="str">
        <f t="shared" si="80"/>
        <v>전일</v>
      </c>
      <c r="AC183" s="242" t="str">
        <f t="shared" si="81"/>
        <v>전일</v>
      </c>
      <c r="AD183" s="242" t="str">
        <f t="shared" si="82"/>
        <v>전일</v>
      </c>
      <c r="AE183" s="242" t="str">
        <f t="shared" si="83"/>
        <v>전일</v>
      </c>
      <c r="AF183" s="242" t="str">
        <f t="shared" si="84"/>
        <v>전일</v>
      </c>
      <c r="AG183" s="242" t="str">
        <f t="shared" si="85"/>
        <v>전일</v>
      </c>
      <c r="AH183" s="242" t="str">
        <f t="shared" si="86"/>
        <v>전일</v>
      </c>
      <c r="AI183" s="242" t="str">
        <f t="shared" si="87"/>
        <v>전일</v>
      </c>
      <c r="AJ183" s="242" t="str">
        <f t="shared" si="88"/>
        <v>전일</v>
      </c>
      <c r="AK183" s="242" t="str">
        <f t="shared" si="89"/>
        <v>전일</v>
      </c>
      <c r="AL183" s="242" t="str">
        <f t="shared" si="90"/>
        <v>전일</v>
      </c>
      <c r="AM183" s="242" t="str">
        <f t="shared" si="91"/>
        <v>전일</v>
      </c>
      <c r="AN183" s="242" t="str">
        <f t="shared" si="92"/>
        <v>전일</v>
      </c>
      <c r="AO183" s="242" t="str">
        <f t="shared" si="93"/>
        <v>전일</v>
      </c>
      <c r="AP183" s="242" t="str">
        <f t="shared" si="94"/>
        <v>전일</v>
      </c>
      <c r="AQ183" s="242" t="str">
        <f t="shared" si="95"/>
        <v>전일</v>
      </c>
      <c r="AR183" s="242" t="str">
        <f t="shared" si="96"/>
        <v>전일</v>
      </c>
      <c r="AS183" s="242" t="str">
        <f t="shared" si="97"/>
        <v>전일</v>
      </c>
      <c r="AT183" s="411" t="str">
        <f t="shared" si="98"/>
        <v>전일</v>
      </c>
      <c r="AU183" s="320">
        <v>0.31510416666666652</v>
      </c>
      <c r="AV183" s="273">
        <v>0.48871527777777724</v>
      </c>
      <c r="AW183" s="273">
        <v>0.66423611111111014</v>
      </c>
      <c r="AX183" s="273">
        <v>0.84739583333333179</v>
      </c>
      <c r="AY183" s="111"/>
      <c r="AZ183" s="110"/>
      <c r="BA183" s="110"/>
      <c r="BB183" s="110"/>
      <c r="BC183" s="110"/>
      <c r="BD183" s="110"/>
      <c r="BE183" s="110"/>
      <c r="BF183" s="110"/>
      <c r="BG183" s="110"/>
      <c r="BH183" s="119"/>
      <c r="BI183" s="120"/>
      <c r="BJ183" s="120"/>
      <c r="BK183" s="120"/>
      <c r="BL183" s="62">
        <v>0.40190972222222188</v>
      </c>
      <c r="BM183" s="62">
        <v>0.57552083333333259</v>
      </c>
      <c r="BN183" s="62">
        <v>0.75868055555555425</v>
      </c>
      <c r="BO183" s="54">
        <v>0.94444444444444453</v>
      </c>
      <c r="BP183" s="45"/>
      <c r="BQ183" s="45"/>
      <c r="BR183" s="45"/>
      <c r="BS183" s="45"/>
      <c r="BT183" s="45"/>
      <c r="BU183" s="388" t="s">
        <v>340</v>
      </c>
      <c r="BV183" s="46"/>
    </row>
    <row r="184" spans="1:74" ht="18.75" customHeight="1">
      <c r="A184" s="19" t="s">
        <v>172</v>
      </c>
      <c r="B184" s="20" t="s">
        <v>175</v>
      </c>
      <c r="C184" s="20">
        <v>79</v>
      </c>
      <c r="D184" s="19" t="s">
        <v>253</v>
      </c>
      <c r="E184" s="74" t="s">
        <v>171</v>
      </c>
      <c r="F184" s="369" t="s">
        <v>488</v>
      </c>
      <c r="G184" s="296" t="s">
        <v>171</v>
      </c>
      <c r="H184" s="297">
        <v>0.26805555555555555</v>
      </c>
      <c r="I184" s="296" t="s">
        <v>171</v>
      </c>
      <c r="J184" s="297">
        <v>0.89027777777777783</v>
      </c>
      <c r="K184" s="26">
        <f t="shared" si="99"/>
        <v>8</v>
      </c>
      <c r="L184" s="40"/>
      <c r="M184" s="38"/>
      <c r="N184" s="362"/>
      <c r="O184" s="283"/>
      <c r="P184" s="318" t="str">
        <f t="shared" si="68"/>
        <v>전일</v>
      </c>
      <c r="Q184" s="242" t="str">
        <f t="shared" si="69"/>
        <v>전일</v>
      </c>
      <c r="R184" s="242" t="str">
        <f t="shared" si="70"/>
        <v>전일</v>
      </c>
      <c r="S184" s="242" t="str">
        <f t="shared" si="71"/>
        <v>전일</v>
      </c>
      <c r="T184" s="242" t="str">
        <f t="shared" si="72"/>
        <v>전일</v>
      </c>
      <c r="U184" s="242" t="str">
        <f t="shared" si="73"/>
        <v>전일</v>
      </c>
      <c r="V184" s="242" t="str">
        <f t="shared" si="74"/>
        <v>전일</v>
      </c>
      <c r="W184" s="242" t="str">
        <f t="shared" si="75"/>
        <v>전일</v>
      </c>
      <c r="X184" s="242" t="str">
        <f t="shared" si="76"/>
        <v>전일</v>
      </c>
      <c r="Y184" s="242" t="str">
        <f t="shared" si="77"/>
        <v>전일</v>
      </c>
      <c r="Z184" s="242" t="str">
        <f t="shared" si="78"/>
        <v>전일</v>
      </c>
      <c r="AA184" s="242" t="str">
        <f t="shared" si="79"/>
        <v>전일</v>
      </c>
      <c r="AB184" s="242" t="str">
        <f t="shared" si="80"/>
        <v>전일</v>
      </c>
      <c r="AC184" s="242" t="str">
        <f t="shared" si="81"/>
        <v>전일</v>
      </c>
      <c r="AD184" s="242" t="str">
        <f t="shared" si="82"/>
        <v>전일</v>
      </c>
      <c r="AE184" s="242" t="str">
        <f t="shared" si="83"/>
        <v>전일</v>
      </c>
      <c r="AF184" s="242" t="str">
        <f t="shared" si="84"/>
        <v>전일</v>
      </c>
      <c r="AG184" s="242" t="str">
        <f t="shared" si="85"/>
        <v>전일</v>
      </c>
      <c r="AH184" s="242" t="str">
        <f t="shared" si="86"/>
        <v>전일</v>
      </c>
      <c r="AI184" s="242" t="str">
        <f t="shared" si="87"/>
        <v>전일</v>
      </c>
      <c r="AJ184" s="242" t="str">
        <f t="shared" si="88"/>
        <v>전일</v>
      </c>
      <c r="AK184" s="242" t="str">
        <f t="shared" si="89"/>
        <v>전일</v>
      </c>
      <c r="AL184" s="242" t="str">
        <f t="shared" si="90"/>
        <v>전일</v>
      </c>
      <c r="AM184" s="242" t="str">
        <f t="shared" si="91"/>
        <v>전일</v>
      </c>
      <c r="AN184" s="242" t="str">
        <f t="shared" si="92"/>
        <v>전일</v>
      </c>
      <c r="AO184" s="242" t="str">
        <f t="shared" si="93"/>
        <v>전일</v>
      </c>
      <c r="AP184" s="242" t="str">
        <f t="shared" si="94"/>
        <v>전일</v>
      </c>
      <c r="AQ184" s="242" t="str">
        <f t="shared" si="95"/>
        <v>전일</v>
      </c>
      <c r="AR184" s="242" t="str">
        <f t="shared" si="96"/>
        <v>전일</v>
      </c>
      <c r="AS184" s="242" t="str">
        <f t="shared" si="97"/>
        <v>전일</v>
      </c>
      <c r="AT184" s="411" t="str">
        <f t="shared" si="98"/>
        <v>전일</v>
      </c>
      <c r="AU184" s="320">
        <v>0.32595486111111094</v>
      </c>
      <c r="AV184" s="273">
        <v>0.49956597222222165</v>
      </c>
      <c r="AW184" s="273">
        <v>0.67604166666666565</v>
      </c>
      <c r="AX184" s="273">
        <v>0.85902777777777783</v>
      </c>
      <c r="AY184" s="110"/>
      <c r="AZ184" s="110"/>
      <c r="BA184" s="110"/>
      <c r="BB184" s="110"/>
      <c r="BC184" s="110"/>
      <c r="BD184" s="110"/>
      <c r="BE184" s="110"/>
      <c r="BF184" s="110"/>
      <c r="BG184" s="110"/>
      <c r="BH184" s="119"/>
      <c r="BI184" s="120"/>
      <c r="BJ184" s="120"/>
      <c r="BK184" s="120"/>
      <c r="BL184" s="54">
        <v>0.25</v>
      </c>
      <c r="BM184" s="62">
        <v>0.4127604166666663</v>
      </c>
      <c r="BN184" s="62">
        <v>0.58637152777777701</v>
      </c>
      <c r="BO184" s="62">
        <v>0.77048611111110976</v>
      </c>
      <c r="BP184" s="45"/>
      <c r="BQ184" s="45"/>
      <c r="BR184" s="45"/>
      <c r="BS184" s="45"/>
      <c r="BT184" s="45"/>
      <c r="BU184" s="388" t="s">
        <v>489</v>
      </c>
      <c r="BV184" s="46"/>
    </row>
    <row r="185" spans="1:74" ht="18.75" customHeight="1">
      <c r="A185" s="19" t="s">
        <v>172</v>
      </c>
      <c r="B185" s="20" t="s">
        <v>175</v>
      </c>
      <c r="C185" s="20">
        <v>80</v>
      </c>
      <c r="D185" s="19" t="s">
        <v>253</v>
      </c>
      <c r="E185" s="74" t="s">
        <v>171</v>
      </c>
      <c r="F185" s="369" t="s">
        <v>488</v>
      </c>
      <c r="G185" s="296" t="s">
        <v>171</v>
      </c>
      <c r="H185" s="297">
        <v>0.27569444444444446</v>
      </c>
      <c r="I185" s="296" t="s">
        <v>171</v>
      </c>
      <c r="J185" s="297">
        <v>0.8979166666666667</v>
      </c>
      <c r="K185" s="26">
        <f t="shared" si="99"/>
        <v>8</v>
      </c>
      <c r="L185" s="49"/>
      <c r="M185" s="47"/>
      <c r="N185" s="363"/>
      <c r="O185" s="283" t="s">
        <v>65</v>
      </c>
      <c r="P185" s="318" t="str">
        <f t="shared" si="68"/>
        <v>전일</v>
      </c>
      <c r="Q185" s="242" t="str">
        <f t="shared" si="69"/>
        <v>전일</v>
      </c>
      <c r="R185" s="242" t="str">
        <f t="shared" si="70"/>
        <v>전일</v>
      </c>
      <c r="S185" s="242" t="str">
        <f t="shared" si="71"/>
        <v>전일</v>
      </c>
      <c r="T185" s="242" t="str">
        <f t="shared" si="72"/>
        <v>전일</v>
      </c>
      <c r="U185" s="242" t="str">
        <f t="shared" si="73"/>
        <v>전일</v>
      </c>
      <c r="V185" s="242" t="str">
        <f t="shared" si="74"/>
        <v>전일</v>
      </c>
      <c r="W185" s="242" t="str">
        <f t="shared" si="75"/>
        <v>전일</v>
      </c>
      <c r="X185" s="242" t="str">
        <f t="shared" si="76"/>
        <v>전일</v>
      </c>
      <c r="Y185" s="242" t="str">
        <f t="shared" si="77"/>
        <v>전일</v>
      </c>
      <c r="Z185" s="242" t="str">
        <f t="shared" si="78"/>
        <v>전일</v>
      </c>
      <c r="AA185" s="242" t="str">
        <f t="shared" si="79"/>
        <v>전일</v>
      </c>
      <c r="AB185" s="242" t="str">
        <f t="shared" si="80"/>
        <v>전일</v>
      </c>
      <c r="AC185" s="242" t="str">
        <f t="shared" si="81"/>
        <v>전일</v>
      </c>
      <c r="AD185" s="242" t="str">
        <f t="shared" si="82"/>
        <v>전일</v>
      </c>
      <c r="AE185" s="242" t="str">
        <f t="shared" si="83"/>
        <v>전일</v>
      </c>
      <c r="AF185" s="242" t="str">
        <f t="shared" si="84"/>
        <v>전일</v>
      </c>
      <c r="AG185" s="242" t="str">
        <f t="shared" si="85"/>
        <v>전일</v>
      </c>
      <c r="AH185" s="242" t="str">
        <f t="shared" si="86"/>
        <v>전일</v>
      </c>
      <c r="AI185" s="242" t="str">
        <f t="shared" si="87"/>
        <v>전일</v>
      </c>
      <c r="AJ185" s="242" t="str">
        <f t="shared" si="88"/>
        <v>전일</v>
      </c>
      <c r="AK185" s="242" t="str">
        <f t="shared" si="89"/>
        <v>전일</v>
      </c>
      <c r="AL185" s="242" t="str">
        <f t="shared" si="90"/>
        <v>전일</v>
      </c>
      <c r="AM185" s="242" t="str">
        <f t="shared" si="91"/>
        <v>전일</v>
      </c>
      <c r="AN185" s="242" t="str">
        <f t="shared" si="92"/>
        <v>전일</v>
      </c>
      <c r="AO185" s="242" t="str">
        <f t="shared" si="93"/>
        <v>전일</v>
      </c>
      <c r="AP185" s="242" t="str">
        <f t="shared" si="94"/>
        <v>전일</v>
      </c>
      <c r="AQ185" s="242" t="str">
        <f t="shared" si="95"/>
        <v>전일</v>
      </c>
      <c r="AR185" s="242" t="str">
        <f t="shared" si="96"/>
        <v>전일</v>
      </c>
      <c r="AS185" s="242" t="str">
        <f t="shared" si="97"/>
        <v>전일</v>
      </c>
      <c r="AT185" s="411" t="str">
        <f t="shared" si="98"/>
        <v>전일</v>
      </c>
      <c r="AU185" s="320">
        <v>0.33680555555555536</v>
      </c>
      <c r="AV185" s="273">
        <v>0.51041666666666607</v>
      </c>
      <c r="AW185" s="273">
        <v>0.68784722222222117</v>
      </c>
      <c r="AX185" s="273">
        <v>0.87152777777777779</v>
      </c>
      <c r="AY185" s="110"/>
      <c r="AZ185" s="110"/>
      <c r="BA185" s="110"/>
      <c r="BB185" s="110"/>
      <c r="BC185" s="110"/>
      <c r="BD185" s="110"/>
      <c r="BE185" s="110"/>
      <c r="BF185" s="110"/>
      <c r="BG185" s="110"/>
      <c r="BH185" s="119"/>
      <c r="BI185" s="120"/>
      <c r="BJ185" s="120"/>
      <c r="BK185" s="120"/>
      <c r="BL185" s="62">
        <v>0.25</v>
      </c>
      <c r="BM185" s="62">
        <v>0.42361111111111072</v>
      </c>
      <c r="BN185" s="62">
        <v>0.59722222222222143</v>
      </c>
      <c r="BO185" s="62">
        <v>0.78229166666666528</v>
      </c>
      <c r="BP185" s="45"/>
      <c r="BQ185" s="45"/>
      <c r="BR185" s="45"/>
      <c r="BS185" s="45"/>
      <c r="BT185" s="45"/>
      <c r="BU185" s="46"/>
      <c r="BV185" s="46"/>
    </row>
    <row r="186" spans="1:74" ht="18.75" customHeight="1">
      <c r="A186" s="19" t="s">
        <v>172</v>
      </c>
      <c r="B186" s="20" t="s">
        <v>175</v>
      </c>
      <c r="C186" s="165">
        <v>81</v>
      </c>
      <c r="D186" s="19" t="s">
        <v>253</v>
      </c>
      <c r="E186" s="74" t="s">
        <v>171</v>
      </c>
      <c r="F186" s="369" t="s">
        <v>488</v>
      </c>
      <c r="G186" s="296" t="s">
        <v>171</v>
      </c>
      <c r="H186" s="297">
        <v>0.29375000000000001</v>
      </c>
      <c r="I186" s="296" t="s">
        <v>171</v>
      </c>
      <c r="J186" s="297">
        <v>0.9159722222222223</v>
      </c>
      <c r="K186" s="26">
        <f t="shared" si="99"/>
        <v>8</v>
      </c>
      <c r="L186" s="40"/>
      <c r="M186" s="38"/>
      <c r="N186" s="362"/>
      <c r="O186" s="283"/>
      <c r="P186" s="318" t="str">
        <f t="shared" si="68"/>
        <v>전일</v>
      </c>
      <c r="Q186" s="242" t="str">
        <f t="shared" si="69"/>
        <v>전일</v>
      </c>
      <c r="R186" s="242" t="str">
        <f t="shared" si="70"/>
        <v>전일</v>
      </c>
      <c r="S186" s="242" t="str">
        <f t="shared" si="71"/>
        <v>전일</v>
      </c>
      <c r="T186" s="242" t="str">
        <f t="shared" si="72"/>
        <v>전일</v>
      </c>
      <c r="U186" s="242" t="str">
        <f t="shared" si="73"/>
        <v>전일</v>
      </c>
      <c r="V186" s="242" t="str">
        <f t="shared" si="74"/>
        <v>전일</v>
      </c>
      <c r="W186" s="242" t="str">
        <f t="shared" si="75"/>
        <v>전일</v>
      </c>
      <c r="X186" s="242" t="str">
        <f t="shared" si="76"/>
        <v>전일</v>
      </c>
      <c r="Y186" s="242" t="str">
        <f t="shared" si="77"/>
        <v>전일</v>
      </c>
      <c r="Z186" s="242" t="str">
        <f t="shared" si="78"/>
        <v>전일</v>
      </c>
      <c r="AA186" s="242" t="str">
        <f t="shared" si="79"/>
        <v>전일</v>
      </c>
      <c r="AB186" s="242" t="str">
        <f t="shared" si="80"/>
        <v>전일</v>
      </c>
      <c r="AC186" s="242" t="str">
        <f t="shared" si="81"/>
        <v>전일</v>
      </c>
      <c r="AD186" s="242" t="str">
        <f t="shared" si="82"/>
        <v>전일</v>
      </c>
      <c r="AE186" s="242" t="str">
        <f t="shared" si="83"/>
        <v>전일</v>
      </c>
      <c r="AF186" s="242" t="str">
        <f t="shared" si="84"/>
        <v>전일</v>
      </c>
      <c r="AG186" s="242" t="str">
        <f t="shared" si="85"/>
        <v>전일</v>
      </c>
      <c r="AH186" s="242" t="str">
        <f t="shared" si="86"/>
        <v>전일</v>
      </c>
      <c r="AI186" s="242" t="str">
        <f t="shared" si="87"/>
        <v>전일</v>
      </c>
      <c r="AJ186" s="242" t="str">
        <f t="shared" si="88"/>
        <v>전일</v>
      </c>
      <c r="AK186" s="242" t="str">
        <f t="shared" si="89"/>
        <v>전일</v>
      </c>
      <c r="AL186" s="242" t="str">
        <f t="shared" si="90"/>
        <v>전일</v>
      </c>
      <c r="AM186" s="242" t="str">
        <f t="shared" si="91"/>
        <v>전일</v>
      </c>
      <c r="AN186" s="242" t="str">
        <f t="shared" si="92"/>
        <v>전일</v>
      </c>
      <c r="AO186" s="242" t="str">
        <f t="shared" si="93"/>
        <v>전일</v>
      </c>
      <c r="AP186" s="242" t="str">
        <f t="shared" si="94"/>
        <v>전일</v>
      </c>
      <c r="AQ186" s="242" t="str">
        <f t="shared" si="95"/>
        <v>전일</v>
      </c>
      <c r="AR186" s="242" t="str">
        <f t="shared" si="96"/>
        <v>전일</v>
      </c>
      <c r="AS186" s="242" t="str">
        <f t="shared" si="97"/>
        <v>전일</v>
      </c>
      <c r="AT186" s="411" t="str">
        <f t="shared" si="98"/>
        <v>전일</v>
      </c>
      <c r="AU186" s="320">
        <v>0.34765624999999978</v>
      </c>
      <c r="AV186" s="273">
        <v>0.52126736111111049</v>
      </c>
      <c r="AW186" s="273">
        <v>0.69965277777777668</v>
      </c>
      <c r="AX186" s="273">
        <v>0.88194444444444453</v>
      </c>
      <c r="AY186" s="110"/>
      <c r="AZ186" s="110"/>
      <c r="BA186" s="110"/>
      <c r="BB186" s="110"/>
      <c r="BC186" s="110"/>
      <c r="BD186" s="110"/>
      <c r="BE186" s="110"/>
      <c r="BF186" s="110"/>
      <c r="BG186" s="110"/>
      <c r="BH186" s="119"/>
      <c r="BI186" s="120"/>
      <c r="BJ186" s="120"/>
      <c r="BK186" s="120"/>
      <c r="BL186" s="62">
        <v>0.26085069444444442</v>
      </c>
      <c r="BM186" s="62">
        <v>0.43446180555555514</v>
      </c>
      <c r="BN186" s="62">
        <v>0.60807291666666585</v>
      </c>
      <c r="BO186" s="62">
        <v>0.79409722222222079</v>
      </c>
      <c r="BP186" s="45"/>
      <c r="BQ186" s="45"/>
      <c r="BR186" s="45"/>
      <c r="BS186" s="45"/>
      <c r="BT186" s="45"/>
      <c r="BU186" s="46"/>
      <c r="BV186" s="46"/>
    </row>
    <row r="187" spans="1:74" ht="18.75" customHeight="1">
      <c r="A187" s="19" t="s">
        <v>172</v>
      </c>
      <c r="B187" s="20" t="s">
        <v>175</v>
      </c>
      <c r="C187" s="20">
        <v>82</v>
      </c>
      <c r="D187" s="19" t="s">
        <v>253</v>
      </c>
      <c r="E187" s="74" t="s">
        <v>171</v>
      </c>
      <c r="F187" s="369" t="s">
        <v>488</v>
      </c>
      <c r="G187" s="296" t="s">
        <v>171</v>
      </c>
      <c r="H187" s="297">
        <v>0.30138888888888887</v>
      </c>
      <c r="I187" s="296" t="s">
        <v>171</v>
      </c>
      <c r="J187" s="297">
        <v>0.92361111111111116</v>
      </c>
      <c r="K187" s="26">
        <f t="shared" si="99"/>
        <v>8</v>
      </c>
      <c r="L187" s="40"/>
      <c r="M187" s="38"/>
      <c r="N187" s="362"/>
      <c r="O187" s="283"/>
      <c r="P187" s="318" t="str">
        <f t="shared" si="68"/>
        <v>전일</v>
      </c>
      <c r="Q187" s="242" t="str">
        <f t="shared" si="69"/>
        <v>전일</v>
      </c>
      <c r="R187" s="242" t="str">
        <f t="shared" si="70"/>
        <v>전일</v>
      </c>
      <c r="S187" s="242" t="str">
        <f t="shared" si="71"/>
        <v>전일</v>
      </c>
      <c r="T187" s="242" t="str">
        <f t="shared" si="72"/>
        <v>전일</v>
      </c>
      <c r="U187" s="242" t="str">
        <f t="shared" si="73"/>
        <v>전일</v>
      </c>
      <c r="V187" s="242" t="str">
        <f t="shared" si="74"/>
        <v>전일</v>
      </c>
      <c r="W187" s="242" t="str">
        <f t="shared" si="75"/>
        <v>전일</v>
      </c>
      <c r="X187" s="242" t="str">
        <f t="shared" si="76"/>
        <v>전일</v>
      </c>
      <c r="Y187" s="242" t="str">
        <f t="shared" si="77"/>
        <v>전일</v>
      </c>
      <c r="Z187" s="242" t="str">
        <f t="shared" si="78"/>
        <v>전일</v>
      </c>
      <c r="AA187" s="242" t="str">
        <f t="shared" si="79"/>
        <v>전일</v>
      </c>
      <c r="AB187" s="242" t="str">
        <f t="shared" si="80"/>
        <v>전일</v>
      </c>
      <c r="AC187" s="242" t="str">
        <f t="shared" si="81"/>
        <v>전일</v>
      </c>
      <c r="AD187" s="242" t="str">
        <f t="shared" si="82"/>
        <v>전일</v>
      </c>
      <c r="AE187" s="242" t="str">
        <f t="shared" si="83"/>
        <v>전일</v>
      </c>
      <c r="AF187" s="242" t="str">
        <f t="shared" si="84"/>
        <v>전일</v>
      </c>
      <c r="AG187" s="242" t="str">
        <f t="shared" si="85"/>
        <v>전일</v>
      </c>
      <c r="AH187" s="242" t="str">
        <f t="shared" si="86"/>
        <v>전일</v>
      </c>
      <c r="AI187" s="242" t="str">
        <f t="shared" si="87"/>
        <v>전일</v>
      </c>
      <c r="AJ187" s="242" t="str">
        <f t="shared" si="88"/>
        <v>전일</v>
      </c>
      <c r="AK187" s="242" t="str">
        <f t="shared" si="89"/>
        <v>전일</v>
      </c>
      <c r="AL187" s="242" t="str">
        <f t="shared" si="90"/>
        <v>전일</v>
      </c>
      <c r="AM187" s="242" t="str">
        <f t="shared" si="91"/>
        <v>전일</v>
      </c>
      <c r="AN187" s="242" t="str">
        <f t="shared" si="92"/>
        <v>전일</v>
      </c>
      <c r="AO187" s="242" t="str">
        <f t="shared" si="93"/>
        <v>전일</v>
      </c>
      <c r="AP187" s="242" t="str">
        <f t="shared" si="94"/>
        <v>전일</v>
      </c>
      <c r="AQ187" s="242" t="str">
        <f t="shared" si="95"/>
        <v>전일</v>
      </c>
      <c r="AR187" s="242" t="str">
        <f t="shared" si="96"/>
        <v>전일</v>
      </c>
      <c r="AS187" s="242" t="str">
        <f t="shared" si="97"/>
        <v>전일</v>
      </c>
      <c r="AT187" s="411" t="str">
        <f t="shared" si="98"/>
        <v>전일</v>
      </c>
      <c r="AU187" s="320">
        <v>0.3585069444444442</v>
      </c>
      <c r="AV187" s="273">
        <v>0.53211805555555491</v>
      </c>
      <c r="AW187" s="273">
        <v>0.71145833333333219</v>
      </c>
      <c r="AX187" s="273">
        <v>0.89236111111111116</v>
      </c>
      <c r="AY187" s="110"/>
      <c r="AZ187" s="110"/>
      <c r="BA187" s="110"/>
      <c r="BB187" s="110"/>
      <c r="BC187" s="110"/>
      <c r="BD187" s="110"/>
      <c r="BE187" s="110"/>
      <c r="BF187" s="110"/>
      <c r="BG187" s="110"/>
      <c r="BH187" s="119"/>
      <c r="BI187" s="120"/>
      <c r="BJ187" s="120"/>
      <c r="BK187" s="120"/>
      <c r="BL187" s="62">
        <v>0.27170138888888884</v>
      </c>
      <c r="BM187" s="62">
        <v>0.44531249999999956</v>
      </c>
      <c r="BN187" s="62">
        <v>0.61892361111111027</v>
      </c>
      <c r="BO187" s="62">
        <v>0.8059027777777763</v>
      </c>
      <c r="BP187" s="45"/>
      <c r="BQ187" s="45"/>
      <c r="BR187" s="45"/>
      <c r="BS187" s="45"/>
      <c r="BT187" s="45"/>
      <c r="BU187" s="46"/>
      <c r="BV187" s="46"/>
    </row>
    <row r="188" spans="1:74" ht="18.75" customHeight="1">
      <c r="A188" s="19" t="s">
        <v>172</v>
      </c>
      <c r="B188" s="20" t="s">
        <v>175</v>
      </c>
      <c r="C188" s="20">
        <v>83</v>
      </c>
      <c r="D188" s="19" t="s">
        <v>253</v>
      </c>
      <c r="E188" s="74" t="s">
        <v>171</v>
      </c>
      <c r="F188" s="369" t="s">
        <v>488</v>
      </c>
      <c r="G188" s="296" t="s">
        <v>171</v>
      </c>
      <c r="H188" s="297">
        <v>0.30902777777777779</v>
      </c>
      <c r="I188" s="296" t="s">
        <v>171</v>
      </c>
      <c r="J188" s="297">
        <v>0.93055555555555547</v>
      </c>
      <c r="K188" s="26">
        <f t="shared" si="99"/>
        <v>8</v>
      </c>
      <c r="L188" s="29"/>
      <c r="M188" s="27"/>
      <c r="N188" s="361"/>
      <c r="O188" s="283" t="s">
        <v>65</v>
      </c>
      <c r="P188" s="318" t="str">
        <f t="shared" si="68"/>
        <v>전일</v>
      </c>
      <c r="Q188" s="242" t="str">
        <f t="shared" si="69"/>
        <v>전일</v>
      </c>
      <c r="R188" s="242" t="str">
        <f t="shared" si="70"/>
        <v>전일</v>
      </c>
      <c r="S188" s="242" t="str">
        <f t="shared" si="71"/>
        <v>전일</v>
      </c>
      <c r="T188" s="242" t="str">
        <f t="shared" si="72"/>
        <v>전일</v>
      </c>
      <c r="U188" s="242" t="str">
        <f t="shared" si="73"/>
        <v>전일</v>
      </c>
      <c r="V188" s="242" t="str">
        <f t="shared" si="74"/>
        <v>전일</v>
      </c>
      <c r="W188" s="242" t="str">
        <f t="shared" si="75"/>
        <v>전일</v>
      </c>
      <c r="X188" s="242" t="str">
        <f t="shared" si="76"/>
        <v>전일</v>
      </c>
      <c r="Y188" s="242" t="str">
        <f t="shared" si="77"/>
        <v>전일</v>
      </c>
      <c r="Z188" s="242" t="str">
        <f t="shared" si="78"/>
        <v>전일</v>
      </c>
      <c r="AA188" s="242" t="str">
        <f t="shared" si="79"/>
        <v>전일</v>
      </c>
      <c r="AB188" s="242" t="str">
        <f t="shared" si="80"/>
        <v>전일</v>
      </c>
      <c r="AC188" s="242" t="str">
        <f t="shared" si="81"/>
        <v>전일</v>
      </c>
      <c r="AD188" s="242" t="str">
        <f t="shared" si="82"/>
        <v>전일</v>
      </c>
      <c r="AE188" s="242" t="str">
        <f t="shared" si="83"/>
        <v>전일</v>
      </c>
      <c r="AF188" s="242" t="str">
        <f t="shared" si="84"/>
        <v>전일</v>
      </c>
      <c r="AG188" s="242" t="str">
        <f t="shared" si="85"/>
        <v>전일</v>
      </c>
      <c r="AH188" s="242" t="str">
        <f t="shared" si="86"/>
        <v>전일</v>
      </c>
      <c r="AI188" s="242" t="str">
        <f t="shared" si="87"/>
        <v>전일</v>
      </c>
      <c r="AJ188" s="242" t="str">
        <f t="shared" si="88"/>
        <v>전일</v>
      </c>
      <c r="AK188" s="242" t="str">
        <f t="shared" si="89"/>
        <v>전일</v>
      </c>
      <c r="AL188" s="242" t="str">
        <f t="shared" si="90"/>
        <v>전일</v>
      </c>
      <c r="AM188" s="242" t="str">
        <f t="shared" si="91"/>
        <v>전일</v>
      </c>
      <c r="AN188" s="242" t="str">
        <f t="shared" si="92"/>
        <v>전일</v>
      </c>
      <c r="AO188" s="242" t="str">
        <f t="shared" si="93"/>
        <v>전일</v>
      </c>
      <c r="AP188" s="242" t="str">
        <f t="shared" si="94"/>
        <v>전일</v>
      </c>
      <c r="AQ188" s="242" t="str">
        <f t="shared" si="95"/>
        <v>전일</v>
      </c>
      <c r="AR188" s="242" t="str">
        <f t="shared" si="96"/>
        <v>전일</v>
      </c>
      <c r="AS188" s="242" t="str">
        <f t="shared" si="97"/>
        <v>전일</v>
      </c>
      <c r="AT188" s="411" t="str">
        <f t="shared" si="98"/>
        <v>전일</v>
      </c>
      <c r="AU188" s="320">
        <v>0.36935763888888862</v>
      </c>
      <c r="AV188" s="273">
        <v>0.54296874999999933</v>
      </c>
      <c r="AW188" s="273">
        <v>0.72326388888888771</v>
      </c>
      <c r="AX188" s="273">
        <v>0.90277777777777779</v>
      </c>
      <c r="AY188" s="110"/>
      <c r="AZ188" s="110"/>
      <c r="BA188" s="110"/>
      <c r="BB188" s="110"/>
      <c r="BC188" s="110"/>
      <c r="BD188" s="110"/>
      <c r="BE188" s="110"/>
      <c r="BF188" s="110"/>
      <c r="BG188" s="110"/>
      <c r="BH188" s="119"/>
      <c r="BI188" s="120"/>
      <c r="BJ188" s="120"/>
      <c r="BK188" s="120"/>
      <c r="BL188" s="62">
        <v>0.28255208333333326</v>
      </c>
      <c r="BM188" s="62">
        <v>0.45616319444444398</v>
      </c>
      <c r="BN188" s="62">
        <v>0.62977430555555469</v>
      </c>
      <c r="BO188" s="62">
        <v>0.81770833333333182</v>
      </c>
      <c r="BP188" s="45"/>
      <c r="BQ188" s="45"/>
      <c r="BR188" s="45"/>
      <c r="BS188" s="45"/>
      <c r="BT188" s="45"/>
      <c r="BU188" s="46"/>
      <c r="BV188" s="46"/>
    </row>
    <row r="189" spans="1:74" ht="18.75" customHeight="1">
      <c r="A189" s="19" t="s">
        <v>172</v>
      </c>
      <c r="B189" s="20" t="s">
        <v>175</v>
      </c>
      <c r="C189" s="20">
        <v>84</v>
      </c>
      <c r="D189" s="19" t="s">
        <v>253</v>
      </c>
      <c r="E189" s="74" t="s">
        <v>171</v>
      </c>
      <c r="F189" s="369" t="s">
        <v>488</v>
      </c>
      <c r="G189" s="296" t="s">
        <v>171</v>
      </c>
      <c r="H189" s="297">
        <v>0.32361111111111113</v>
      </c>
      <c r="I189" s="296" t="s">
        <v>171</v>
      </c>
      <c r="J189" s="297">
        <v>0.94444444444444453</v>
      </c>
      <c r="K189" s="26">
        <f t="shared" si="99"/>
        <v>8</v>
      </c>
      <c r="L189" s="182"/>
      <c r="M189" s="180"/>
      <c r="N189" s="381"/>
      <c r="O189" s="284"/>
      <c r="P189" s="318" t="str">
        <f t="shared" si="68"/>
        <v>전일</v>
      </c>
      <c r="Q189" s="242" t="str">
        <f t="shared" si="69"/>
        <v>전일</v>
      </c>
      <c r="R189" s="242" t="str">
        <f t="shared" si="70"/>
        <v>전일</v>
      </c>
      <c r="S189" s="242" t="str">
        <f t="shared" si="71"/>
        <v>전일</v>
      </c>
      <c r="T189" s="242" t="str">
        <f t="shared" si="72"/>
        <v>전일</v>
      </c>
      <c r="U189" s="242" t="str">
        <f t="shared" si="73"/>
        <v>전일</v>
      </c>
      <c r="V189" s="242" t="str">
        <f t="shared" si="74"/>
        <v>전일</v>
      </c>
      <c r="W189" s="242" t="str">
        <f t="shared" si="75"/>
        <v>전일</v>
      </c>
      <c r="X189" s="242" t="str">
        <f t="shared" si="76"/>
        <v>전일</v>
      </c>
      <c r="Y189" s="242" t="str">
        <f t="shared" si="77"/>
        <v>전일</v>
      </c>
      <c r="Z189" s="242" t="str">
        <f t="shared" si="78"/>
        <v>전일</v>
      </c>
      <c r="AA189" s="242" t="str">
        <f t="shared" si="79"/>
        <v>전일</v>
      </c>
      <c r="AB189" s="242" t="str">
        <f t="shared" si="80"/>
        <v>전일</v>
      </c>
      <c r="AC189" s="242" t="str">
        <f t="shared" si="81"/>
        <v>전일</v>
      </c>
      <c r="AD189" s="242" t="str">
        <f t="shared" si="82"/>
        <v>전일</v>
      </c>
      <c r="AE189" s="242" t="str">
        <f t="shared" si="83"/>
        <v>전일</v>
      </c>
      <c r="AF189" s="242" t="str">
        <f t="shared" si="84"/>
        <v>전일</v>
      </c>
      <c r="AG189" s="242" t="str">
        <f t="shared" si="85"/>
        <v>전일</v>
      </c>
      <c r="AH189" s="242" t="str">
        <f t="shared" si="86"/>
        <v>전일</v>
      </c>
      <c r="AI189" s="242" t="str">
        <f t="shared" si="87"/>
        <v>전일</v>
      </c>
      <c r="AJ189" s="242" t="str">
        <f t="shared" si="88"/>
        <v>전일</v>
      </c>
      <c r="AK189" s="242" t="str">
        <f t="shared" si="89"/>
        <v>전일</v>
      </c>
      <c r="AL189" s="242" t="str">
        <f t="shared" si="90"/>
        <v>전일</v>
      </c>
      <c r="AM189" s="242" t="str">
        <f t="shared" si="91"/>
        <v>전일</v>
      </c>
      <c r="AN189" s="242" t="str">
        <f t="shared" si="92"/>
        <v>전일</v>
      </c>
      <c r="AO189" s="242" t="str">
        <f t="shared" si="93"/>
        <v>전일</v>
      </c>
      <c r="AP189" s="242" t="str">
        <f t="shared" si="94"/>
        <v>전일</v>
      </c>
      <c r="AQ189" s="242" t="str">
        <f t="shared" si="95"/>
        <v>전일</v>
      </c>
      <c r="AR189" s="242" t="str">
        <f t="shared" si="96"/>
        <v>전일</v>
      </c>
      <c r="AS189" s="242" t="str">
        <f t="shared" si="97"/>
        <v>전일</v>
      </c>
      <c r="AT189" s="411" t="str">
        <f t="shared" si="98"/>
        <v>전일</v>
      </c>
      <c r="AU189" s="320">
        <v>0.38020833333333304</v>
      </c>
      <c r="AV189" s="273">
        <v>0.55381944444444375</v>
      </c>
      <c r="AW189" s="273">
        <v>0.73506944444444322</v>
      </c>
      <c r="AX189" s="273">
        <v>0.91666666666666663</v>
      </c>
      <c r="AY189" s="110"/>
      <c r="AZ189" s="110"/>
      <c r="BA189" s="110"/>
      <c r="BB189" s="110"/>
      <c r="BC189" s="110"/>
      <c r="BD189" s="110"/>
      <c r="BE189" s="110"/>
      <c r="BF189" s="110"/>
      <c r="BG189" s="110"/>
      <c r="BH189" s="119"/>
      <c r="BI189" s="214"/>
      <c r="BJ189" s="214"/>
      <c r="BK189" s="214"/>
      <c r="BL189" s="194">
        <v>0.29340277777777768</v>
      </c>
      <c r="BM189" s="194">
        <v>0.4670138888888884</v>
      </c>
      <c r="BN189" s="194">
        <v>0.64062499999999911</v>
      </c>
      <c r="BO189" s="194">
        <v>0.82951388888888733</v>
      </c>
      <c r="BP189" s="34"/>
      <c r="BQ189" s="45"/>
      <c r="BR189" s="45"/>
      <c r="BS189" s="45"/>
      <c r="BT189" s="45"/>
      <c r="BU189" s="46"/>
      <c r="BV189" s="46"/>
    </row>
    <row r="190" spans="1:74" ht="18.75" customHeight="1">
      <c r="A190" s="19" t="s">
        <v>172</v>
      </c>
      <c r="B190" s="20" t="s">
        <v>175</v>
      </c>
      <c r="C190" s="165">
        <v>85</v>
      </c>
      <c r="D190" s="19" t="s">
        <v>253</v>
      </c>
      <c r="E190" s="74" t="s">
        <v>171</v>
      </c>
      <c r="F190" s="369" t="s">
        <v>488</v>
      </c>
      <c r="G190" s="296" t="s">
        <v>254</v>
      </c>
      <c r="H190" s="297">
        <v>0.25833333333333336</v>
      </c>
      <c r="I190" s="296" t="s">
        <v>254</v>
      </c>
      <c r="J190" s="297">
        <v>0.87777777777777777</v>
      </c>
      <c r="K190" s="26">
        <f t="shared" si="99"/>
        <v>8</v>
      </c>
      <c r="L190" s="29"/>
      <c r="M190" s="27"/>
      <c r="N190" s="361"/>
      <c r="O190" s="300"/>
      <c r="P190" s="318" t="str">
        <f t="shared" si="68"/>
        <v>전일</v>
      </c>
      <c r="Q190" s="242" t="str">
        <f t="shared" si="69"/>
        <v>전일</v>
      </c>
      <c r="R190" s="242" t="str">
        <f t="shared" si="70"/>
        <v>전일</v>
      </c>
      <c r="S190" s="242" t="str">
        <f t="shared" si="71"/>
        <v>전일</v>
      </c>
      <c r="T190" s="242" t="str">
        <f t="shared" si="72"/>
        <v>전일</v>
      </c>
      <c r="U190" s="242" t="str">
        <f t="shared" si="73"/>
        <v>전일</v>
      </c>
      <c r="V190" s="242" t="str">
        <f t="shared" si="74"/>
        <v>전일</v>
      </c>
      <c r="W190" s="242" t="str">
        <f t="shared" si="75"/>
        <v>전일</v>
      </c>
      <c r="X190" s="242" t="str">
        <f t="shared" si="76"/>
        <v>전일</v>
      </c>
      <c r="Y190" s="242" t="str">
        <f t="shared" si="77"/>
        <v>전일</v>
      </c>
      <c r="Z190" s="242" t="str">
        <f t="shared" si="78"/>
        <v>전일</v>
      </c>
      <c r="AA190" s="242" t="str">
        <f t="shared" si="79"/>
        <v>전일</v>
      </c>
      <c r="AB190" s="242" t="str">
        <f t="shared" si="80"/>
        <v>전일</v>
      </c>
      <c r="AC190" s="242" t="str">
        <f t="shared" si="81"/>
        <v>전일</v>
      </c>
      <c r="AD190" s="242" t="str">
        <f t="shared" si="82"/>
        <v>전일</v>
      </c>
      <c r="AE190" s="242" t="str">
        <f t="shared" si="83"/>
        <v>전일</v>
      </c>
      <c r="AF190" s="242" t="str">
        <f t="shared" si="84"/>
        <v>전일</v>
      </c>
      <c r="AG190" s="242" t="str">
        <f t="shared" si="85"/>
        <v>전일</v>
      </c>
      <c r="AH190" s="242" t="str">
        <f t="shared" si="86"/>
        <v>전일</v>
      </c>
      <c r="AI190" s="242" t="str">
        <f t="shared" si="87"/>
        <v>전일</v>
      </c>
      <c r="AJ190" s="242" t="str">
        <f t="shared" si="88"/>
        <v>전일</v>
      </c>
      <c r="AK190" s="242" t="str">
        <f t="shared" si="89"/>
        <v>전일</v>
      </c>
      <c r="AL190" s="242" t="str">
        <f t="shared" si="90"/>
        <v>전일</v>
      </c>
      <c r="AM190" s="242" t="str">
        <f t="shared" si="91"/>
        <v>전일</v>
      </c>
      <c r="AN190" s="242" t="str">
        <f t="shared" si="92"/>
        <v>전일</v>
      </c>
      <c r="AO190" s="242" t="str">
        <f t="shared" si="93"/>
        <v>전일</v>
      </c>
      <c r="AP190" s="242" t="str">
        <f t="shared" si="94"/>
        <v>전일</v>
      </c>
      <c r="AQ190" s="242" t="str">
        <f t="shared" si="95"/>
        <v>전일</v>
      </c>
      <c r="AR190" s="242" t="str">
        <f t="shared" si="96"/>
        <v>전일</v>
      </c>
      <c r="AS190" s="242" t="str">
        <f t="shared" si="97"/>
        <v>전일</v>
      </c>
      <c r="AT190" s="411" t="str">
        <f t="shared" si="98"/>
        <v>전일</v>
      </c>
      <c r="AU190" s="320">
        <v>0.39105902777777746</v>
      </c>
      <c r="AV190" s="273">
        <v>0.56467013888888817</v>
      </c>
      <c r="AW190" s="273">
        <v>0.74687499999999873</v>
      </c>
      <c r="AX190" s="273">
        <v>0.93055555555555547</v>
      </c>
      <c r="AY190" s="110"/>
      <c r="AZ190" s="110"/>
      <c r="BA190" s="110"/>
      <c r="BB190" s="110"/>
      <c r="BC190" s="110"/>
      <c r="BD190" s="110"/>
      <c r="BE190" s="110"/>
      <c r="BF190" s="110"/>
      <c r="BG190" s="110"/>
      <c r="BH190" s="216"/>
      <c r="BI190" s="120"/>
      <c r="BJ190" s="120"/>
      <c r="BK190" s="120"/>
      <c r="BL190" s="62">
        <v>0.3042534722222221</v>
      </c>
      <c r="BM190" s="62">
        <v>0.47786458333333282</v>
      </c>
      <c r="BN190" s="62">
        <v>0.65243055555555463</v>
      </c>
      <c r="BO190" s="62">
        <v>0.84036458333333175</v>
      </c>
      <c r="BP190" s="45"/>
      <c r="BQ190" s="45"/>
      <c r="BR190" s="45"/>
      <c r="BS190" s="45"/>
      <c r="BT190" s="45"/>
      <c r="BU190" s="46"/>
      <c r="BV190" s="46"/>
    </row>
    <row r="191" spans="1:74" ht="18.75" customHeight="1">
      <c r="A191" s="369" t="s">
        <v>172</v>
      </c>
      <c r="B191" s="364" t="s">
        <v>175</v>
      </c>
      <c r="C191" s="385">
        <v>86</v>
      </c>
      <c r="D191" s="369" t="s">
        <v>253</v>
      </c>
      <c r="E191" s="369" t="s">
        <v>171</v>
      </c>
      <c r="F191" s="369" t="s">
        <v>488</v>
      </c>
      <c r="G191" s="296" t="s">
        <v>254</v>
      </c>
      <c r="H191" s="297">
        <v>0.26944444444444443</v>
      </c>
      <c r="I191" s="296" t="s">
        <v>254</v>
      </c>
      <c r="J191" s="297">
        <v>0.88888888888888884</v>
      </c>
      <c r="K191" s="26">
        <f t="shared" si="99"/>
        <v>8</v>
      </c>
      <c r="L191" s="390"/>
      <c r="M191" s="389"/>
      <c r="N191" s="391"/>
      <c r="O191" s="392"/>
      <c r="P191" s="318" t="str">
        <f t="shared" si="68"/>
        <v>전일</v>
      </c>
      <c r="Q191" s="242" t="str">
        <f t="shared" si="69"/>
        <v>전일</v>
      </c>
      <c r="R191" s="242" t="str">
        <f t="shared" si="70"/>
        <v>전일</v>
      </c>
      <c r="S191" s="242" t="str">
        <f t="shared" si="71"/>
        <v>전일</v>
      </c>
      <c r="T191" s="242" t="str">
        <f t="shared" si="72"/>
        <v>전일</v>
      </c>
      <c r="U191" s="242" t="str">
        <f t="shared" si="73"/>
        <v>전일</v>
      </c>
      <c r="V191" s="242" t="str">
        <f t="shared" si="74"/>
        <v>전일</v>
      </c>
      <c r="W191" s="242" t="str">
        <f t="shared" si="75"/>
        <v>전일</v>
      </c>
      <c r="X191" s="242" t="str">
        <f t="shared" si="76"/>
        <v>전일</v>
      </c>
      <c r="Y191" s="242" t="str">
        <f t="shared" si="77"/>
        <v>전일</v>
      </c>
      <c r="Z191" s="242" t="str">
        <f t="shared" si="78"/>
        <v>전일</v>
      </c>
      <c r="AA191" s="242" t="str">
        <f t="shared" si="79"/>
        <v>전일</v>
      </c>
      <c r="AB191" s="242" t="str">
        <f t="shared" si="80"/>
        <v>전일</v>
      </c>
      <c r="AC191" s="242" t="str">
        <f t="shared" si="81"/>
        <v>전일</v>
      </c>
      <c r="AD191" s="242" t="str">
        <f t="shared" si="82"/>
        <v>전일</v>
      </c>
      <c r="AE191" s="242" t="str">
        <f t="shared" si="83"/>
        <v>전일</v>
      </c>
      <c r="AF191" s="242" t="str">
        <f t="shared" si="84"/>
        <v>전일</v>
      </c>
      <c r="AG191" s="242" t="str">
        <f t="shared" si="85"/>
        <v>전일</v>
      </c>
      <c r="AH191" s="242" t="str">
        <f t="shared" si="86"/>
        <v>전일</v>
      </c>
      <c r="AI191" s="242" t="str">
        <f t="shared" si="87"/>
        <v>전일</v>
      </c>
      <c r="AJ191" s="242" t="str">
        <f t="shared" si="88"/>
        <v>전일</v>
      </c>
      <c r="AK191" s="242" t="str">
        <f t="shared" si="89"/>
        <v>전일</v>
      </c>
      <c r="AL191" s="242" t="str">
        <f t="shared" si="90"/>
        <v>전일</v>
      </c>
      <c r="AM191" s="242" t="str">
        <f t="shared" si="91"/>
        <v>전일</v>
      </c>
      <c r="AN191" s="242" t="str">
        <f t="shared" si="92"/>
        <v>전일</v>
      </c>
      <c r="AO191" s="242" t="str">
        <f t="shared" si="93"/>
        <v>전일</v>
      </c>
      <c r="AP191" s="242" t="str">
        <f t="shared" si="94"/>
        <v>전일</v>
      </c>
      <c r="AQ191" s="242" t="str">
        <f t="shared" si="95"/>
        <v>전일</v>
      </c>
      <c r="AR191" s="242" t="str">
        <f t="shared" si="96"/>
        <v>전일</v>
      </c>
      <c r="AS191" s="242" t="str">
        <f t="shared" si="97"/>
        <v>전일</v>
      </c>
      <c r="AT191" s="411" t="str">
        <f t="shared" si="98"/>
        <v>전일</v>
      </c>
      <c r="AU191" s="320">
        <v>0.40190972222222188</v>
      </c>
      <c r="AV191" s="273">
        <v>0.57552083333333259</v>
      </c>
      <c r="AW191" s="273">
        <v>0.75868055555555425</v>
      </c>
      <c r="AX191" s="323">
        <v>0.94444444444444453</v>
      </c>
      <c r="AY191" s="273"/>
      <c r="AZ191" s="273"/>
      <c r="BA191" s="273"/>
      <c r="BB191" s="273"/>
      <c r="BC191" s="273"/>
      <c r="BD191" s="273"/>
      <c r="BE191" s="273"/>
      <c r="BF191" s="273"/>
      <c r="BG191" s="273"/>
      <c r="BH191" s="321" t="s">
        <v>490</v>
      </c>
      <c r="BI191" s="322"/>
      <c r="BJ191" s="322"/>
      <c r="BK191" s="322"/>
      <c r="BL191" s="62">
        <v>0.31510416666666652</v>
      </c>
      <c r="BM191" s="62">
        <v>0.48871527777777724</v>
      </c>
      <c r="BN191" s="62">
        <v>0.66423611111111014</v>
      </c>
      <c r="BO191" s="62">
        <v>0.85217013888888726</v>
      </c>
      <c r="BP191" s="62"/>
      <c r="BQ191" s="62"/>
      <c r="BR191" s="62"/>
      <c r="BS191" s="62"/>
      <c r="BT191" s="62"/>
      <c r="BU191" s="62"/>
      <c r="BV191" s="62"/>
    </row>
    <row r="192" spans="1:74" ht="18.75" customHeight="1">
      <c r="A192" s="369" t="s">
        <v>172</v>
      </c>
      <c r="B192" s="364" t="s">
        <v>175</v>
      </c>
      <c r="C192" s="364">
        <v>87</v>
      </c>
      <c r="D192" s="369" t="s">
        <v>253</v>
      </c>
      <c r="E192" s="369" t="s">
        <v>171</v>
      </c>
      <c r="F192" s="369" t="s">
        <v>488</v>
      </c>
      <c r="G192" s="296" t="s">
        <v>254</v>
      </c>
      <c r="H192" s="297">
        <v>0.28402777777777777</v>
      </c>
      <c r="I192" s="296" t="s">
        <v>254</v>
      </c>
      <c r="J192" s="297">
        <v>0.90347222222222223</v>
      </c>
      <c r="K192" s="26">
        <f t="shared" si="99"/>
        <v>8</v>
      </c>
      <c r="L192" s="390"/>
      <c r="M192" s="389"/>
      <c r="N192" s="391"/>
      <c r="O192" s="319" t="s">
        <v>65</v>
      </c>
      <c r="P192" s="318" t="str">
        <f t="shared" si="68"/>
        <v>전일</v>
      </c>
      <c r="Q192" s="242" t="str">
        <f t="shared" si="69"/>
        <v>전일</v>
      </c>
      <c r="R192" s="242" t="str">
        <f t="shared" si="70"/>
        <v>전일</v>
      </c>
      <c r="S192" s="242" t="str">
        <f t="shared" si="71"/>
        <v>전일</v>
      </c>
      <c r="T192" s="242" t="str">
        <f t="shared" si="72"/>
        <v>전일</v>
      </c>
      <c r="U192" s="242" t="str">
        <f t="shared" si="73"/>
        <v>전일</v>
      </c>
      <c r="V192" s="242" t="str">
        <f t="shared" si="74"/>
        <v>전일</v>
      </c>
      <c r="W192" s="242" t="str">
        <f t="shared" si="75"/>
        <v>전일</v>
      </c>
      <c r="X192" s="242" t="str">
        <f t="shared" si="76"/>
        <v>전일</v>
      </c>
      <c r="Y192" s="242" t="str">
        <f t="shared" si="77"/>
        <v>전일</v>
      </c>
      <c r="Z192" s="242" t="str">
        <f t="shared" si="78"/>
        <v>전일</v>
      </c>
      <c r="AA192" s="242" t="str">
        <f t="shared" si="79"/>
        <v>전일</v>
      </c>
      <c r="AB192" s="242" t="str">
        <f t="shared" si="80"/>
        <v>전일</v>
      </c>
      <c r="AC192" s="242" t="str">
        <f t="shared" si="81"/>
        <v>전일</v>
      </c>
      <c r="AD192" s="242" t="str">
        <f t="shared" si="82"/>
        <v>전일</v>
      </c>
      <c r="AE192" s="242" t="str">
        <f t="shared" si="83"/>
        <v>전일</v>
      </c>
      <c r="AF192" s="242" t="str">
        <f t="shared" si="84"/>
        <v>전일</v>
      </c>
      <c r="AG192" s="242" t="str">
        <f t="shared" si="85"/>
        <v>전일</v>
      </c>
      <c r="AH192" s="242" t="str">
        <f t="shared" si="86"/>
        <v>전일</v>
      </c>
      <c r="AI192" s="242" t="str">
        <f t="shared" si="87"/>
        <v>전일</v>
      </c>
      <c r="AJ192" s="242" t="str">
        <f t="shared" si="88"/>
        <v>전일</v>
      </c>
      <c r="AK192" s="242" t="str">
        <f t="shared" si="89"/>
        <v>전일</v>
      </c>
      <c r="AL192" s="242" t="str">
        <f t="shared" si="90"/>
        <v>전일</v>
      </c>
      <c r="AM192" s="242" t="str">
        <f t="shared" si="91"/>
        <v>전일</v>
      </c>
      <c r="AN192" s="242" t="str">
        <f t="shared" si="92"/>
        <v>전일</v>
      </c>
      <c r="AO192" s="242" t="str">
        <f t="shared" si="93"/>
        <v>전일</v>
      </c>
      <c r="AP192" s="242" t="str">
        <f t="shared" si="94"/>
        <v>전일</v>
      </c>
      <c r="AQ192" s="242" t="str">
        <f t="shared" si="95"/>
        <v>전일</v>
      </c>
      <c r="AR192" s="242" t="str">
        <f t="shared" si="96"/>
        <v>전일</v>
      </c>
      <c r="AS192" s="242" t="str">
        <f t="shared" si="97"/>
        <v>전일</v>
      </c>
      <c r="AT192" s="411" t="str">
        <f t="shared" si="98"/>
        <v>전일</v>
      </c>
      <c r="AU192" s="325">
        <v>0.25</v>
      </c>
      <c r="AV192" s="273">
        <v>0.4127604166666663</v>
      </c>
      <c r="AW192" s="273">
        <v>0.58637152777777701</v>
      </c>
      <c r="AX192" s="273">
        <v>0.77048611111110976</v>
      </c>
      <c r="AY192" s="273"/>
      <c r="AZ192" s="273"/>
      <c r="BA192" s="273"/>
      <c r="BB192" s="273"/>
      <c r="BC192" s="273"/>
      <c r="BD192" s="273"/>
      <c r="BE192" s="273"/>
      <c r="BF192" s="273"/>
      <c r="BG192" s="273"/>
      <c r="BH192" s="326" t="s">
        <v>257</v>
      </c>
      <c r="BI192" s="322"/>
      <c r="BJ192" s="322"/>
      <c r="BK192" s="322"/>
      <c r="BL192" s="62">
        <v>0.32595486111111094</v>
      </c>
      <c r="BM192" s="62">
        <v>0.49956597222222165</v>
      </c>
      <c r="BN192" s="62">
        <v>0.67604166666666565</v>
      </c>
      <c r="BO192" s="62">
        <v>0.86302083333333168</v>
      </c>
      <c r="BP192" s="62"/>
      <c r="BQ192" s="62"/>
      <c r="BR192" s="62"/>
      <c r="BS192" s="62"/>
      <c r="BT192" s="62"/>
      <c r="BU192" s="62"/>
      <c r="BV192" s="62"/>
    </row>
    <row r="193" spans="1:76" ht="18.75" customHeight="1">
      <c r="A193" s="19" t="s">
        <v>172</v>
      </c>
      <c r="B193" s="20" t="s">
        <v>175</v>
      </c>
      <c r="C193" s="364">
        <v>88</v>
      </c>
      <c r="D193" s="19" t="s">
        <v>30</v>
      </c>
      <c r="E193" s="74" t="s">
        <v>2</v>
      </c>
      <c r="F193" s="51" t="s">
        <v>258</v>
      </c>
      <c r="G193" s="296" t="s">
        <v>254</v>
      </c>
      <c r="H193" s="297">
        <v>0.29166666666666669</v>
      </c>
      <c r="I193" s="296" t="s">
        <v>254</v>
      </c>
      <c r="J193" s="297">
        <v>0.91111111111111109</v>
      </c>
      <c r="K193" s="26">
        <f t="shared" si="99"/>
        <v>9</v>
      </c>
      <c r="L193" s="49"/>
      <c r="M193" s="47"/>
      <c r="N193" s="363"/>
      <c r="O193" s="299"/>
      <c r="P193" s="318" t="str">
        <f t="shared" si="68"/>
        <v>전일</v>
      </c>
      <c r="Q193" s="242" t="str">
        <f t="shared" si="69"/>
        <v>전일</v>
      </c>
      <c r="R193" s="242" t="str">
        <f t="shared" si="70"/>
        <v>전일</v>
      </c>
      <c r="S193" s="242" t="str">
        <f t="shared" si="71"/>
        <v>전일</v>
      </c>
      <c r="T193" s="242" t="str">
        <f t="shared" si="72"/>
        <v>전일</v>
      </c>
      <c r="U193" s="242" t="str">
        <f t="shared" si="73"/>
        <v>전일</v>
      </c>
      <c r="V193" s="242" t="str">
        <f t="shared" si="74"/>
        <v>전일</v>
      </c>
      <c r="W193" s="242" t="str">
        <f t="shared" si="75"/>
        <v>전일</v>
      </c>
      <c r="X193" s="242" t="str">
        <f t="shared" si="76"/>
        <v>전일</v>
      </c>
      <c r="Y193" s="242" t="str">
        <f t="shared" si="77"/>
        <v>전일</v>
      </c>
      <c r="Z193" s="242" t="str">
        <f t="shared" si="78"/>
        <v>전일</v>
      </c>
      <c r="AA193" s="242" t="str">
        <f t="shared" si="79"/>
        <v>전일</v>
      </c>
      <c r="AB193" s="242" t="str">
        <f t="shared" si="80"/>
        <v>전일</v>
      </c>
      <c r="AC193" s="242" t="str">
        <f t="shared" si="81"/>
        <v>전일</v>
      </c>
      <c r="AD193" s="242" t="str">
        <f t="shared" si="82"/>
        <v>전일</v>
      </c>
      <c r="AE193" s="242" t="str">
        <f t="shared" si="83"/>
        <v>전일</v>
      </c>
      <c r="AF193" s="242" t="str">
        <f t="shared" si="84"/>
        <v>전일</v>
      </c>
      <c r="AG193" s="242" t="str">
        <f t="shared" si="85"/>
        <v>전일</v>
      </c>
      <c r="AH193" s="242" t="str">
        <f t="shared" si="86"/>
        <v>전일</v>
      </c>
      <c r="AI193" s="242" t="str">
        <f t="shared" si="87"/>
        <v>전일</v>
      </c>
      <c r="AJ193" s="242" t="str">
        <f t="shared" si="88"/>
        <v>전일</v>
      </c>
      <c r="AK193" s="242" t="str">
        <f t="shared" si="89"/>
        <v>전일</v>
      </c>
      <c r="AL193" s="242" t="str">
        <f t="shared" si="90"/>
        <v>전일</v>
      </c>
      <c r="AM193" s="242" t="str">
        <f t="shared" si="91"/>
        <v>전일</v>
      </c>
      <c r="AN193" s="242" t="str">
        <f t="shared" si="92"/>
        <v>전일</v>
      </c>
      <c r="AO193" s="242" t="str">
        <f t="shared" si="93"/>
        <v>전일</v>
      </c>
      <c r="AP193" s="242" t="str">
        <f t="shared" si="94"/>
        <v>전일</v>
      </c>
      <c r="AQ193" s="242" t="str">
        <f t="shared" si="95"/>
        <v>전일</v>
      </c>
      <c r="AR193" s="242" t="str">
        <f t="shared" si="96"/>
        <v>전일</v>
      </c>
      <c r="AS193" s="242" t="str">
        <f t="shared" si="97"/>
        <v>전일</v>
      </c>
      <c r="AT193" s="411" t="str">
        <f t="shared" si="98"/>
        <v>전일</v>
      </c>
      <c r="AU193" s="109">
        <v>0.25694444444444448</v>
      </c>
      <c r="AV193" s="110">
        <v>0.3972222222222222</v>
      </c>
      <c r="AW193" s="110">
        <v>0.55069444444444449</v>
      </c>
      <c r="AX193" s="110">
        <v>0.7104166666666667</v>
      </c>
      <c r="AY193" s="110">
        <v>0.86944444444444446</v>
      </c>
      <c r="AZ193" s="110"/>
      <c r="BA193" s="110"/>
      <c r="BB193" s="110"/>
      <c r="BC193" s="110"/>
      <c r="BD193" s="110"/>
      <c r="BE193" s="110"/>
      <c r="BF193" s="110"/>
      <c r="BG193" s="110"/>
      <c r="BH193" s="119"/>
      <c r="BI193" s="120"/>
      <c r="BJ193" s="120"/>
      <c r="BK193" s="120"/>
      <c r="BL193" s="121">
        <v>0.32708333333333334</v>
      </c>
      <c r="BM193" s="121">
        <v>0.47361111111111115</v>
      </c>
      <c r="BN193" s="121">
        <v>0.63055555555555554</v>
      </c>
      <c r="BO193" s="121">
        <v>0.7895833333333333</v>
      </c>
      <c r="BP193" s="121"/>
      <c r="BQ193" s="45"/>
      <c r="BR193" s="45"/>
      <c r="BS193" s="45"/>
      <c r="BT193" s="45"/>
      <c r="BU193" s="46"/>
      <c r="BV193" s="46"/>
    </row>
    <row r="194" spans="1:76" ht="18.75" customHeight="1">
      <c r="A194" s="19" t="s">
        <v>172</v>
      </c>
      <c r="B194" s="20" t="s">
        <v>175</v>
      </c>
      <c r="C194" s="364">
        <v>89</v>
      </c>
      <c r="D194" s="19" t="s">
        <v>30</v>
      </c>
      <c r="E194" s="74" t="s">
        <v>2</v>
      </c>
      <c r="F194" s="51" t="s">
        <v>258</v>
      </c>
      <c r="G194" s="296" t="s">
        <v>254</v>
      </c>
      <c r="H194" s="297">
        <v>0.29930555555555555</v>
      </c>
      <c r="I194" s="296" t="s">
        <v>254</v>
      </c>
      <c r="J194" s="297">
        <v>0.91875000000000007</v>
      </c>
      <c r="K194" s="26">
        <f t="shared" si="99"/>
        <v>9</v>
      </c>
      <c r="L194" s="40"/>
      <c r="M194" s="38" t="s">
        <v>65</v>
      </c>
      <c r="N194" s="362"/>
      <c r="O194" s="283" t="s">
        <v>65</v>
      </c>
      <c r="P194" s="318" t="str">
        <f t="shared" si="68"/>
        <v>전일</v>
      </c>
      <c r="Q194" s="242" t="str">
        <f t="shared" si="69"/>
        <v>전일</v>
      </c>
      <c r="R194" s="242" t="str">
        <f t="shared" si="70"/>
        <v>전일</v>
      </c>
      <c r="S194" s="242" t="str">
        <f t="shared" si="71"/>
        <v>전일</v>
      </c>
      <c r="T194" s="242" t="str">
        <f t="shared" si="72"/>
        <v>전일</v>
      </c>
      <c r="U194" s="242" t="str">
        <f t="shared" si="73"/>
        <v>전일</v>
      </c>
      <c r="V194" s="242" t="str">
        <f t="shared" si="74"/>
        <v>전일</v>
      </c>
      <c r="W194" s="242" t="str">
        <f t="shared" si="75"/>
        <v>전일</v>
      </c>
      <c r="X194" s="242" t="str">
        <f t="shared" si="76"/>
        <v>전일</v>
      </c>
      <c r="Y194" s="242" t="str">
        <f t="shared" si="77"/>
        <v>전일</v>
      </c>
      <c r="Z194" s="242" t="str">
        <f t="shared" si="78"/>
        <v>전일</v>
      </c>
      <c r="AA194" s="242" t="str">
        <f t="shared" si="79"/>
        <v>전일</v>
      </c>
      <c r="AB194" s="242" t="str">
        <f t="shared" si="80"/>
        <v>전일</v>
      </c>
      <c r="AC194" s="242" t="str">
        <f t="shared" si="81"/>
        <v>전일</v>
      </c>
      <c r="AD194" s="242" t="str">
        <f t="shared" si="82"/>
        <v>전일</v>
      </c>
      <c r="AE194" s="242" t="str">
        <f t="shared" si="83"/>
        <v>전일</v>
      </c>
      <c r="AF194" s="242" t="str">
        <f t="shared" si="84"/>
        <v>전일</v>
      </c>
      <c r="AG194" s="242" t="str">
        <f t="shared" si="85"/>
        <v>전일</v>
      </c>
      <c r="AH194" s="242" t="str">
        <f t="shared" si="86"/>
        <v>전일</v>
      </c>
      <c r="AI194" s="242" t="str">
        <f t="shared" si="87"/>
        <v>전일</v>
      </c>
      <c r="AJ194" s="242" t="str">
        <f t="shared" si="88"/>
        <v>전일</v>
      </c>
      <c r="AK194" s="242" t="str">
        <f t="shared" si="89"/>
        <v>전일</v>
      </c>
      <c r="AL194" s="242" t="str">
        <f t="shared" si="90"/>
        <v>전일</v>
      </c>
      <c r="AM194" s="242" t="str">
        <f t="shared" si="91"/>
        <v>전일</v>
      </c>
      <c r="AN194" s="242" t="str">
        <f t="shared" si="92"/>
        <v>전일</v>
      </c>
      <c r="AO194" s="242" t="str">
        <f t="shared" si="93"/>
        <v>전일</v>
      </c>
      <c r="AP194" s="242" t="str">
        <f t="shared" si="94"/>
        <v>전일</v>
      </c>
      <c r="AQ194" s="242" t="str">
        <f t="shared" si="95"/>
        <v>전일</v>
      </c>
      <c r="AR194" s="242" t="str">
        <f t="shared" si="96"/>
        <v>전일</v>
      </c>
      <c r="AS194" s="242" t="str">
        <f t="shared" si="97"/>
        <v>전일</v>
      </c>
      <c r="AT194" s="411" t="str">
        <f t="shared" si="98"/>
        <v>전일</v>
      </c>
      <c r="AU194" s="109">
        <v>0.27083333333333331</v>
      </c>
      <c r="AV194" s="110">
        <v>0.41250000000000003</v>
      </c>
      <c r="AW194" s="110">
        <v>0.56944444444444442</v>
      </c>
      <c r="AX194" s="110">
        <v>0.72638888888888886</v>
      </c>
      <c r="AY194" s="110">
        <v>0.88888888888888884</v>
      </c>
      <c r="AZ194" s="110"/>
      <c r="BA194" s="110"/>
      <c r="BB194" s="110"/>
      <c r="BC194" s="110"/>
      <c r="BD194" s="110"/>
      <c r="BE194" s="110"/>
      <c r="BF194" s="110"/>
      <c r="BG194" s="110"/>
      <c r="BH194" s="119"/>
      <c r="BI194" s="120"/>
      <c r="BJ194" s="120"/>
      <c r="BK194" s="120"/>
      <c r="BL194" s="121">
        <v>0.34166666666666662</v>
      </c>
      <c r="BM194" s="121">
        <v>0.48958333333333331</v>
      </c>
      <c r="BN194" s="121">
        <v>0.64652777777777781</v>
      </c>
      <c r="BO194" s="121">
        <v>0.80555555555555547</v>
      </c>
      <c r="BP194" s="121"/>
      <c r="BQ194" s="45"/>
      <c r="BR194" s="45"/>
      <c r="BS194" s="45"/>
      <c r="BT194" s="45"/>
      <c r="BU194" s="46"/>
      <c r="BV194" s="46"/>
    </row>
    <row r="195" spans="1:76" ht="18.75" customHeight="1">
      <c r="A195" s="19" t="s">
        <v>172</v>
      </c>
      <c r="B195" s="20" t="s">
        <v>175</v>
      </c>
      <c r="C195" s="165">
        <v>90</v>
      </c>
      <c r="D195" s="19" t="s">
        <v>30</v>
      </c>
      <c r="E195" s="74" t="s">
        <v>2</v>
      </c>
      <c r="F195" s="51" t="s">
        <v>259</v>
      </c>
      <c r="G195" s="296" t="s">
        <v>254</v>
      </c>
      <c r="H195" s="297">
        <v>0.31388888888888888</v>
      </c>
      <c r="I195" s="296" t="s">
        <v>254</v>
      </c>
      <c r="J195" s="297">
        <v>0.93333333333333324</v>
      </c>
      <c r="K195" s="26">
        <f t="shared" si="99"/>
        <v>9</v>
      </c>
      <c r="L195" s="49"/>
      <c r="M195" s="47"/>
      <c r="N195" s="363"/>
      <c r="O195" s="299"/>
      <c r="P195" s="318" t="str">
        <f t="shared" si="68"/>
        <v>전일</v>
      </c>
      <c r="Q195" s="242" t="str">
        <f t="shared" si="69"/>
        <v>전일</v>
      </c>
      <c r="R195" s="242" t="str">
        <f t="shared" si="70"/>
        <v>전일</v>
      </c>
      <c r="S195" s="242" t="str">
        <f t="shared" si="71"/>
        <v>전일</v>
      </c>
      <c r="T195" s="242" t="str">
        <f t="shared" si="72"/>
        <v>전일</v>
      </c>
      <c r="U195" s="242" t="str">
        <f t="shared" si="73"/>
        <v>전일</v>
      </c>
      <c r="V195" s="242" t="str">
        <f t="shared" si="74"/>
        <v>전일</v>
      </c>
      <c r="W195" s="242" t="str">
        <f t="shared" si="75"/>
        <v>전일</v>
      </c>
      <c r="X195" s="242" t="str">
        <f t="shared" si="76"/>
        <v>전일</v>
      </c>
      <c r="Y195" s="242" t="str">
        <f t="shared" si="77"/>
        <v>전일</v>
      </c>
      <c r="Z195" s="242" t="str">
        <f t="shared" si="78"/>
        <v>전일</v>
      </c>
      <c r="AA195" s="242" t="str">
        <f t="shared" si="79"/>
        <v>전일</v>
      </c>
      <c r="AB195" s="242" t="str">
        <f t="shared" si="80"/>
        <v>전일</v>
      </c>
      <c r="AC195" s="242" t="str">
        <f t="shared" si="81"/>
        <v>전일</v>
      </c>
      <c r="AD195" s="242" t="str">
        <f t="shared" si="82"/>
        <v>전일</v>
      </c>
      <c r="AE195" s="242" t="str">
        <f t="shared" si="83"/>
        <v>전일</v>
      </c>
      <c r="AF195" s="242" t="str">
        <f t="shared" si="84"/>
        <v>전일</v>
      </c>
      <c r="AG195" s="242" t="str">
        <f t="shared" si="85"/>
        <v>전일</v>
      </c>
      <c r="AH195" s="242" t="str">
        <f t="shared" si="86"/>
        <v>전일</v>
      </c>
      <c r="AI195" s="242" t="str">
        <f t="shared" si="87"/>
        <v>전일</v>
      </c>
      <c r="AJ195" s="242" t="str">
        <f t="shared" si="88"/>
        <v>전일</v>
      </c>
      <c r="AK195" s="242" t="str">
        <f t="shared" si="89"/>
        <v>전일</v>
      </c>
      <c r="AL195" s="242" t="str">
        <f t="shared" si="90"/>
        <v>전일</v>
      </c>
      <c r="AM195" s="242" t="str">
        <f t="shared" si="91"/>
        <v>전일</v>
      </c>
      <c r="AN195" s="242" t="str">
        <f t="shared" si="92"/>
        <v>전일</v>
      </c>
      <c r="AO195" s="242" t="str">
        <f t="shared" si="93"/>
        <v>전일</v>
      </c>
      <c r="AP195" s="242" t="str">
        <f t="shared" si="94"/>
        <v>전일</v>
      </c>
      <c r="AQ195" s="242" t="str">
        <f t="shared" si="95"/>
        <v>전일</v>
      </c>
      <c r="AR195" s="242" t="str">
        <f t="shared" si="96"/>
        <v>전일</v>
      </c>
      <c r="AS195" s="242" t="str">
        <f t="shared" si="97"/>
        <v>전일</v>
      </c>
      <c r="AT195" s="411" t="str">
        <f t="shared" si="98"/>
        <v>전일</v>
      </c>
      <c r="AU195" s="109">
        <v>0.28472222222222221</v>
      </c>
      <c r="AV195" s="110">
        <v>0.42777777777777781</v>
      </c>
      <c r="AW195" s="110">
        <v>0.58263888888888882</v>
      </c>
      <c r="AX195" s="110">
        <v>0.74444444444444446</v>
      </c>
      <c r="AY195" s="110">
        <v>0.90277777777777779</v>
      </c>
      <c r="AZ195" s="110"/>
      <c r="BA195" s="110"/>
      <c r="BB195" s="110"/>
      <c r="BC195" s="110"/>
      <c r="BD195" s="110"/>
      <c r="BE195" s="110"/>
      <c r="BF195" s="110"/>
      <c r="BG195" s="110"/>
      <c r="BH195" s="119"/>
      <c r="BI195" s="120"/>
      <c r="BJ195" s="120"/>
      <c r="BK195" s="120"/>
      <c r="BL195" s="212">
        <v>0.35625000000000001</v>
      </c>
      <c r="BM195" s="212">
        <v>0.50486111111111109</v>
      </c>
      <c r="BN195" s="212">
        <v>0.66249999999999998</v>
      </c>
      <c r="BO195" s="212">
        <v>0.8208333333333333</v>
      </c>
      <c r="BP195" s="212"/>
      <c r="BQ195" s="45"/>
      <c r="BR195" s="45"/>
      <c r="BS195" s="45"/>
      <c r="BT195" s="45"/>
      <c r="BU195" s="60" t="s">
        <v>260</v>
      </c>
      <c r="BV195" s="60" t="s">
        <v>261</v>
      </c>
    </row>
    <row r="196" spans="1:76" ht="18.75" customHeight="1">
      <c r="A196" s="19" t="s">
        <v>172</v>
      </c>
      <c r="B196" s="20" t="s">
        <v>175</v>
      </c>
      <c r="C196" s="20">
        <v>91</v>
      </c>
      <c r="D196" s="19" t="s">
        <v>30</v>
      </c>
      <c r="E196" s="74" t="s">
        <v>2</v>
      </c>
      <c r="F196" s="51" t="s">
        <v>258</v>
      </c>
      <c r="G196" s="296" t="s">
        <v>256</v>
      </c>
      <c r="H196" s="297">
        <v>0.2638888888888889</v>
      </c>
      <c r="I196" s="296" t="s">
        <v>171</v>
      </c>
      <c r="J196" s="297">
        <v>0.86805555555555547</v>
      </c>
      <c r="K196" s="26">
        <f t="shared" si="99"/>
        <v>9</v>
      </c>
      <c r="L196" s="40"/>
      <c r="M196" s="38"/>
      <c r="N196" s="362"/>
      <c r="O196" s="283"/>
      <c r="P196" s="318" t="str">
        <f t="shared" si="68"/>
        <v>전일</v>
      </c>
      <c r="Q196" s="242" t="str">
        <f t="shared" si="69"/>
        <v>전일</v>
      </c>
      <c r="R196" s="242" t="str">
        <f t="shared" si="70"/>
        <v>전일</v>
      </c>
      <c r="S196" s="242" t="str">
        <f t="shared" si="71"/>
        <v>전일</v>
      </c>
      <c r="T196" s="242" t="str">
        <f t="shared" si="72"/>
        <v>전일</v>
      </c>
      <c r="U196" s="242" t="str">
        <f t="shared" si="73"/>
        <v>전일</v>
      </c>
      <c r="V196" s="242" t="str">
        <f t="shared" si="74"/>
        <v>전일</v>
      </c>
      <c r="W196" s="242" t="str">
        <f t="shared" si="75"/>
        <v>전일</v>
      </c>
      <c r="X196" s="242" t="str">
        <f t="shared" si="76"/>
        <v>전일</v>
      </c>
      <c r="Y196" s="242" t="str">
        <f t="shared" si="77"/>
        <v>전일</v>
      </c>
      <c r="Z196" s="242" t="str">
        <f t="shared" si="78"/>
        <v>전일</v>
      </c>
      <c r="AA196" s="242" t="str">
        <f t="shared" si="79"/>
        <v>전일</v>
      </c>
      <c r="AB196" s="242" t="str">
        <f t="shared" si="80"/>
        <v>전일</v>
      </c>
      <c r="AC196" s="242" t="str">
        <f t="shared" si="81"/>
        <v>전일</v>
      </c>
      <c r="AD196" s="242" t="str">
        <f t="shared" si="82"/>
        <v>전일</v>
      </c>
      <c r="AE196" s="242" t="str">
        <f t="shared" si="83"/>
        <v>전일</v>
      </c>
      <c r="AF196" s="242" t="str">
        <f t="shared" si="84"/>
        <v>전일</v>
      </c>
      <c r="AG196" s="242" t="str">
        <f t="shared" si="85"/>
        <v>전일</v>
      </c>
      <c r="AH196" s="242" t="str">
        <f t="shared" si="86"/>
        <v>전일</v>
      </c>
      <c r="AI196" s="242" t="str">
        <f t="shared" si="87"/>
        <v>전일</v>
      </c>
      <c r="AJ196" s="242" t="str">
        <f t="shared" si="88"/>
        <v>전일</v>
      </c>
      <c r="AK196" s="242" t="str">
        <f t="shared" si="89"/>
        <v>전일</v>
      </c>
      <c r="AL196" s="242" t="str">
        <f t="shared" si="90"/>
        <v>전일</v>
      </c>
      <c r="AM196" s="242" t="str">
        <f t="shared" si="91"/>
        <v>전일</v>
      </c>
      <c r="AN196" s="242" t="str">
        <f t="shared" si="92"/>
        <v>전일</v>
      </c>
      <c r="AO196" s="242" t="str">
        <f t="shared" si="93"/>
        <v>전일</v>
      </c>
      <c r="AP196" s="242" t="str">
        <f t="shared" si="94"/>
        <v>전일</v>
      </c>
      <c r="AQ196" s="242" t="str">
        <f t="shared" si="95"/>
        <v>전일</v>
      </c>
      <c r="AR196" s="242" t="str">
        <f t="shared" si="96"/>
        <v>전일</v>
      </c>
      <c r="AS196" s="242" t="str">
        <f t="shared" si="97"/>
        <v>전일</v>
      </c>
      <c r="AT196" s="411" t="str">
        <f t="shared" si="98"/>
        <v>전일</v>
      </c>
      <c r="AU196" s="109">
        <v>0.2986111111111111</v>
      </c>
      <c r="AV196" s="111">
        <v>0.44305555555555554</v>
      </c>
      <c r="AW196" s="110">
        <v>0.59861111111111109</v>
      </c>
      <c r="AX196" s="110">
        <v>0.7583333333333333</v>
      </c>
      <c r="AY196" s="110">
        <v>0.91319444444444453</v>
      </c>
      <c r="AZ196" s="110"/>
      <c r="BA196" s="110"/>
      <c r="BB196" s="110"/>
      <c r="BC196" s="110"/>
      <c r="BD196" s="110"/>
      <c r="BE196" s="110"/>
      <c r="BF196" s="110"/>
      <c r="BG196" s="110"/>
      <c r="BH196" s="119" t="s">
        <v>262</v>
      </c>
      <c r="BI196" s="120"/>
      <c r="BJ196" s="120"/>
      <c r="BK196" s="120"/>
      <c r="BL196" s="212">
        <v>0.37083333333333335</v>
      </c>
      <c r="BM196" s="121">
        <v>0.52083333333333337</v>
      </c>
      <c r="BN196" s="121">
        <v>0.67847222222222225</v>
      </c>
      <c r="BO196" s="121">
        <v>0.83680555555555547</v>
      </c>
      <c r="BP196" s="121"/>
      <c r="BQ196" s="45"/>
      <c r="BR196" s="45"/>
      <c r="BS196" s="45"/>
      <c r="BT196" s="45"/>
      <c r="BU196" s="60" t="s">
        <v>263</v>
      </c>
      <c r="BV196" s="46"/>
    </row>
    <row r="197" spans="1:76" ht="18.75" customHeight="1">
      <c r="A197" s="19" t="s">
        <v>172</v>
      </c>
      <c r="B197" s="20" t="s">
        <v>175</v>
      </c>
      <c r="C197" s="20">
        <v>92</v>
      </c>
      <c r="D197" s="19" t="s">
        <v>30</v>
      </c>
      <c r="E197" s="74" t="s">
        <v>2</v>
      </c>
      <c r="F197" s="51" t="s">
        <v>258</v>
      </c>
      <c r="G197" s="296" t="s">
        <v>2</v>
      </c>
      <c r="H197" s="297">
        <v>0.25694444444444448</v>
      </c>
      <c r="I197" s="296" t="s">
        <v>17</v>
      </c>
      <c r="J197" s="297">
        <v>0.87291666666666667</v>
      </c>
      <c r="K197" s="26">
        <f t="shared" si="99"/>
        <v>9</v>
      </c>
      <c r="L197" s="40"/>
      <c r="M197" s="38" t="s">
        <v>65</v>
      </c>
      <c r="N197" s="362"/>
      <c r="O197" s="283" t="s">
        <v>65</v>
      </c>
      <c r="P197" s="318" t="str">
        <f t="shared" si="68"/>
        <v>전일</v>
      </c>
      <c r="Q197" s="242" t="str">
        <f t="shared" si="69"/>
        <v>전일</v>
      </c>
      <c r="R197" s="242" t="str">
        <f t="shared" si="70"/>
        <v>전일</v>
      </c>
      <c r="S197" s="242" t="str">
        <f t="shared" si="71"/>
        <v>전일</v>
      </c>
      <c r="T197" s="242" t="str">
        <f t="shared" si="72"/>
        <v>전일</v>
      </c>
      <c r="U197" s="242" t="str">
        <f t="shared" si="73"/>
        <v>전일</v>
      </c>
      <c r="V197" s="242" t="str">
        <f t="shared" si="74"/>
        <v>전일</v>
      </c>
      <c r="W197" s="242" t="str">
        <f t="shared" si="75"/>
        <v>전일</v>
      </c>
      <c r="X197" s="242" t="str">
        <f t="shared" si="76"/>
        <v>전일</v>
      </c>
      <c r="Y197" s="242" t="str">
        <f t="shared" si="77"/>
        <v>전일</v>
      </c>
      <c r="Z197" s="242" t="str">
        <f t="shared" si="78"/>
        <v>전일</v>
      </c>
      <c r="AA197" s="242" t="str">
        <f t="shared" si="79"/>
        <v>전일</v>
      </c>
      <c r="AB197" s="242" t="str">
        <f t="shared" si="80"/>
        <v>전일</v>
      </c>
      <c r="AC197" s="242" t="str">
        <f t="shared" si="81"/>
        <v>전일</v>
      </c>
      <c r="AD197" s="242" t="str">
        <f t="shared" si="82"/>
        <v>전일</v>
      </c>
      <c r="AE197" s="242" t="str">
        <f t="shared" si="83"/>
        <v>전일</v>
      </c>
      <c r="AF197" s="242" t="str">
        <f t="shared" si="84"/>
        <v>전일</v>
      </c>
      <c r="AG197" s="242" t="str">
        <f t="shared" si="85"/>
        <v>전일</v>
      </c>
      <c r="AH197" s="242" t="str">
        <f t="shared" si="86"/>
        <v>전일</v>
      </c>
      <c r="AI197" s="242" t="str">
        <f t="shared" si="87"/>
        <v>전일</v>
      </c>
      <c r="AJ197" s="242" t="str">
        <f t="shared" si="88"/>
        <v>전일</v>
      </c>
      <c r="AK197" s="242" t="str">
        <f t="shared" si="89"/>
        <v>전일</v>
      </c>
      <c r="AL197" s="242" t="str">
        <f t="shared" si="90"/>
        <v>전일</v>
      </c>
      <c r="AM197" s="242" t="str">
        <f t="shared" si="91"/>
        <v>전일</v>
      </c>
      <c r="AN197" s="242" t="str">
        <f t="shared" si="92"/>
        <v>전일</v>
      </c>
      <c r="AO197" s="242" t="str">
        <f t="shared" si="93"/>
        <v>전일</v>
      </c>
      <c r="AP197" s="242" t="str">
        <f t="shared" si="94"/>
        <v>전일</v>
      </c>
      <c r="AQ197" s="242" t="str">
        <f t="shared" si="95"/>
        <v>전일</v>
      </c>
      <c r="AR197" s="242" t="str">
        <f t="shared" si="96"/>
        <v>전일</v>
      </c>
      <c r="AS197" s="242" t="str">
        <f t="shared" si="97"/>
        <v>전일</v>
      </c>
      <c r="AT197" s="411" t="str">
        <f t="shared" si="98"/>
        <v>전일</v>
      </c>
      <c r="AU197" s="109">
        <v>0.3125</v>
      </c>
      <c r="AV197" s="115">
        <v>0.46180555555555558</v>
      </c>
      <c r="AW197" s="110">
        <v>0.61458333333333337</v>
      </c>
      <c r="AX197" s="110">
        <v>0.77430555555555547</v>
      </c>
      <c r="AY197" s="110">
        <v>0.92708333333333337</v>
      </c>
      <c r="AZ197" s="110"/>
      <c r="BA197" s="110"/>
      <c r="BB197" s="110"/>
      <c r="BC197" s="110"/>
      <c r="BD197" s="110"/>
      <c r="BE197" s="110"/>
      <c r="BF197" s="110"/>
      <c r="BG197" s="110"/>
      <c r="BH197" s="119"/>
      <c r="BI197" s="119"/>
      <c r="BJ197" s="119"/>
      <c r="BK197" s="119"/>
      <c r="BL197" s="217">
        <v>0.38541666666666669</v>
      </c>
      <c r="BM197" s="121">
        <v>0.53611111111111109</v>
      </c>
      <c r="BN197" s="121">
        <v>0.69444444444444453</v>
      </c>
      <c r="BO197" s="121">
        <v>0.8520833333333333</v>
      </c>
      <c r="BP197" s="121"/>
      <c r="BQ197" s="45"/>
      <c r="BR197" s="45"/>
      <c r="BS197" s="45"/>
      <c r="BT197" s="45"/>
      <c r="BU197" s="60"/>
      <c r="BV197" s="60"/>
    </row>
    <row r="198" spans="1:76" ht="18.75" customHeight="1">
      <c r="A198" s="19" t="s">
        <v>172</v>
      </c>
      <c r="B198" s="20" t="s">
        <v>175</v>
      </c>
      <c r="C198" s="364">
        <v>93</v>
      </c>
      <c r="D198" s="50">
        <v>112</v>
      </c>
      <c r="E198" s="36" t="s">
        <v>264</v>
      </c>
      <c r="F198" s="108" t="s">
        <v>6</v>
      </c>
      <c r="G198" s="296" t="s">
        <v>2</v>
      </c>
      <c r="H198" s="297">
        <v>0.27083333333333331</v>
      </c>
      <c r="I198" s="296" t="s">
        <v>17</v>
      </c>
      <c r="J198" s="297">
        <v>0.8847222222222223</v>
      </c>
      <c r="K198" s="26">
        <f t="shared" si="99"/>
        <v>11</v>
      </c>
      <c r="L198" s="29"/>
      <c r="M198" s="27"/>
      <c r="N198" s="361"/>
      <c r="O198" s="300"/>
      <c r="P198" s="318" t="str">
        <f t="shared" si="68"/>
        <v>전일</v>
      </c>
      <c r="Q198" s="242" t="str">
        <f t="shared" si="69"/>
        <v>전일</v>
      </c>
      <c r="R198" s="242" t="str">
        <f t="shared" si="70"/>
        <v>전일</v>
      </c>
      <c r="S198" s="242" t="str">
        <f t="shared" si="71"/>
        <v>전일</v>
      </c>
      <c r="T198" s="242" t="str">
        <f t="shared" si="72"/>
        <v>전일</v>
      </c>
      <c r="U198" s="242" t="str">
        <f t="shared" si="73"/>
        <v>전일</v>
      </c>
      <c r="V198" s="242" t="str">
        <f t="shared" si="74"/>
        <v>전일</v>
      </c>
      <c r="W198" s="242" t="str">
        <f t="shared" si="75"/>
        <v>전일</v>
      </c>
      <c r="X198" s="242" t="str">
        <f t="shared" si="76"/>
        <v>전일</v>
      </c>
      <c r="Y198" s="242" t="str">
        <f t="shared" si="77"/>
        <v>전일</v>
      </c>
      <c r="Z198" s="242" t="str">
        <f t="shared" si="78"/>
        <v>전일</v>
      </c>
      <c r="AA198" s="242" t="str">
        <f t="shared" si="79"/>
        <v>전일</v>
      </c>
      <c r="AB198" s="242" t="str">
        <f t="shared" si="80"/>
        <v>전일</v>
      </c>
      <c r="AC198" s="242" t="str">
        <f t="shared" si="81"/>
        <v>전일</v>
      </c>
      <c r="AD198" s="242" t="str">
        <f t="shared" si="82"/>
        <v>전일</v>
      </c>
      <c r="AE198" s="242" t="str">
        <f t="shared" si="83"/>
        <v>전일</v>
      </c>
      <c r="AF198" s="242" t="str">
        <f t="shared" si="84"/>
        <v>전일</v>
      </c>
      <c r="AG198" s="242" t="str">
        <f t="shared" si="85"/>
        <v>전일</v>
      </c>
      <c r="AH198" s="242" t="str">
        <f t="shared" si="86"/>
        <v>전일</v>
      </c>
      <c r="AI198" s="242" t="str">
        <f t="shared" si="87"/>
        <v>전일</v>
      </c>
      <c r="AJ198" s="242" t="str">
        <f t="shared" si="88"/>
        <v>전일</v>
      </c>
      <c r="AK198" s="242" t="str">
        <f t="shared" si="89"/>
        <v>전일</v>
      </c>
      <c r="AL198" s="242" t="str">
        <f t="shared" si="90"/>
        <v>전일</v>
      </c>
      <c r="AM198" s="242" t="str">
        <f t="shared" si="91"/>
        <v>전일</v>
      </c>
      <c r="AN198" s="242" t="str">
        <f t="shared" si="92"/>
        <v>전일</v>
      </c>
      <c r="AO198" s="242" t="str">
        <f t="shared" si="93"/>
        <v>전일</v>
      </c>
      <c r="AP198" s="242" t="str">
        <f t="shared" si="94"/>
        <v>전일</v>
      </c>
      <c r="AQ198" s="242" t="str">
        <f t="shared" si="95"/>
        <v>전일</v>
      </c>
      <c r="AR198" s="242" t="str">
        <f t="shared" si="96"/>
        <v>전일</v>
      </c>
      <c r="AS198" s="242" t="str">
        <f t="shared" si="97"/>
        <v>전일</v>
      </c>
      <c r="AT198" s="411" t="str">
        <f t="shared" si="98"/>
        <v>전일</v>
      </c>
      <c r="AU198" s="218">
        <v>0.3125</v>
      </c>
      <c r="AV198" s="42">
        <v>0.4375</v>
      </c>
      <c r="AW198" s="73">
        <v>0.5625</v>
      </c>
      <c r="AX198" s="42">
        <v>0.6875</v>
      </c>
      <c r="AY198" s="219">
        <v>0.82638888888888884</v>
      </c>
      <c r="AZ198" s="136"/>
      <c r="BA198" s="42"/>
      <c r="BB198" s="42"/>
      <c r="BC198" s="42"/>
      <c r="BD198" s="42"/>
      <c r="BE198" s="42"/>
      <c r="BF198" s="42"/>
      <c r="BG198" s="42"/>
      <c r="BH198" s="63" t="s">
        <v>265</v>
      </c>
      <c r="BI198" s="117" t="s">
        <v>266</v>
      </c>
      <c r="BJ198" s="117"/>
      <c r="BK198" s="117"/>
      <c r="BL198" s="45">
        <v>0.25</v>
      </c>
      <c r="BM198" s="45">
        <v>0.375</v>
      </c>
      <c r="BN198" s="59">
        <v>0.5</v>
      </c>
      <c r="BO198" s="68">
        <v>0.625</v>
      </c>
      <c r="BP198" s="203">
        <v>0.75</v>
      </c>
      <c r="BQ198" s="45">
        <v>0.88888888888888884</v>
      </c>
      <c r="BR198" s="45"/>
      <c r="BS198" s="45"/>
      <c r="BT198" s="45"/>
      <c r="BU198" s="101" t="s">
        <v>267</v>
      </c>
      <c r="BV198" s="204" t="s">
        <v>268</v>
      </c>
    </row>
    <row r="199" spans="1:76" ht="18.75" customHeight="1">
      <c r="A199" s="19" t="s">
        <v>172</v>
      </c>
      <c r="B199" s="20" t="s">
        <v>175</v>
      </c>
      <c r="C199" s="385">
        <v>94</v>
      </c>
      <c r="D199" s="124" t="s">
        <v>269</v>
      </c>
      <c r="E199" s="220" t="s">
        <v>10</v>
      </c>
      <c r="F199" s="125" t="s">
        <v>270</v>
      </c>
      <c r="G199" s="296" t="s">
        <v>2</v>
      </c>
      <c r="H199" s="297">
        <v>0.28125</v>
      </c>
      <c r="I199" s="296" t="s">
        <v>17</v>
      </c>
      <c r="J199" s="297">
        <v>0.8965277777777777</v>
      </c>
      <c r="K199" s="26">
        <f t="shared" si="99"/>
        <v>16</v>
      </c>
      <c r="L199" s="29"/>
      <c r="M199" s="27"/>
      <c r="N199" s="361"/>
      <c r="O199" s="300"/>
      <c r="P199" s="318" t="str">
        <f t="shared" ref="P199:P262" si="100">A199</f>
        <v>전일</v>
      </c>
      <c r="Q199" s="242" t="str">
        <f t="shared" ref="Q199:Q262" si="101">A199</f>
        <v>전일</v>
      </c>
      <c r="R199" s="242" t="str">
        <f t="shared" ref="R199:R262" si="102">A199</f>
        <v>전일</v>
      </c>
      <c r="S199" s="242" t="str">
        <f t="shared" ref="S199:S262" si="103">A199</f>
        <v>전일</v>
      </c>
      <c r="T199" s="242" t="str">
        <f t="shared" ref="T199:T262" si="104">A199</f>
        <v>전일</v>
      </c>
      <c r="U199" s="242" t="str">
        <f t="shared" ref="U199:U262" si="105">A199</f>
        <v>전일</v>
      </c>
      <c r="V199" s="242" t="str">
        <f t="shared" ref="V199:V262" si="106">A199</f>
        <v>전일</v>
      </c>
      <c r="W199" s="242" t="str">
        <f t="shared" ref="W199:W262" si="107">A199</f>
        <v>전일</v>
      </c>
      <c r="X199" s="242" t="str">
        <f t="shared" ref="X199:X262" si="108">A199</f>
        <v>전일</v>
      </c>
      <c r="Y199" s="242" t="str">
        <f t="shared" ref="Y199:Y262" si="109">A199</f>
        <v>전일</v>
      </c>
      <c r="Z199" s="242" t="str">
        <f t="shared" ref="Z199:Z262" si="110">A199</f>
        <v>전일</v>
      </c>
      <c r="AA199" s="242" t="str">
        <f t="shared" ref="AA199:AA262" si="111">A199</f>
        <v>전일</v>
      </c>
      <c r="AB199" s="242" t="str">
        <f t="shared" ref="AB199:AB262" si="112">A199</f>
        <v>전일</v>
      </c>
      <c r="AC199" s="242" t="str">
        <f t="shared" ref="AC199:AC262" si="113">A199</f>
        <v>전일</v>
      </c>
      <c r="AD199" s="242" t="str">
        <f t="shared" ref="AD199:AD262" si="114">A199</f>
        <v>전일</v>
      </c>
      <c r="AE199" s="242" t="str">
        <f t="shared" ref="AE199:AE262" si="115">A199</f>
        <v>전일</v>
      </c>
      <c r="AF199" s="242" t="str">
        <f t="shared" ref="AF199:AF262" si="116">A199</f>
        <v>전일</v>
      </c>
      <c r="AG199" s="242" t="str">
        <f t="shared" ref="AG199:AG262" si="117">A199</f>
        <v>전일</v>
      </c>
      <c r="AH199" s="242" t="str">
        <f t="shared" ref="AH199:AH262" si="118">A199</f>
        <v>전일</v>
      </c>
      <c r="AI199" s="242" t="str">
        <f t="shared" ref="AI199:AI262" si="119">A199</f>
        <v>전일</v>
      </c>
      <c r="AJ199" s="242" t="str">
        <f t="shared" ref="AJ199:AJ262" si="120">A199</f>
        <v>전일</v>
      </c>
      <c r="AK199" s="242" t="str">
        <f t="shared" ref="AK199:AK262" si="121">A199</f>
        <v>전일</v>
      </c>
      <c r="AL199" s="242" t="str">
        <f t="shared" ref="AL199:AL262" si="122">A199</f>
        <v>전일</v>
      </c>
      <c r="AM199" s="242" t="str">
        <f t="shared" ref="AM199:AM262" si="123">A199</f>
        <v>전일</v>
      </c>
      <c r="AN199" s="242" t="str">
        <f t="shared" ref="AN199:AN262" si="124">A199</f>
        <v>전일</v>
      </c>
      <c r="AO199" s="242" t="str">
        <f t="shared" ref="AO199:AO262" si="125">A199</f>
        <v>전일</v>
      </c>
      <c r="AP199" s="242" t="str">
        <f t="shared" ref="AP199:AP262" si="126">A199</f>
        <v>전일</v>
      </c>
      <c r="AQ199" s="242" t="str">
        <f t="shared" ref="AQ199:AQ262" si="127">A199</f>
        <v>전일</v>
      </c>
      <c r="AR199" s="242" t="str">
        <f t="shared" ref="AR199:AR262" si="128">A199</f>
        <v>전일</v>
      </c>
      <c r="AS199" s="242" t="str">
        <f t="shared" ref="AS199:AS262" si="129">A199</f>
        <v>전일</v>
      </c>
      <c r="AT199" s="411" t="str">
        <f t="shared" ref="AT199:AT262" si="130">A199</f>
        <v>전일</v>
      </c>
      <c r="AU199" s="41">
        <v>0.31944444444444448</v>
      </c>
      <c r="AV199" s="42">
        <v>0.40277777777777773</v>
      </c>
      <c r="AW199" s="42">
        <v>0.4861111111111111</v>
      </c>
      <c r="AX199" s="42">
        <v>0.56944444444444442</v>
      </c>
      <c r="AY199" s="42">
        <v>0.65277777777777779</v>
      </c>
      <c r="AZ199" s="42">
        <v>0.73611111111111116</v>
      </c>
      <c r="BA199" s="42">
        <v>0.81944444444444453</v>
      </c>
      <c r="BB199" s="42">
        <v>0.90277777777777779</v>
      </c>
      <c r="BC199" s="42"/>
      <c r="BD199" s="42"/>
      <c r="BE199" s="42"/>
      <c r="BF199" s="42"/>
      <c r="BG199" s="42"/>
      <c r="BH199" s="63"/>
      <c r="BI199" s="63"/>
      <c r="BJ199" s="63"/>
      <c r="BK199" s="63"/>
      <c r="BL199" s="45">
        <v>0.27777777777777779</v>
      </c>
      <c r="BM199" s="45">
        <v>0.3611111111111111</v>
      </c>
      <c r="BN199" s="45">
        <v>0.44444444444444442</v>
      </c>
      <c r="BO199" s="45">
        <v>0.52777777777777779</v>
      </c>
      <c r="BP199" s="45">
        <v>0.61111111111111105</v>
      </c>
      <c r="BQ199" s="45">
        <v>0.69444444444444453</v>
      </c>
      <c r="BR199" s="45">
        <v>0.77777777777777779</v>
      </c>
      <c r="BS199" s="45">
        <v>0.86111111111111116</v>
      </c>
      <c r="BT199" s="45"/>
      <c r="BU199" s="103"/>
      <c r="BV199" s="103"/>
    </row>
    <row r="200" spans="1:76" ht="18.75" customHeight="1">
      <c r="A200" s="19" t="s">
        <v>172</v>
      </c>
      <c r="B200" s="20" t="s">
        <v>175</v>
      </c>
      <c r="C200" s="364">
        <v>95</v>
      </c>
      <c r="D200" s="124" t="s">
        <v>271</v>
      </c>
      <c r="E200" s="220" t="s">
        <v>476</v>
      </c>
      <c r="F200" s="125" t="s">
        <v>272</v>
      </c>
      <c r="G200" s="296" t="s">
        <v>2</v>
      </c>
      <c r="H200" s="297">
        <v>0.2986111111111111</v>
      </c>
      <c r="I200" s="296" t="s">
        <v>17</v>
      </c>
      <c r="J200" s="297">
        <v>0.91527777777777775</v>
      </c>
      <c r="K200" s="26">
        <f t="shared" ref="K200:K263" si="131">SUBTOTAL(2,AU200:BG200,BL200:BT200)</f>
        <v>17</v>
      </c>
      <c r="L200" s="29"/>
      <c r="M200" s="27"/>
      <c r="N200" s="361"/>
      <c r="O200" s="300"/>
      <c r="P200" s="318" t="str">
        <f t="shared" si="100"/>
        <v>전일</v>
      </c>
      <c r="Q200" s="242" t="str">
        <f t="shared" si="101"/>
        <v>전일</v>
      </c>
      <c r="R200" s="242" t="str">
        <f t="shared" si="102"/>
        <v>전일</v>
      </c>
      <c r="S200" s="242" t="str">
        <f t="shared" si="103"/>
        <v>전일</v>
      </c>
      <c r="T200" s="242" t="str">
        <f t="shared" si="104"/>
        <v>전일</v>
      </c>
      <c r="U200" s="242" t="str">
        <f t="shared" si="105"/>
        <v>전일</v>
      </c>
      <c r="V200" s="242" t="str">
        <f t="shared" si="106"/>
        <v>전일</v>
      </c>
      <c r="W200" s="242" t="str">
        <f t="shared" si="107"/>
        <v>전일</v>
      </c>
      <c r="X200" s="242" t="str">
        <f t="shared" si="108"/>
        <v>전일</v>
      </c>
      <c r="Y200" s="242" t="str">
        <f t="shared" si="109"/>
        <v>전일</v>
      </c>
      <c r="Z200" s="242" t="str">
        <f t="shared" si="110"/>
        <v>전일</v>
      </c>
      <c r="AA200" s="242" t="str">
        <f t="shared" si="111"/>
        <v>전일</v>
      </c>
      <c r="AB200" s="242" t="str">
        <f t="shared" si="112"/>
        <v>전일</v>
      </c>
      <c r="AC200" s="242" t="str">
        <f t="shared" si="113"/>
        <v>전일</v>
      </c>
      <c r="AD200" s="242" t="str">
        <f t="shared" si="114"/>
        <v>전일</v>
      </c>
      <c r="AE200" s="242" t="str">
        <f t="shared" si="115"/>
        <v>전일</v>
      </c>
      <c r="AF200" s="242" t="str">
        <f t="shared" si="116"/>
        <v>전일</v>
      </c>
      <c r="AG200" s="242" t="str">
        <f t="shared" si="117"/>
        <v>전일</v>
      </c>
      <c r="AH200" s="242" t="str">
        <f t="shared" si="118"/>
        <v>전일</v>
      </c>
      <c r="AI200" s="242" t="str">
        <f t="shared" si="119"/>
        <v>전일</v>
      </c>
      <c r="AJ200" s="242" t="str">
        <f t="shared" si="120"/>
        <v>전일</v>
      </c>
      <c r="AK200" s="242" t="str">
        <f t="shared" si="121"/>
        <v>전일</v>
      </c>
      <c r="AL200" s="242" t="str">
        <f t="shared" si="122"/>
        <v>전일</v>
      </c>
      <c r="AM200" s="242" t="str">
        <f t="shared" si="123"/>
        <v>전일</v>
      </c>
      <c r="AN200" s="242" t="str">
        <f t="shared" si="124"/>
        <v>전일</v>
      </c>
      <c r="AO200" s="242" t="str">
        <f t="shared" si="125"/>
        <v>전일</v>
      </c>
      <c r="AP200" s="242" t="str">
        <f t="shared" si="126"/>
        <v>전일</v>
      </c>
      <c r="AQ200" s="242" t="str">
        <f t="shared" si="127"/>
        <v>전일</v>
      </c>
      <c r="AR200" s="242" t="str">
        <f t="shared" si="128"/>
        <v>전일</v>
      </c>
      <c r="AS200" s="242" t="str">
        <f t="shared" si="129"/>
        <v>전일</v>
      </c>
      <c r="AT200" s="411" t="str">
        <f t="shared" si="130"/>
        <v>전일</v>
      </c>
      <c r="AU200" s="41">
        <v>0.31597222222222221</v>
      </c>
      <c r="AV200" s="42">
        <v>0.39930555555555558</v>
      </c>
      <c r="AW200" s="42">
        <v>0.4826388888888889</v>
      </c>
      <c r="AX200" s="73">
        <v>0.56597222222222221</v>
      </c>
      <c r="AY200" s="73">
        <v>0.64930555555555558</v>
      </c>
      <c r="AZ200" s="73">
        <v>0.73263888888888884</v>
      </c>
      <c r="BA200" s="73">
        <v>0.81597222222222221</v>
      </c>
      <c r="BB200" s="73">
        <v>0.89930555555555547</v>
      </c>
      <c r="BC200" s="42"/>
      <c r="BD200" s="42"/>
      <c r="BE200" s="42"/>
      <c r="BF200" s="42"/>
      <c r="BG200" s="42"/>
      <c r="BH200" s="63" t="s">
        <v>275</v>
      </c>
      <c r="BI200" s="63" t="s">
        <v>276</v>
      </c>
      <c r="BJ200" s="63"/>
      <c r="BK200" s="63"/>
      <c r="BL200" s="143">
        <v>0.27083333333333331</v>
      </c>
      <c r="BM200" s="45">
        <v>0.33333333333333331</v>
      </c>
      <c r="BN200" s="45">
        <v>0.41666666666666669</v>
      </c>
      <c r="BO200" s="45">
        <v>0.5</v>
      </c>
      <c r="BP200" s="45">
        <v>0.58333333333333337</v>
      </c>
      <c r="BQ200" s="45">
        <v>0.66666666666666663</v>
      </c>
      <c r="BR200" s="45">
        <v>0.75</v>
      </c>
      <c r="BS200" s="45">
        <v>0.83333333333333337</v>
      </c>
      <c r="BT200" s="221">
        <v>0.91666666666666663</v>
      </c>
      <c r="BU200" s="222" t="s">
        <v>491</v>
      </c>
      <c r="BV200" s="223" t="s">
        <v>278</v>
      </c>
    </row>
    <row r="201" spans="1:76" ht="18.75" customHeight="1" thickBot="1">
      <c r="A201" s="146" t="s">
        <v>172</v>
      </c>
      <c r="B201" s="147" t="s">
        <v>175</v>
      </c>
      <c r="C201" s="378">
        <v>96</v>
      </c>
      <c r="D201" s="224" t="s">
        <v>279</v>
      </c>
      <c r="E201" s="225" t="s">
        <v>10</v>
      </c>
      <c r="F201" s="226" t="s">
        <v>280</v>
      </c>
      <c r="G201" s="296" t="s">
        <v>2</v>
      </c>
      <c r="H201" s="297">
        <v>0.3125</v>
      </c>
      <c r="I201" s="296" t="s">
        <v>17</v>
      </c>
      <c r="J201" s="297">
        <v>0.93055555555555547</v>
      </c>
      <c r="K201" s="26">
        <f t="shared" si="131"/>
        <v>16</v>
      </c>
      <c r="L201" s="393"/>
      <c r="M201" s="227"/>
      <c r="N201" s="380"/>
      <c r="O201" s="310"/>
      <c r="P201" s="318" t="str">
        <f t="shared" si="100"/>
        <v>전일</v>
      </c>
      <c r="Q201" s="242" t="str">
        <f t="shared" si="101"/>
        <v>전일</v>
      </c>
      <c r="R201" s="242" t="str">
        <f t="shared" si="102"/>
        <v>전일</v>
      </c>
      <c r="S201" s="242" t="str">
        <f t="shared" si="103"/>
        <v>전일</v>
      </c>
      <c r="T201" s="242" t="str">
        <f t="shared" si="104"/>
        <v>전일</v>
      </c>
      <c r="U201" s="242" t="str">
        <f t="shared" si="105"/>
        <v>전일</v>
      </c>
      <c r="V201" s="242" t="str">
        <f t="shared" si="106"/>
        <v>전일</v>
      </c>
      <c r="W201" s="242" t="str">
        <f t="shared" si="107"/>
        <v>전일</v>
      </c>
      <c r="X201" s="242" t="str">
        <f t="shared" si="108"/>
        <v>전일</v>
      </c>
      <c r="Y201" s="242" t="str">
        <f t="shared" si="109"/>
        <v>전일</v>
      </c>
      <c r="Z201" s="242" t="str">
        <f t="shared" si="110"/>
        <v>전일</v>
      </c>
      <c r="AA201" s="242" t="str">
        <f t="shared" si="111"/>
        <v>전일</v>
      </c>
      <c r="AB201" s="242" t="str">
        <f t="shared" si="112"/>
        <v>전일</v>
      </c>
      <c r="AC201" s="242" t="str">
        <f t="shared" si="113"/>
        <v>전일</v>
      </c>
      <c r="AD201" s="242" t="str">
        <f t="shared" si="114"/>
        <v>전일</v>
      </c>
      <c r="AE201" s="242" t="str">
        <f t="shared" si="115"/>
        <v>전일</v>
      </c>
      <c r="AF201" s="242" t="str">
        <f t="shared" si="116"/>
        <v>전일</v>
      </c>
      <c r="AG201" s="242" t="str">
        <f t="shared" si="117"/>
        <v>전일</v>
      </c>
      <c r="AH201" s="242" t="str">
        <f t="shared" si="118"/>
        <v>전일</v>
      </c>
      <c r="AI201" s="242" t="str">
        <f t="shared" si="119"/>
        <v>전일</v>
      </c>
      <c r="AJ201" s="242" t="str">
        <f t="shared" si="120"/>
        <v>전일</v>
      </c>
      <c r="AK201" s="242" t="str">
        <f t="shared" si="121"/>
        <v>전일</v>
      </c>
      <c r="AL201" s="242" t="str">
        <f t="shared" si="122"/>
        <v>전일</v>
      </c>
      <c r="AM201" s="242" t="str">
        <f t="shared" si="123"/>
        <v>전일</v>
      </c>
      <c r="AN201" s="242" t="str">
        <f t="shared" si="124"/>
        <v>전일</v>
      </c>
      <c r="AO201" s="242" t="str">
        <f t="shared" si="125"/>
        <v>전일</v>
      </c>
      <c r="AP201" s="242" t="str">
        <f t="shared" si="126"/>
        <v>전일</v>
      </c>
      <c r="AQ201" s="242" t="str">
        <f t="shared" si="127"/>
        <v>전일</v>
      </c>
      <c r="AR201" s="242" t="str">
        <f t="shared" si="128"/>
        <v>전일</v>
      </c>
      <c r="AS201" s="242" t="str">
        <f t="shared" si="129"/>
        <v>전일</v>
      </c>
      <c r="AT201" s="411" t="str">
        <f t="shared" si="130"/>
        <v>전일</v>
      </c>
      <c r="AU201" s="230">
        <v>0.27777777777777779</v>
      </c>
      <c r="AV201" s="231">
        <v>0.3611111111111111</v>
      </c>
      <c r="AW201" s="156">
        <v>0.44444444444444442</v>
      </c>
      <c r="AX201" s="156">
        <v>0.52777777777777779</v>
      </c>
      <c r="AY201" s="156">
        <v>0.61111111111111105</v>
      </c>
      <c r="AZ201" s="156">
        <v>0.70138888888888884</v>
      </c>
      <c r="BA201" s="156">
        <v>0.77777777777777779</v>
      </c>
      <c r="BB201" s="156">
        <v>0.86111111111111116</v>
      </c>
      <c r="BC201" s="156"/>
      <c r="BD201" s="156"/>
      <c r="BE201" s="156"/>
      <c r="BF201" s="156"/>
      <c r="BG201" s="156"/>
      <c r="BH201" s="232" t="s">
        <v>282</v>
      </c>
      <c r="BI201" s="159"/>
      <c r="BJ201" s="159"/>
      <c r="BK201" s="159"/>
      <c r="BL201" s="233">
        <v>0.3125</v>
      </c>
      <c r="BM201" s="161">
        <v>0.39583333333333331</v>
      </c>
      <c r="BN201" s="161">
        <v>0.47916666666666669</v>
      </c>
      <c r="BO201" s="161">
        <v>0.5625</v>
      </c>
      <c r="BP201" s="161">
        <v>0.64583333333333337</v>
      </c>
      <c r="BQ201" s="161">
        <v>0.72916666666666663</v>
      </c>
      <c r="BR201" s="161">
        <v>0.8125</v>
      </c>
      <c r="BS201" s="161">
        <v>0.89583333333333337</v>
      </c>
      <c r="BT201" s="161"/>
      <c r="BU201" s="162" t="s">
        <v>283</v>
      </c>
      <c r="BV201" s="162" t="s">
        <v>284</v>
      </c>
    </row>
    <row r="202" spans="1:76" ht="18.75" customHeight="1">
      <c r="A202" s="164" t="s">
        <v>285</v>
      </c>
      <c r="B202" s="165" t="s">
        <v>286</v>
      </c>
      <c r="C202" s="165">
        <v>1</v>
      </c>
      <c r="D202" s="234" t="s">
        <v>287</v>
      </c>
      <c r="E202" s="22" t="s">
        <v>11</v>
      </c>
      <c r="F202" s="104" t="s">
        <v>11</v>
      </c>
      <c r="G202" s="296" t="s">
        <v>6</v>
      </c>
      <c r="H202" s="297">
        <v>0.25</v>
      </c>
      <c r="I202" s="296" t="s">
        <v>6</v>
      </c>
      <c r="J202" s="297">
        <v>0.88888888888888884</v>
      </c>
      <c r="K202" s="26">
        <f t="shared" si="131"/>
        <v>8</v>
      </c>
      <c r="L202" s="271"/>
      <c r="M202" s="191" t="s">
        <v>65</v>
      </c>
      <c r="N202" s="365"/>
      <c r="O202" s="304" t="s">
        <v>65</v>
      </c>
      <c r="P202" s="318" t="str">
        <f t="shared" si="100"/>
        <v>제일</v>
      </c>
      <c r="Q202" s="242" t="str">
        <f t="shared" si="101"/>
        <v>제일</v>
      </c>
      <c r="R202" s="242" t="str">
        <f t="shared" si="102"/>
        <v>제일</v>
      </c>
      <c r="S202" s="242" t="str">
        <f t="shared" si="103"/>
        <v>제일</v>
      </c>
      <c r="T202" s="242" t="str">
        <f t="shared" si="104"/>
        <v>제일</v>
      </c>
      <c r="U202" s="242" t="str">
        <f t="shared" si="105"/>
        <v>제일</v>
      </c>
      <c r="V202" s="242" t="str">
        <f t="shared" si="106"/>
        <v>제일</v>
      </c>
      <c r="W202" s="242" t="str">
        <f t="shared" si="107"/>
        <v>제일</v>
      </c>
      <c r="X202" s="242" t="str">
        <f t="shared" si="108"/>
        <v>제일</v>
      </c>
      <c r="Y202" s="242" t="str">
        <f t="shared" si="109"/>
        <v>제일</v>
      </c>
      <c r="Z202" s="242" t="str">
        <f t="shared" si="110"/>
        <v>제일</v>
      </c>
      <c r="AA202" s="242" t="str">
        <f t="shared" si="111"/>
        <v>제일</v>
      </c>
      <c r="AB202" s="242" t="str">
        <f t="shared" si="112"/>
        <v>제일</v>
      </c>
      <c r="AC202" s="242" t="str">
        <f t="shared" si="113"/>
        <v>제일</v>
      </c>
      <c r="AD202" s="242" t="str">
        <f t="shared" si="114"/>
        <v>제일</v>
      </c>
      <c r="AE202" s="242" t="str">
        <f t="shared" si="115"/>
        <v>제일</v>
      </c>
      <c r="AF202" s="242" t="str">
        <f t="shared" si="116"/>
        <v>제일</v>
      </c>
      <c r="AG202" s="242" t="str">
        <f t="shared" si="117"/>
        <v>제일</v>
      </c>
      <c r="AH202" s="242" t="str">
        <f t="shared" si="118"/>
        <v>제일</v>
      </c>
      <c r="AI202" s="242" t="str">
        <f t="shared" si="119"/>
        <v>제일</v>
      </c>
      <c r="AJ202" s="242" t="str">
        <f t="shared" si="120"/>
        <v>제일</v>
      </c>
      <c r="AK202" s="242" t="str">
        <f t="shared" si="121"/>
        <v>제일</v>
      </c>
      <c r="AL202" s="242" t="str">
        <f t="shared" si="122"/>
        <v>제일</v>
      </c>
      <c r="AM202" s="242" t="str">
        <f t="shared" si="123"/>
        <v>제일</v>
      </c>
      <c r="AN202" s="242" t="str">
        <f t="shared" si="124"/>
        <v>제일</v>
      </c>
      <c r="AO202" s="242" t="str">
        <f t="shared" si="125"/>
        <v>제일</v>
      </c>
      <c r="AP202" s="242" t="str">
        <f t="shared" si="126"/>
        <v>제일</v>
      </c>
      <c r="AQ202" s="242" t="str">
        <f t="shared" si="127"/>
        <v>제일</v>
      </c>
      <c r="AR202" s="242" t="str">
        <f t="shared" si="128"/>
        <v>제일</v>
      </c>
      <c r="AS202" s="242" t="str">
        <f t="shared" si="129"/>
        <v>제일</v>
      </c>
      <c r="AT202" s="411" t="str">
        <f t="shared" si="130"/>
        <v>제일</v>
      </c>
      <c r="AU202" s="235">
        <v>0.25694444444444448</v>
      </c>
      <c r="AV202" s="236">
        <v>0.34375</v>
      </c>
      <c r="AW202" s="236">
        <v>0.43055555555555558</v>
      </c>
      <c r="AX202" s="236">
        <v>0.51458333333333328</v>
      </c>
      <c r="AY202" s="236">
        <v>0.60833333333333328</v>
      </c>
      <c r="AZ202" s="236">
        <v>0.69930555555555562</v>
      </c>
      <c r="BA202" s="236">
        <v>0.79305555555555562</v>
      </c>
      <c r="BB202" s="131">
        <v>0.88541666666666663</v>
      </c>
      <c r="BC202" s="131"/>
      <c r="BD202" s="31"/>
      <c r="BE202" s="31"/>
      <c r="BF202" s="31"/>
      <c r="BG202" s="31"/>
      <c r="BH202" s="32" t="s">
        <v>288</v>
      </c>
      <c r="BI202" s="33"/>
      <c r="BJ202" s="33"/>
      <c r="BK202" s="33"/>
      <c r="BL202" s="34"/>
      <c r="BM202" s="34"/>
      <c r="BN202" s="34"/>
      <c r="BO202" s="34"/>
      <c r="BP202" s="34"/>
      <c r="BQ202" s="34"/>
      <c r="BR202" s="34"/>
      <c r="BS202" s="34"/>
      <c r="BT202" s="34"/>
      <c r="BU202" s="35"/>
      <c r="BV202" s="35"/>
    </row>
    <row r="203" spans="1:76" ht="18.75" customHeight="1">
      <c r="A203" s="19" t="s">
        <v>285</v>
      </c>
      <c r="B203" s="20" t="s">
        <v>289</v>
      </c>
      <c r="C203" s="20">
        <v>2</v>
      </c>
      <c r="D203" s="21" t="s">
        <v>287</v>
      </c>
      <c r="E203" s="36" t="s">
        <v>11</v>
      </c>
      <c r="F203" s="108" t="s">
        <v>11</v>
      </c>
      <c r="G203" s="296" t="s">
        <v>270</v>
      </c>
      <c r="H203" s="297">
        <v>0.27777777777777779</v>
      </c>
      <c r="I203" s="296" t="s">
        <v>10</v>
      </c>
      <c r="J203" s="297">
        <v>0.90277777777777779</v>
      </c>
      <c r="K203" s="26">
        <f t="shared" si="131"/>
        <v>8</v>
      </c>
      <c r="L203" s="40"/>
      <c r="M203" s="38"/>
      <c r="N203" s="362"/>
      <c r="O203" s="283"/>
      <c r="P203" s="318" t="str">
        <f t="shared" si="100"/>
        <v>제일</v>
      </c>
      <c r="Q203" s="242" t="str">
        <f t="shared" si="101"/>
        <v>제일</v>
      </c>
      <c r="R203" s="242" t="str">
        <f t="shared" si="102"/>
        <v>제일</v>
      </c>
      <c r="S203" s="242" t="str">
        <f t="shared" si="103"/>
        <v>제일</v>
      </c>
      <c r="T203" s="242" t="str">
        <f t="shared" si="104"/>
        <v>제일</v>
      </c>
      <c r="U203" s="242" t="str">
        <f t="shared" si="105"/>
        <v>제일</v>
      </c>
      <c r="V203" s="242" t="str">
        <f t="shared" si="106"/>
        <v>제일</v>
      </c>
      <c r="W203" s="242" t="str">
        <f t="shared" si="107"/>
        <v>제일</v>
      </c>
      <c r="X203" s="242" t="str">
        <f t="shared" si="108"/>
        <v>제일</v>
      </c>
      <c r="Y203" s="242" t="str">
        <f t="shared" si="109"/>
        <v>제일</v>
      </c>
      <c r="Z203" s="242" t="str">
        <f t="shared" si="110"/>
        <v>제일</v>
      </c>
      <c r="AA203" s="242" t="str">
        <f t="shared" si="111"/>
        <v>제일</v>
      </c>
      <c r="AB203" s="242" t="str">
        <f t="shared" si="112"/>
        <v>제일</v>
      </c>
      <c r="AC203" s="242" t="str">
        <f t="shared" si="113"/>
        <v>제일</v>
      </c>
      <c r="AD203" s="242" t="str">
        <f t="shared" si="114"/>
        <v>제일</v>
      </c>
      <c r="AE203" s="242" t="str">
        <f t="shared" si="115"/>
        <v>제일</v>
      </c>
      <c r="AF203" s="242" t="str">
        <f t="shared" si="116"/>
        <v>제일</v>
      </c>
      <c r="AG203" s="242" t="str">
        <f t="shared" si="117"/>
        <v>제일</v>
      </c>
      <c r="AH203" s="242" t="str">
        <f t="shared" si="118"/>
        <v>제일</v>
      </c>
      <c r="AI203" s="242" t="str">
        <f t="shared" si="119"/>
        <v>제일</v>
      </c>
      <c r="AJ203" s="242" t="str">
        <f t="shared" si="120"/>
        <v>제일</v>
      </c>
      <c r="AK203" s="242" t="str">
        <f t="shared" si="121"/>
        <v>제일</v>
      </c>
      <c r="AL203" s="242" t="str">
        <f t="shared" si="122"/>
        <v>제일</v>
      </c>
      <c r="AM203" s="242" t="str">
        <f t="shared" si="123"/>
        <v>제일</v>
      </c>
      <c r="AN203" s="242" t="str">
        <f t="shared" si="124"/>
        <v>제일</v>
      </c>
      <c r="AO203" s="242" t="str">
        <f t="shared" si="125"/>
        <v>제일</v>
      </c>
      <c r="AP203" s="242" t="str">
        <f t="shared" si="126"/>
        <v>제일</v>
      </c>
      <c r="AQ203" s="242" t="str">
        <f t="shared" si="127"/>
        <v>제일</v>
      </c>
      <c r="AR203" s="242" t="str">
        <f t="shared" si="128"/>
        <v>제일</v>
      </c>
      <c r="AS203" s="242" t="str">
        <f t="shared" si="129"/>
        <v>제일</v>
      </c>
      <c r="AT203" s="411" t="str">
        <f t="shared" si="130"/>
        <v>제일</v>
      </c>
      <c r="AU203" s="218">
        <v>0.27430555555555552</v>
      </c>
      <c r="AV203" s="136">
        <v>0.3611111111111111</v>
      </c>
      <c r="AW203" s="136">
        <v>0.44791666666666669</v>
      </c>
      <c r="AX203" s="136">
        <v>0.53263888888888888</v>
      </c>
      <c r="AY203" s="136">
        <v>0.62638888888888888</v>
      </c>
      <c r="AZ203" s="136">
        <v>0.71805555555555556</v>
      </c>
      <c r="BA203" s="136">
        <v>0.81180555555555556</v>
      </c>
      <c r="BB203" s="136">
        <v>0.90277777777777779</v>
      </c>
      <c r="BC203" s="73"/>
      <c r="BD203" s="42"/>
      <c r="BE203" s="42"/>
      <c r="BF203" s="42"/>
      <c r="BG203" s="42"/>
      <c r="BH203" s="43"/>
      <c r="BI203" s="44"/>
      <c r="BJ203" s="44"/>
      <c r="BK203" s="44"/>
      <c r="BL203" s="45"/>
      <c r="BM203" s="45"/>
      <c r="BN203" s="45"/>
      <c r="BO203" s="45"/>
      <c r="BP203" s="45"/>
      <c r="BQ203" s="45"/>
      <c r="BR203" s="45"/>
      <c r="BS203" s="45"/>
      <c r="BT203" s="45"/>
      <c r="BU203" s="46"/>
      <c r="BV203" s="46"/>
    </row>
    <row r="204" spans="1:76" ht="18.75" customHeight="1">
      <c r="A204" s="19" t="s">
        <v>285</v>
      </c>
      <c r="B204" s="20" t="s">
        <v>289</v>
      </c>
      <c r="C204" s="20">
        <v>3</v>
      </c>
      <c r="D204" s="21" t="s">
        <v>287</v>
      </c>
      <c r="E204" s="36" t="s">
        <v>11</v>
      </c>
      <c r="F204" s="108" t="s">
        <v>11</v>
      </c>
      <c r="G204" s="296" t="s">
        <v>273</v>
      </c>
      <c r="H204" s="297">
        <v>0.27083333333333331</v>
      </c>
      <c r="I204" s="296" t="s">
        <v>274</v>
      </c>
      <c r="J204" s="297">
        <v>0.91666666666666663</v>
      </c>
      <c r="K204" s="309">
        <f t="shared" si="131"/>
        <v>8</v>
      </c>
      <c r="L204" s="29"/>
      <c r="M204" s="27"/>
      <c r="N204" s="361"/>
      <c r="O204" s="300"/>
      <c r="P204" s="318" t="str">
        <f t="shared" si="100"/>
        <v>제일</v>
      </c>
      <c r="Q204" s="242" t="str">
        <f t="shared" si="101"/>
        <v>제일</v>
      </c>
      <c r="R204" s="242" t="str">
        <f t="shared" si="102"/>
        <v>제일</v>
      </c>
      <c r="S204" s="242" t="str">
        <f t="shared" si="103"/>
        <v>제일</v>
      </c>
      <c r="T204" s="242" t="str">
        <f t="shared" si="104"/>
        <v>제일</v>
      </c>
      <c r="U204" s="242" t="str">
        <f t="shared" si="105"/>
        <v>제일</v>
      </c>
      <c r="V204" s="242" t="str">
        <f t="shared" si="106"/>
        <v>제일</v>
      </c>
      <c r="W204" s="242" t="str">
        <f t="shared" si="107"/>
        <v>제일</v>
      </c>
      <c r="X204" s="242" t="str">
        <f t="shared" si="108"/>
        <v>제일</v>
      </c>
      <c r="Y204" s="242" t="str">
        <f t="shared" si="109"/>
        <v>제일</v>
      </c>
      <c r="Z204" s="242" t="str">
        <f t="shared" si="110"/>
        <v>제일</v>
      </c>
      <c r="AA204" s="242" t="str">
        <f t="shared" si="111"/>
        <v>제일</v>
      </c>
      <c r="AB204" s="242" t="str">
        <f t="shared" si="112"/>
        <v>제일</v>
      </c>
      <c r="AC204" s="242" t="str">
        <f t="shared" si="113"/>
        <v>제일</v>
      </c>
      <c r="AD204" s="242" t="str">
        <f t="shared" si="114"/>
        <v>제일</v>
      </c>
      <c r="AE204" s="242" t="str">
        <f t="shared" si="115"/>
        <v>제일</v>
      </c>
      <c r="AF204" s="242" t="str">
        <f t="shared" si="116"/>
        <v>제일</v>
      </c>
      <c r="AG204" s="242" t="str">
        <f t="shared" si="117"/>
        <v>제일</v>
      </c>
      <c r="AH204" s="242" t="str">
        <f t="shared" si="118"/>
        <v>제일</v>
      </c>
      <c r="AI204" s="242" t="str">
        <f t="shared" si="119"/>
        <v>제일</v>
      </c>
      <c r="AJ204" s="242" t="str">
        <f t="shared" si="120"/>
        <v>제일</v>
      </c>
      <c r="AK204" s="242" t="str">
        <f t="shared" si="121"/>
        <v>제일</v>
      </c>
      <c r="AL204" s="242" t="str">
        <f t="shared" si="122"/>
        <v>제일</v>
      </c>
      <c r="AM204" s="242" t="str">
        <f t="shared" si="123"/>
        <v>제일</v>
      </c>
      <c r="AN204" s="242" t="str">
        <f t="shared" si="124"/>
        <v>제일</v>
      </c>
      <c r="AO204" s="242" t="str">
        <f t="shared" si="125"/>
        <v>제일</v>
      </c>
      <c r="AP204" s="242" t="str">
        <f t="shared" si="126"/>
        <v>제일</v>
      </c>
      <c r="AQ204" s="242" t="str">
        <f t="shared" si="127"/>
        <v>제일</v>
      </c>
      <c r="AR204" s="242" t="str">
        <f t="shared" si="128"/>
        <v>제일</v>
      </c>
      <c r="AS204" s="242" t="str">
        <f t="shared" si="129"/>
        <v>제일</v>
      </c>
      <c r="AT204" s="411" t="str">
        <f t="shared" si="130"/>
        <v>제일</v>
      </c>
      <c r="AU204" s="218">
        <v>0.29166666666666669</v>
      </c>
      <c r="AV204" s="136">
        <v>0.37847222222222227</v>
      </c>
      <c r="AW204" s="136">
        <v>0.46527777777777773</v>
      </c>
      <c r="AX204" s="136">
        <v>0.55069444444444449</v>
      </c>
      <c r="AY204" s="136">
        <v>0.64444444444444449</v>
      </c>
      <c r="AZ204" s="136">
        <v>0.7368055555555556</v>
      </c>
      <c r="BA204" s="136">
        <v>0.8305555555555556</v>
      </c>
      <c r="BB204" s="73">
        <v>0.92013888888888884</v>
      </c>
      <c r="BC204" s="136"/>
      <c r="BD204" s="42"/>
      <c r="BE204" s="42"/>
      <c r="BF204" s="42"/>
      <c r="BG204" s="42"/>
      <c r="BH204" s="237" t="s">
        <v>288</v>
      </c>
      <c r="BI204" s="44"/>
      <c r="BJ204" s="44"/>
      <c r="BK204" s="44"/>
      <c r="BL204" s="45"/>
      <c r="BM204" s="45"/>
      <c r="BN204" s="45"/>
      <c r="BO204" s="45"/>
      <c r="BP204" s="45"/>
      <c r="BQ204" s="45"/>
      <c r="BR204" s="45"/>
      <c r="BS204" s="45"/>
      <c r="BT204" s="45"/>
      <c r="BU204" s="46"/>
      <c r="BV204" s="46"/>
    </row>
    <row r="205" spans="1:76" ht="19.5" customHeight="1" thickBot="1">
      <c r="A205" s="19" t="s">
        <v>285</v>
      </c>
      <c r="B205" s="20" t="s">
        <v>289</v>
      </c>
      <c r="C205" s="20">
        <v>4</v>
      </c>
      <c r="D205" s="19">
        <v>6</v>
      </c>
      <c r="E205" s="177" t="s">
        <v>11</v>
      </c>
      <c r="F205" s="51" t="s">
        <v>11</v>
      </c>
      <c r="G205" s="307" t="s">
        <v>10</v>
      </c>
      <c r="H205" s="308">
        <v>0.27777777777777779</v>
      </c>
      <c r="I205" s="307" t="s">
        <v>281</v>
      </c>
      <c r="J205" s="308">
        <v>0.89583333333333337</v>
      </c>
      <c r="K205" s="309">
        <f t="shared" si="131"/>
        <v>8</v>
      </c>
      <c r="L205" s="40"/>
      <c r="M205" s="38"/>
      <c r="N205" s="366"/>
      <c r="O205" s="306"/>
      <c r="P205" s="318" t="str">
        <f t="shared" si="100"/>
        <v>제일</v>
      </c>
      <c r="Q205" s="242" t="str">
        <f t="shared" si="101"/>
        <v>제일</v>
      </c>
      <c r="R205" s="242" t="str">
        <f t="shared" si="102"/>
        <v>제일</v>
      </c>
      <c r="S205" s="242" t="str">
        <f t="shared" si="103"/>
        <v>제일</v>
      </c>
      <c r="T205" s="242" t="str">
        <f t="shared" si="104"/>
        <v>제일</v>
      </c>
      <c r="U205" s="242" t="str">
        <f t="shared" si="105"/>
        <v>제일</v>
      </c>
      <c r="V205" s="242" t="str">
        <f t="shared" si="106"/>
        <v>제일</v>
      </c>
      <c r="W205" s="242" t="str">
        <f t="shared" si="107"/>
        <v>제일</v>
      </c>
      <c r="X205" s="242" t="str">
        <f t="shared" si="108"/>
        <v>제일</v>
      </c>
      <c r="Y205" s="242" t="str">
        <f t="shared" si="109"/>
        <v>제일</v>
      </c>
      <c r="Z205" s="242" t="str">
        <f t="shared" si="110"/>
        <v>제일</v>
      </c>
      <c r="AA205" s="242" t="str">
        <f t="shared" si="111"/>
        <v>제일</v>
      </c>
      <c r="AB205" s="242" t="str">
        <f t="shared" si="112"/>
        <v>제일</v>
      </c>
      <c r="AC205" s="242" t="str">
        <f t="shared" si="113"/>
        <v>제일</v>
      </c>
      <c r="AD205" s="242" t="str">
        <f t="shared" si="114"/>
        <v>제일</v>
      </c>
      <c r="AE205" s="242" t="str">
        <f t="shared" si="115"/>
        <v>제일</v>
      </c>
      <c r="AF205" s="242" t="str">
        <f t="shared" si="116"/>
        <v>제일</v>
      </c>
      <c r="AG205" s="242" t="str">
        <f t="shared" si="117"/>
        <v>제일</v>
      </c>
      <c r="AH205" s="242" t="str">
        <f t="shared" si="118"/>
        <v>제일</v>
      </c>
      <c r="AI205" s="242" t="str">
        <f t="shared" si="119"/>
        <v>제일</v>
      </c>
      <c r="AJ205" s="242" t="str">
        <f t="shared" si="120"/>
        <v>제일</v>
      </c>
      <c r="AK205" s="242" t="str">
        <f t="shared" si="121"/>
        <v>제일</v>
      </c>
      <c r="AL205" s="242" t="str">
        <f t="shared" si="122"/>
        <v>제일</v>
      </c>
      <c r="AM205" s="242" t="str">
        <f t="shared" si="123"/>
        <v>제일</v>
      </c>
      <c r="AN205" s="242" t="str">
        <f t="shared" si="124"/>
        <v>제일</v>
      </c>
      <c r="AO205" s="242" t="str">
        <f t="shared" si="125"/>
        <v>제일</v>
      </c>
      <c r="AP205" s="242" t="str">
        <f t="shared" si="126"/>
        <v>제일</v>
      </c>
      <c r="AQ205" s="242" t="str">
        <f t="shared" si="127"/>
        <v>제일</v>
      </c>
      <c r="AR205" s="242" t="str">
        <f t="shared" si="128"/>
        <v>제일</v>
      </c>
      <c r="AS205" s="242" t="str">
        <f t="shared" si="129"/>
        <v>제일</v>
      </c>
      <c r="AT205" s="411" t="str">
        <f t="shared" si="130"/>
        <v>제일</v>
      </c>
      <c r="AU205" s="238">
        <v>0.25347222222222221</v>
      </c>
      <c r="AV205" s="184">
        <v>0.30902777777777779</v>
      </c>
      <c r="AW205" s="184">
        <v>0.39583333333333331</v>
      </c>
      <c r="AX205" s="184">
        <v>0.47916666666666669</v>
      </c>
      <c r="AY205" s="184">
        <v>0.57222222222222219</v>
      </c>
      <c r="AZ205" s="184">
        <v>0.66249999999999998</v>
      </c>
      <c r="BA205" s="184">
        <v>0.75555555555555554</v>
      </c>
      <c r="BB205" s="184">
        <v>0.84930555555555554</v>
      </c>
      <c r="BC205" s="184"/>
      <c r="BD205" s="185"/>
      <c r="BE205" s="185"/>
      <c r="BF205" s="185"/>
      <c r="BG205" s="185"/>
      <c r="BH205" s="239" t="s">
        <v>292</v>
      </c>
      <c r="BI205" s="186"/>
      <c r="BJ205" s="186"/>
      <c r="BK205" s="186"/>
      <c r="BL205" s="93"/>
      <c r="BM205" s="93"/>
      <c r="BN205" s="93"/>
      <c r="BO205" s="93"/>
      <c r="BP205" s="93"/>
      <c r="BQ205" s="93"/>
      <c r="BR205" s="93"/>
      <c r="BS205" s="93"/>
      <c r="BT205" s="93"/>
      <c r="BU205" s="99"/>
      <c r="BV205" s="99"/>
      <c r="BX205" s="6"/>
    </row>
    <row r="206" spans="1:76" ht="18.75" customHeight="1">
      <c r="A206" s="164" t="s">
        <v>285</v>
      </c>
      <c r="B206" s="165" t="s">
        <v>286</v>
      </c>
      <c r="C206" s="165">
        <v>5</v>
      </c>
      <c r="D206" s="19" t="s">
        <v>287</v>
      </c>
      <c r="E206" s="177" t="s">
        <v>133</v>
      </c>
      <c r="F206" s="51" t="s">
        <v>133</v>
      </c>
      <c r="G206" s="311" t="s">
        <v>11</v>
      </c>
      <c r="H206" s="312">
        <v>0.25694444444444448</v>
      </c>
      <c r="I206" s="313" t="s">
        <v>11</v>
      </c>
      <c r="J206" s="312">
        <v>0.88541666666666663</v>
      </c>
      <c r="K206" s="172">
        <f t="shared" si="131"/>
        <v>8</v>
      </c>
      <c r="L206" s="182"/>
      <c r="M206" s="180"/>
      <c r="N206" s="381"/>
      <c r="O206" s="284"/>
      <c r="P206" s="318" t="str">
        <f t="shared" si="100"/>
        <v>제일</v>
      </c>
      <c r="Q206" s="242" t="str">
        <f t="shared" si="101"/>
        <v>제일</v>
      </c>
      <c r="R206" s="242" t="str">
        <f t="shared" si="102"/>
        <v>제일</v>
      </c>
      <c r="S206" s="242" t="str">
        <f t="shared" si="103"/>
        <v>제일</v>
      </c>
      <c r="T206" s="242" t="str">
        <f t="shared" si="104"/>
        <v>제일</v>
      </c>
      <c r="U206" s="242" t="str">
        <f t="shared" si="105"/>
        <v>제일</v>
      </c>
      <c r="V206" s="242" t="str">
        <f t="shared" si="106"/>
        <v>제일</v>
      </c>
      <c r="W206" s="242" t="str">
        <f t="shared" si="107"/>
        <v>제일</v>
      </c>
      <c r="X206" s="242" t="str">
        <f t="shared" si="108"/>
        <v>제일</v>
      </c>
      <c r="Y206" s="242" t="str">
        <f t="shared" si="109"/>
        <v>제일</v>
      </c>
      <c r="Z206" s="242" t="str">
        <f t="shared" si="110"/>
        <v>제일</v>
      </c>
      <c r="AA206" s="242" t="str">
        <f t="shared" si="111"/>
        <v>제일</v>
      </c>
      <c r="AB206" s="242" t="str">
        <f t="shared" si="112"/>
        <v>제일</v>
      </c>
      <c r="AC206" s="242" t="str">
        <f t="shared" si="113"/>
        <v>제일</v>
      </c>
      <c r="AD206" s="242" t="str">
        <f t="shared" si="114"/>
        <v>제일</v>
      </c>
      <c r="AE206" s="242" t="str">
        <f t="shared" si="115"/>
        <v>제일</v>
      </c>
      <c r="AF206" s="242" t="str">
        <f t="shared" si="116"/>
        <v>제일</v>
      </c>
      <c r="AG206" s="242" t="str">
        <f t="shared" si="117"/>
        <v>제일</v>
      </c>
      <c r="AH206" s="242" t="str">
        <f t="shared" si="118"/>
        <v>제일</v>
      </c>
      <c r="AI206" s="242" t="str">
        <f t="shared" si="119"/>
        <v>제일</v>
      </c>
      <c r="AJ206" s="242" t="str">
        <f t="shared" si="120"/>
        <v>제일</v>
      </c>
      <c r="AK206" s="242" t="str">
        <f t="shared" si="121"/>
        <v>제일</v>
      </c>
      <c r="AL206" s="242" t="str">
        <f t="shared" si="122"/>
        <v>제일</v>
      </c>
      <c r="AM206" s="242" t="str">
        <f t="shared" si="123"/>
        <v>제일</v>
      </c>
      <c r="AN206" s="242" t="str">
        <f t="shared" si="124"/>
        <v>제일</v>
      </c>
      <c r="AO206" s="242" t="str">
        <f t="shared" si="125"/>
        <v>제일</v>
      </c>
      <c r="AP206" s="242" t="str">
        <f t="shared" si="126"/>
        <v>제일</v>
      </c>
      <c r="AQ206" s="242" t="str">
        <f t="shared" si="127"/>
        <v>제일</v>
      </c>
      <c r="AR206" s="242" t="str">
        <f t="shared" si="128"/>
        <v>제일</v>
      </c>
      <c r="AS206" s="242" t="str">
        <f t="shared" si="129"/>
        <v>제일</v>
      </c>
      <c r="AT206" s="411" t="str">
        <f t="shared" si="130"/>
        <v>제일</v>
      </c>
      <c r="AU206" s="240">
        <v>0.27430555555555552</v>
      </c>
      <c r="AV206" s="136">
        <v>0.3263888888888889</v>
      </c>
      <c r="AW206" s="136">
        <v>0.41319444444444442</v>
      </c>
      <c r="AX206" s="136">
        <v>0.49652777777777773</v>
      </c>
      <c r="AY206" s="136">
        <v>0.59027777777777779</v>
      </c>
      <c r="AZ206" s="136">
        <v>0.68055555555555547</v>
      </c>
      <c r="BA206" s="136">
        <v>0.77430555555555547</v>
      </c>
      <c r="BB206" s="136">
        <v>0.86805555555555547</v>
      </c>
      <c r="BC206" s="136"/>
      <c r="BD206" s="73"/>
      <c r="BE206" s="42"/>
      <c r="BF206" s="42"/>
      <c r="BG206" s="42"/>
      <c r="BH206" s="237" t="s">
        <v>293</v>
      </c>
      <c r="BI206" s="43"/>
      <c r="BJ206" s="43"/>
      <c r="BK206" s="43"/>
      <c r="BL206" s="45"/>
      <c r="BM206" s="45"/>
      <c r="BN206" s="45"/>
      <c r="BO206" s="45"/>
      <c r="BP206" s="45"/>
      <c r="BQ206" s="45"/>
      <c r="BR206" s="45"/>
      <c r="BS206" s="45"/>
      <c r="BT206" s="45"/>
      <c r="BU206" s="46"/>
      <c r="BV206" s="46"/>
    </row>
    <row r="207" spans="1:76" ht="18.75" customHeight="1">
      <c r="A207" s="19" t="s">
        <v>285</v>
      </c>
      <c r="B207" s="20" t="s">
        <v>289</v>
      </c>
      <c r="C207" s="20">
        <v>6</v>
      </c>
      <c r="D207" s="19">
        <v>62</v>
      </c>
      <c r="E207" s="74" t="s">
        <v>4</v>
      </c>
      <c r="F207" s="51" t="s">
        <v>6</v>
      </c>
      <c r="G207" s="296" t="s">
        <v>11</v>
      </c>
      <c r="H207" s="297">
        <v>0.27083333333333331</v>
      </c>
      <c r="I207" s="301" t="s">
        <v>11</v>
      </c>
      <c r="J207" s="297">
        <v>0.90277777777777779</v>
      </c>
      <c r="K207" s="26">
        <f t="shared" si="131"/>
        <v>10</v>
      </c>
      <c r="L207" s="243"/>
      <c r="M207" s="241"/>
      <c r="N207" s="394"/>
      <c r="O207" s="318"/>
      <c r="P207" s="318" t="str">
        <f t="shared" si="100"/>
        <v>제일</v>
      </c>
      <c r="Q207" s="242" t="str">
        <f t="shared" si="101"/>
        <v>제일</v>
      </c>
      <c r="R207" s="242" t="str">
        <f t="shared" si="102"/>
        <v>제일</v>
      </c>
      <c r="S207" s="242" t="str">
        <f t="shared" si="103"/>
        <v>제일</v>
      </c>
      <c r="T207" s="242" t="str">
        <f t="shared" si="104"/>
        <v>제일</v>
      </c>
      <c r="U207" s="242" t="str">
        <f t="shared" si="105"/>
        <v>제일</v>
      </c>
      <c r="V207" s="242" t="str">
        <f t="shared" si="106"/>
        <v>제일</v>
      </c>
      <c r="W207" s="242" t="str">
        <f t="shared" si="107"/>
        <v>제일</v>
      </c>
      <c r="X207" s="242" t="str">
        <f t="shared" si="108"/>
        <v>제일</v>
      </c>
      <c r="Y207" s="242" t="str">
        <f t="shared" si="109"/>
        <v>제일</v>
      </c>
      <c r="Z207" s="242" t="str">
        <f t="shared" si="110"/>
        <v>제일</v>
      </c>
      <c r="AA207" s="242" t="str">
        <f t="shared" si="111"/>
        <v>제일</v>
      </c>
      <c r="AB207" s="242" t="str">
        <f t="shared" si="112"/>
        <v>제일</v>
      </c>
      <c r="AC207" s="242" t="str">
        <f t="shared" si="113"/>
        <v>제일</v>
      </c>
      <c r="AD207" s="242" t="str">
        <f t="shared" si="114"/>
        <v>제일</v>
      </c>
      <c r="AE207" s="242" t="str">
        <f t="shared" si="115"/>
        <v>제일</v>
      </c>
      <c r="AF207" s="242" t="str">
        <f t="shared" si="116"/>
        <v>제일</v>
      </c>
      <c r="AG207" s="242" t="str">
        <f t="shared" si="117"/>
        <v>제일</v>
      </c>
      <c r="AH207" s="242" t="str">
        <f t="shared" si="118"/>
        <v>제일</v>
      </c>
      <c r="AI207" s="242" t="str">
        <f t="shared" si="119"/>
        <v>제일</v>
      </c>
      <c r="AJ207" s="242" t="str">
        <f t="shared" si="120"/>
        <v>제일</v>
      </c>
      <c r="AK207" s="242" t="str">
        <f t="shared" si="121"/>
        <v>제일</v>
      </c>
      <c r="AL207" s="242" t="str">
        <f t="shared" si="122"/>
        <v>제일</v>
      </c>
      <c r="AM207" s="242" t="str">
        <f t="shared" si="123"/>
        <v>제일</v>
      </c>
      <c r="AN207" s="242" t="str">
        <f t="shared" si="124"/>
        <v>제일</v>
      </c>
      <c r="AO207" s="242" t="str">
        <f t="shared" si="125"/>
        <v>제일</v>
      </c>
      <c r="AP207" s="242" t="str">
        <f t="shared" si="126"/>
        <v>제일</v>
      </c>
      <c r="AQ207" s="242" t="str">
        <f t="shared" si="127"/>
        <v>제일</v>
      </c>
      <c r="AR207" s="242" t="str">
        <f t="shared" si="128"/>
        <v>제일</v>
      </c>
      <c r="AS207" s="242" t="str">
        <f t="shared" si="129"/>
        <v>제일</v>
      </c>
      <c r="AT207" s="411" t="str">
        <f t="shared" si="130"/>
        <v>제일</v>
      </c>
      <c r="AU207" s="41">
        <v>0.25</v>
      </c>
      <c r="AV207" s="42">
        <v>0.38819444444444445</v>
      </c>
      <c r="AW207" s="73">
        <v>0.53194444444444444</v>
      </c>
      <c r="AX207" s="73">
        <v>0.67569444444444438</v>
      </c>
      <c r="AY207" s="136">
        <v>0.81944444444444453</v>
      </c>
      <c r="AZ207" s="42"/>
      <c r="BA207" s="42"/>
      <c r="BB207" s="42"/>
      <c r="BC207" s="42"/>
      <c r="BD207" s="42"/>
      <c r="BE207" s="42"/>
      <c r="BF207" s="42"/>
      <c r="BG207" s="42"/>
      <c r="BH207" s="43" t="s">
        <v>186</v>
      </c>
      <c r="BI207" s="43" t="s">
        <v>294</v>
      </c>
      <c r="BJ207" s="43"/>
      <c r="BK207" s="187"/>
      <c r="BL207" s="45">
        <v>0.31597222222222221</v>
      </c>
      <c r="BM207" s="59">
        <v>0.45416666666666666</v>
      </c>
      <c r="BN207" s="59">
        <v>0.59791666666666665</v>
      </c>
      <c r="BO207" s="45">
        <v>0.73958333333333337</v>
      </c>
      <c r="BP207" s="45">
        <v>0.88194444444444453</v>
      </c>
      <c r="BQ207" s="45"/>
      <c r="BR207" s="45"/>
      <c r="BS207" s="45"/>
      <c r="BT207" s="45"/>
      <c r="BU207" s="188" t="s">
        <v>186</v>
      </c>
      <c r="BV207" s="46"/>
    </row>
    <row r="208" spans="1:76" ht="18.75" customHeight="1">
      <c r="A208" s="19" t="s">
        <v>285</v>
      </c>
      <c r="B208" s="20" t="s">
        <v>289</v>
      </c>
      <c r="C208" s="20">
        <v>7</v>
      </c>
      <c r="D208" s="19">
        <v>149</v>
      </c>
      <c r="E208" s="74" t="s">
        <v>182</v>
      </c>
      <c r="F208" s="51" t="s">
        <v>295</v>
      </c>
      <c r="G208" s="296" t="s">
        <v>290</v>
      </c>
      <c r="H208" s="297">
        <v>0.29166666666666669</v>
      </c>
      <c r="I208" s="301" t="s">
        <v>11</v>
      </c>
      <c r="J208" s="297">
        <v>0.92013888888888884</v>
      </c>
      <c r="K208" s="26">
        <f t="shared" si="131"/>
        <v>10</v>
      </c>
      <c r="L208" s="243"/>
      <c r="M208" s="241"/>
      <c r="N208" s="394"/>
      <c r="O208" s="318"/>
      <c r="P208" s="318" t="str">
        <f t="shared" si="100"/>
        <v>제일</v>
      </c>
      <c r="Q208" s="242" t="str">
        <f t="shared" si="101"/>
        <v>제일</v>
      </c>
      <c r="R208" s="242" t="str">
        <f t="shared" si="102"/>
        <v>제일</v>
      </c>
      <c r="S208" s="242" t="str">
        <f t="shared" si="103"/>
        <v>제일</v>
      </c>
      <c r="T208" s="242" t="str">
        <f t="shared" si="104"/>
        <v>제일</v>
      </c>
      <c r="U208" s="242" t="str">
        <f t="shared" si="105"/>
        <v>제일</v>
      </c>
      <c r="V208" s="242" t="str">
        <f t="shared" si="106"/>
        <v>제일</v>
      </c>
      <c r="W208" s="242" t="str">
        <f t="shared" si="107"/>
        <v>제일</v>
      </c>
      <c r="X208" s="242" t="str">
        <f t="shared" si="108"/>
        <v>제일</v>
      </c>
      <c r="Y208" s="242" t="str">
        <f t="shared" si="109"/>
        <v>제일</v>
      </c>
      <c r="Z208" s="242" t="str">
        <f t="shared" si="110"/>
        <v>제일</v>
      </c>
      <c r="AA208" s="242" t="str">
        <f t="shared" si="111"/>
        <v>제일</v>
      </c>
      <c r="AB208" s="242" t="str">
        <f t="shared" si="112"/>
        <v>제일</v>
      </c>
      <c r="AC208" s="242" t="str">
        <f t="shared" si="113"/>
        <v>제일</v>
      </c>
      <c r="AD208" s="242" t="str">
        <f t="shared" si="114"/>
        <v>제일</v>
      </c>
      <c r="AE208" s="242" t="str">
        <f t="shared" si="115"/>
        <v>제일</v>
      </c>
      <c r="AF208" s="242" t="str">
        <f t="shared" si="116"/>
        <v>제일</v>
      </c>
      <c r="AG208" s="242" t="str">
        <f t="shared" si="117"/>
        <v>제일</v>
      </c>
      <c r="AH208" s="242" t="str">
        <f t="shared" si="118"/>
        <v>제일</v>
      </c>
      <c r="AI208" s="242" t="str">
        <f t="shared" si="119"/>
        <v>제일</v>
      </c>
      <c r="AJ208" s="242" t="str">
        <f t="shared" si="120"/>
        <v>제일</v>
      </c>
      <c r="AK208" s="242" t="str">
        <f t="shared" si="121"/>
        <v>제일</v>
      </c>
      <c r="AL208" s="242" t="str">
        <f t="shared" si="122"/>
        <v>제일</v>
      </c>
      <c r="AM208" s="242" t="str">
        <f t="shared" si="123"/>
        <v>제일</v>
      </c>
      <c r="AN208" s="242" t="str">
        <f t="shared" si="124"/>
        <v>제일</v>
      </c>
      <c r="AO208" s="242" t="str">
        <f t="shared" si="125"/>
        <v>제일</v>
      </c>
      <c r="AP208" s="242" t="str">
        <f t="shared" si="126"/>
        <v>제일</v>
      </c>
      <c r="AQ208" s="242" t="str">
        <f t="shared" si="127"/>
        <v>제일</v>
      </c>
      <c r="AR208" s="242" t="str">
        <f t="shared" si="128"/>
        <v>제일</v>
      </c>
      <c r="AS208" s="242" t="str">
        <f t="shared" si="129"/>
        <v>제일</v>
      </c>
      <c r="AT208" s="411" t="str">
        <f t="shared" si="130"/>
        <v>제일</v>
      </c>
      <c r="AU208" s="41">
        <v>0.26527777777777778</v>
      </c>
      <c r="AV208" s="42">
        <v>0.40416666666666662</v>
      </c>
      <c r="AW208" s="73">
        <v>0.54791666666666672</v>
      </c>
      <c r="AX208" s="73">
        <v>0.69166666666666676</v>
      </c>
      <c r="AY208" s="136">
        <v>0.83333333333333337</v>
      </c>
      <c r="AZ208" s="42"/>
      <c r="BA208" s="42"/>
      <c r="BB208" s="42"/>
      <c r="BC208" s="42"/>
      <c r="BD208" s="42"/>
      <c r="BE208" s="42"/>
      <c r="BF208" s="42"/>
      <c r="BG208" s="42"/>
      <c r="BH208" s="43" t="s">
        <v>185</v>
      </c>
      <c r="BI208" s="187"/>
      <c r="BJ208" s="187"/>
      <c r="BK208" s="187"/>
      <c r="BL208" s="45">
        <v>0.33124999999999999</v>
      </c>
      <c r="BM208" s="59">
        <v>0.47013888888888888</v>
      </c>
      <c r="BN208" s="59">
        <v>0.61388888888888882</v>
      </c>
      <c r="BO208" s="45">
        <v>0.75763888888888886</v>
      </c>
      <c r="BP208" s="45">
        <v>0.89583333333333337</v>
      </c>
      <c r="BQ208" s="45"/>
      <c r="BR208" s="45"/>
      <c r="BS208" s="45"/>
      <c r="BT208" s="45"/>
      <c r="BU208" s="188" t="s">
        <v>186</v>
      </c>
      <c r="BV208" s="46"/>
    </row>
    <row r="209" spans="1:74" ht="18.75">
      <c r="A209" s="19" t="s">
        <v>285</v>
      </c>
      <c r="B209" s="20" t="s">
        <v>289</v>
      </c>
      <c r="C209" s="20">
        <v>8</v>
      </c>
      <c r="D209" s="19">
        <v>62</v>
      </c>
      <c r="E209" s="74" t="s">
        <v>4</v>
      </c>
      <c r="F209" s="51" t="s">
        <v>6</v>
      </c>
      <c r="G209" s="296" t="s">
        <v>291</v>
      </c>
      <c r="H209" s="297">
        <v>0.25347222222222221</v>
      </c>
      <c r="I209" s="301" t="s">
        <v>11</v>
      </c>
      <c r="J209" s="297">
        <v>0.84930555555555554</v>
      </c>
      <c r="K209" s="26">
        <f t="shared" si="131"/>
        <v>10</v>
      </c>
      <c r="L209" s="40"/>
      <c r="M209" s="38" t="s">
        <v>65</v>
      </c>
      <c r="N209" s="362"/>
      <c r="O209" s="283" t="s">
        <v>65</v>
      </c>
      <c r="P209" s="318" t="str">
        <f t="shared" si="100"/>
        <v>제일</v>
      </c>
      <c r="Q209" s="242" t="str">
        <f t="shared" si="101"/>
        <v>제일</v>
      </c>
      <c r="R209" s="242" t="str">
        <f t="shared" si="102"/>
        <v>제일</v>
      </c>
      <c r="S209" s="242" t="str">
        <f t="shared" si="103"/>
        <v>제일</v>
      </c>
      <c r="T209" s="242" t="str">
        <f t="shared" si="104"/>
        <v>제일</v>
      </c>
      <c r="U209" s="242" t="str">
        <f t="shared" si="105"/>
        <v>제일</v>
      </c>
      <c r="V209" s="242" t="str">
        <f t="shared" si="106"/>
        <v>제일</v>
      </c>
      <c r="W209" s="242" t="str">
        <f t="shared" si="107"/>
        <v>제일</v>
      </c>
      <c r="X209" s="242" t="str">
        <f t="shared" si="108"/>
        <v>제일</v>
      </c>
      <c r="Y209" s="242" t="str">
        <f t="shared" si="109"/>
        <v>제일</v>
      </c>
      <c r="Z209" s="242" t="str">
        <f t="shared" si="110"/>
        <v>제일</v>
      </c>
      <c r="AA209" s="242" t="str">
        <f t="shared" si="111"/>
        <v>제일</v>
      </c>
      <c r="AB209" s="242" t="str">
        <f t="shared" si="112"/>
        <v>제일</v>
      </c>
      <c r="AC209" s="242" t="str">
        <f t="shared" si="113"/>
        <v>제일</v>
      </c>
      <c r="AD209" s="242" t="str">
        <f t="shared" si="114"/>
        <v>제일</v>
      </c>
      <c r="AE209" s="242" t="str">
        <f t="shared" si="115"/>
        <v>제일</v>
      </c>
      <c r="AF209" s="242" t="str">
        <f t="shared" si="116"/>
        <v>제일</v>
      </c>
      <c r="AG209" s="242" t="str">
        <f t="shared" si="117"/>
        <v>제일</v>
      </c>
      <c r="AH209" s="242" t="str">
        <f t="shared" si="118"/>
        <v>제일</v>
      </c>
      <c r="AI209" s="242" t="str">
        <f t="shared" si="119"/>
        <v>제일</v>
      </c>
      <c r="AJ209" s="242" t="str">
        <f t="shared" si="120"/>
        <v>제일</v>
      </c>
      <c r="AK209" s="242" t="str">
        <f t="shared" si="121"/>
        <v>제일</v>
      </c>
      <c r="AL209" s="242" t="str">
        <f t="shared" si="122"/>
        <v>제일</v>
      </c>
      <c r="AM209" s="242" t="str">
        <f t="shared" si="123"/>
        <v>제일</v>
      </c>
      <c r="AN209" s="242" t="str">
        <f t="shared" si="124"/>
        <v>제일</v>
      </c>
      <c r="AO209" s="242" t="str">
        <f t="shared" si="125"/>
        <v>제일</v>
      </c>
      <c r="AP209" s="242" t="str">
        <f t="shared" si="126"/>
        <v>제일</v>
      </c>
      <c r="AQ209" s="242" t="str">
        <f t="shared" si="127"/>
        <v>제일</v>
      </c>
      <c r="AR209" s="242" t="str">
        <f t="shared" si="128"/>
        <v>제일</v>
      </c>
      <c r="AS209" s="242" t="str">
        <f t="shared" si="129"/>
        <v>제일</v>
      </c>
      <c r="AT209" s="411" t="str">
        <f t="shared" si="130"/>
        <v>제일</v>
      </c>
      <c r="AU209" s="41">
        <v>0.28055555555555556</v>
      </c>
      <c r="AV209" s="42">
        <v>0.4201388888888889</v>
      </c>
      <c r="AW209" s="73">
        <v>0.56388888888888888</v>
      </c>
      <c r="AX209" s="73">
        <v>0.70763888888888893</v>
      </c>
      <c r="AY209" s="136">
        <v>0.84722222222222221</v>
      </c>
      <c r="AZ209" s="42"/>
      <c r="BA209" s="42"/>
      <c r="BB209" s="42"/>
      <c r="BC209" s="42"/>
      <c r="BD209" s="42"/>
      <c r="BE209" s="42"/>
      <c r="BF209" s="42"/>
      <c r="BG209" s="42"/>
      <c r="BH209" s="43" t="s">
        <v>185</v>
      </c>
      <c r="BI209" s="43" t="s">
        <v>294</v>
      </c>
      <c r="BJ209" s="43"/>
      <c r="BK209" s="187"/>
      <c r="BL209" s="45">
        <v>0.34652777777777777</v>
      </c>
      <c r="BM209" s="59">
        <v>0.48402777777777778</v>
      </c>
      <c r="BN209" s="59">
        <v>0.62986111111111109</v>
      </c>
      <c r="BO209" s="45">
        <v>0.77777777777777779</v>
      </c>
      <c r="BP209" s="45">
        <v>0.90972222222222221</v>
      </c>
      <c r="BQ209" s="45"/>
      <c r="BR209" s="45"/>
      <c r="BS209" s="45"/>
      <c r="BT209" s="45"/>
      <c r="BU209" s="188" t="s">
        <v>186</v>
      </c>
      <c r="BV209" s="46"/>
    </row>
    <row r="210" spans="1:74" ht="18.75" customHeight="1">
      <c r="A210" s="164" t="s">
        <v>285</v>
      </c>
      <c r="B210" s="165" t="s">
        <v>286</v>
      </c>
      <c r="C210" s="165">
        <v>9</v>
      </c>
      <c r="D210" s="19">
        <v>62</v>
      </c>
      <c r="E210" s="74" t="s">
        <v>4</v>
      </c>
      <c r="F210" s="51" t="s">
        <v>6</v>
      </c>
      <c r="G210" s="296" t="s">
        <v>291</v>
      </c>
      <c r="H210" s="297">
        <v>0.27430555555555552</v>
      </c>
      <c r="I210" s="301" t="s">
        <v>11</v>
      </c>
      <c r="J210" s="297">
        <v>0.87152777777777779</v>
      </c>
      <c r="K210" s="26">
        <f t="shared" si="131"/>
        <v>10</v>
      </c>
      <c r="L210" s="29"/>
      <c r="M210" s="27"/>
      <c r="N210" s="361"/>
      <c r="O210" s="300"/>
      <c r="P210" s="318" t="str">
        <f t="shared" si="100"/>
        <v>제일</v>
      </c>
      <c r="Q210" s="242" t="str">
        <f t="shared" si="101"/>
        <v>제일</v>
      </c>
      <c r="R210" s="242" t="str">
        <f t="shared" si="102"/>
        <v>제일</v>
      </c>
      <c r="S210" s="242" t="str">
        <f t="shared" si="103"/>
        <v>제일</v>
      </c>
      <c r="T210" s="242" t="str">
        <f t="shared" si="104"/>
        <v>제일</v>
      </c>
      <c r="U210" s="242" t="str">
        <f t="shared" si="105"/>
        <v>제일</v>
      </c>
      <c r="V210" s="242" t="str">
        <f t="shared" si="106"/>
        <v>제일</v>
      </c>
      <c r="W210" s="242" t="str">
        <f t="shared" si="107"/>
        <v>제일</v>
      </c>
      <c r="X210" s="242" t="str">
        <f t="shared" si="108"/>
        <v>제일</v>
      </c>
      <c r="Y210" s="242" t="str">
        <f t="shared" si="109"/>
        <v>제일</v>
      </c>
      <c r="Z210" s="242" t="str">
        <f t="shared" si="110"/>
        <v>제일</v>
      </c>
      <c r="AA210" s="242" t="str">
        <f t="shared" si="111"/>
        <v>제일</v>
      </c>
      <c r="AB210" s="242" t="str">
        <f t="shared" si="112"/>
        <v>제일</v>
      </c>
      <c r="AC210" s="242" t="str">
        <f t="shared" si="113"/>
        <v>제일</v>
      </c>
      <c r="AD210" s="242" t="str">
        <f t="shared" si="114"/>
        <v>제일</v>
      </c>
      <c r="AE210" s="242" t="str">
        <f t="shared" si="115"/>
        <v>제일</v>
      </c>
      <c r="AF210" s="242" t="str">
        <f t="shared" si="116"/>
        <v>제일</v>
      </c>
      <c r="AG210" s="242" t="str">
        <f t="shared" si="117"/>
        <v>제일</v>
      </c>
      <c r="AH210" s="242" t="str">
        <f t="shared" si="118"/>
        <v>제일</v>
      </c>
      <c r="AI210" s="242" t="str">
        <f t="shared" si="119"/>
        <v>제일</v>
      </c>
      <c r="AJ210" s="242" t="str">
        <f t="shared" si="120"/>
        <v>제일</v>
      </c>
      <c r="AK210" s="242" t="str">
        <f t="shared" si="121"/>
        <v>제일</v>
      </c>
      <c r="AL210" s="242" t="str">
        <f t="shared" si="122"/>
        <v>제일</v>
      </c>
      <c r="AM210" s="242" t="str">
        <f t="shared" si="123"/>
        <v>제일</v>
      </c>
      <c r="AN210" s="242" t="str">
        <f t="shared" si="124"/>
        <v>제일</v>
      </c>
      <c r="AO210" s="242" t="str">
        <f t="shared" si="125"/>
        <v>제일</v>
      </c>
      <c r="AP210" s="242" t="str">
        <f t="shared" si="126"/>
        <v>제일</v>
      </c>
      <c r="AQ210" s="242" t="str">
        <f t="shared" si="127"/>
        <v>제일</v>
      </c>
      <c r="AR210" s="242" t="str">
        <f t="shared" si="128"/>
        <v>제일</v>
      </c>
      <c r="AS210" s="242" t="str">
        <f t="shared" si="129"/>
        <v>제일</v>
      </c>
      <c r="AT210" s="411" t="str">
        <f t="shared" si="130"/>
        <v>제일</v>
      </c>
      <c r="AU210" s="41">
        <v>0.31111111111111112</v>
      </c>
      <c r="AV210" s="42">
        <v>0.45208333333333334</v>
      </c>
      <c r="AW210" s="73">
        <v>0.59583333333333333</v>
      </c>
      <c r="AX210" s="73">
        <v>0.73958333333333337</v>
      </c>
      <c r="AY210" s="136">
        <v>0.875</v>
      </c>
      <c r="AZ210" s="42"/>
      <c r="BA210" s="42"/>
      <c r="BB210" s="42"/>
      <c r="BC210" s="42"/>
      <c r="BD210" s="42"/>
      <c r="BE210" s="42"/>
      <c r="BF210" s="42"/>
      <c r="BG210" s="42"/>
      <c r="BH210" s="43" t="s">
        <v>185</v>
      </c>
      <c r="BI210" s="43" t="s">
        <v>294</v>
      </c>
      <c r="BJ210" s="43"/>
      <c r="BK210" s="187"/>
      <c r="BL210" s="244">
        <v>0.25347222222222221</v>
      </c>
      <c r="BM210" s="59">
        <v>0.37708333333333338</v>
      </c>
      <c r="BN210" s="59">
        <v>0.51388888888888895</v>
      </c>
      <c r="BO210" s="45">
        <v>0.65833333333333333</v>
      </c>
      <c r="BP210" s="45">
        <v>0.8125</v>
      </c>
      <c r="BQ210" s="45"/>
      <c r="BR210" s="45"/>
      <c r="BS210" s="45"/>
      <c r="BT210" s="45"/>
      <c r="BU210" s="188" t="s">
        <v>186</v>
      </c>
      <c r="BV210" s="245" t="s">
        <v>298</v>
      </c>
    </row>
    <row r="211" spans="1:74" ht="18.75" customHeight="1">
      <c r="A211" s="19" t="s">
        <v>285</v>
      </c>
      <c r="B211" s="20" t="s">
        <v>289</v>
      </c>
      <c r="C211" s="20">
        <v>10</v>
      </c>
      <c r="D211" s="19">
        <v>149</v>
      </c>
      <c r="E211" s="74" t="s">
        <v>182</v>
      </c>
      <c r="F211" s="51" t="s">
        <v>295</v>
      </c>
      <c r="G211" s="296" t="s">
        <v>4</v>
      </c>
      <c r="H211" s="297">
        <v>0.25</v>
      </c>
      <c r="I211" s="296" t="s">
        <v>15</v>
      </c>
      <c r="J211" s="297">
        <v>0.88194444444444453</v>
      </c>
      <c r="K211" s="26">
        <f t="shared" si="131"/>
        <v>10</v>
      </c>
      <c r="L211" s="29"/>
      <c r="M211" s="27"/>
      <c r="N211" s="361"/>
      <c r="O211" s="300"/>
      <c r="P211" s="318" t="str">
        <f t="shared" si="100"/>
        <v>제일</v>
      </c>
      <c r="Q211" s="242" t="str">
        <f t="shared" si="101"/>
        <v>제일</v>
      </c>
      <c r="R211" s="242" t="str">
        <f t="shared" si="102"/>
        <v>제일</v>
      </c>
      <c r="S211" s="242" t="str">
        <f t="shared" si="103"/>
        <v>제일</v>
      </c>
      <c r="T211" s="242" t="str">
        <f t="shared" si="104"/>
        <v>제일</v>
      </c>
      <c r="U211" s="242" t="str">
        <f t="shared" si="105"/>
        <v>제일</v>
      </c>
      <c r="V211" s="242" t="str">
        <f t="shared" si="106"/>
        <v>제일</v>
      </c>
      <c r="W211" s="242" t="str">
        <f t="shared" si="107"/>
        <v>제일</v>
      </c>
      <c r="X211" s="242" t="str">
        <f t="shared" si="108"/>
        <v>제일</v>
      </c>
      <c r="Y211" s="242" t="str">
        <f t="shared" si="109"/>
        <v>제일</v>
      </c>
      <c r="Z211" s="242" t="str">
        <f t="shared" si="110"/>
        <v>제일</v>
      </c>
      <c r="AA211" s="242" t="str">
        <f t="shared" si="111"/>
        <v>제일</v>
      </c>
      <c r="AB211" s="242" t="str">
        <f t="shared" si="112"/>
        <v>제일</v>
      </c>
      <c r="AC211" s="242" t="str">
        <f t="shared" si="113"/>
        <v>제일</v>
      </c>
      <c r="AD211" s="242" t="str">
        <f t="shared" si="114"/>
        <v>제일</v>
      </c>
      <c r="AE211" s="242" t="str">
        <f t="shared" si="115"/>
        <v>제일</v>
      </c>
      <c r="AF211" s="242" t="str">
        <f t="shared" si="116"/>
        <v>제일</v>
      </c>
      <c r="AG211" s="242" t="str">
        <f t="shared" si="117"/>
        <v>제일</v>
      </c>
      <c r="AH211" s="242" t="str">
        <f t="shared" si="118"/>
        <v>제일</v>
      </c>
      <c r="AI211" s="242" t="str">
        <f t="shared" si="119"/>
        <v>제일</v>
      </c>
      <c r="AJ211" s="242" t="str">
        <f t="shared" si="120"/>
        <v>제일</v>
      </c>
      <c r="AK211" s="242" t="str">
        <f t="shared" si="121"/>
        <v>제일</v>
      </c>
      <c r="AL211" s="242" t="str">
        <f t="shared" si="122"/>
        <v>제일</v>
      </c>
      <c r="AM211" s="242" t="str">
        <f t="shared" si="123"/>
        <v>제일</v>
      </c>
      <c r="AN211" s="242" t="str">
        <f t="shared" si="124"/>
        <v>제일</v>
      </c>
      <c r="AO211" s="242" t="str">
        <f t="shared" si="125"/>
        <v>제일</v>
      </c>
      <c r="AP211" s="242" t="str">
        <f t="shared" si="126"/>
        <v>제일</v>
      </c>
      <c r="AQ211" s="242" t="str">
        <f t="shared" si="127"/>
        <v>제일</v>
      </c>
      <c r="AR211" s="242" t="str">
        <f t="shared" si="128"/>
        <v>제일</v>
      </c>
      <c r="AS211" s="242" t="str">
        <f t="shared" si="129"/>
        <v>제일</v>
      </c>
      <c r="AT211" s="411" t="str">
        <f t="shared" si="130"/>
        <v>제일</v>
      </c>
      <c r="AU211" s="41">
        <v>0.3263888888888889</v>
      </c>
      <c r="AV211" s="73">
        <v>0.4680555555555555</v>
      </c>
      <c r="AW211" s="42">
        <v>0.6118055555555556</v>
      </c>
      <c r="AX211" s="73">
        <v>0.75555555555555554</v>
      </c>
      <c r="AY211" s="42">
        <v>0.88888888888888884</v>
      </c>
      <c r="AZ211" s="42"/>
      <c r="BA211" s="42"/>
      <c r="BB211" s="42"/>
      <c r="BC211" s="42"/>
      <c r="BD211" s="42"/>
      <c r="BE211" s="42"/>
      <c r="BF211" s="42"/>
      <c r="BG211" s="42"/>
      <c r="BH211" s="43" t="s">
        <v>185</v>
      </c>
      <c r="BI211" s="187"/>
      <c r="BJ211" s="187"/>
      <c r="BK211" s="187"/>
      <c r="BL211" s="45">
        <v>0.26041666666666669</v>
      </c>
      <c r="BM211" s="59">
        <v>0.3923611111111111</v>
      </c>
      <c r="BN211" s="45">
        <v>0.53402777777777777</v>
      </c>
      <c r="BO211" s="59">
        <v>0.67361111111111116</v>
      </c>
      <c r="BP211" s="45">
        <v>0.81736111111111109</v>
      </c>
      <c r="BQ211" s="45"/>
      <c r="BR211" s="45"/>
      <c r="BS211" s="45"/>
      <c r="BT211" s="45"/>
      <c r="BU211" s="188" t="s">
        <v>186</v>
      </c>
      <c r="BV211" s="46"/>
    </row>
    <row r="212" spans="1:74" ht="18.75" customHeight="1">
      <c r="A212" s="19" t="s">
        <v>285</v>
      </c>
      <c r="B212" s="20" t="s">
        <v>289</v>
      </c>
      <c r="C212" s="20">
        <v>11</v>
      </c>
      <c r="D212" s="19" t="s">
        <v>299</v>
      </c>
      <c r="E212" s="74" t="s">
        <v>4</v>
      </c>
      <c r="F212" s="51" t="s">
        <v>6</v>
      </c>
      <c r="G212" s="296" t="s">
        <v>184</v>
      </c>
      <c r="H212" s="297">
        <v>0.26527777777777778</v>
      </c>
      <c r="I212" s="296" t="s">
        <v>15</v>
      </c>
      <c r="J212" s="297">
        <v>0.89583333333333337</v>
      </c>
      <c r="K212" s="348">
        <f t="shared" si="131"/>
        <v>10</v>
      </c>
      <c r="L212" s="29"/>
      <c r="M212" s="27"/>
      <c r="N212" s="361"/>
      <c r="O212" s="300"/>
      <c r="P212" s="318" t="str">
        <f t="shared" si="100"/>
        <v>제일</v>
      </c>
      <c r="Q212" s="242" t="str">
        <f t="shared" si="101"/>
        <v>제일</v>
      </c>
      <c r="R212" s="242" t="str">
        <f t="shared" si="102"/>
        <v>제일</v>
      </c>
      <c r="S212" s="242" t="str">
        <f t="shared" si="103"/>
        <v>제일</v>
      </c>
      <c r="T212" s="242" t="str">
        <f t="shared" si="104"/>
        <v>제일</v>
      </c>
      <c r="U212" s="242" t="str">
        <f t="shared" si="105"/>
        <v>제일</v>
      </c>
      <c r="V212" s="242" t="str">
        <f t="shared" si="106"/>
        <v>제일</v>
      </c>
      <c r="W212" s="242" t="str">
        <f t="shared" si="107"/>
        <v>제일</v>
      </c>
      <c r="X212" s="242" t="str">
        <f t="shared" si="108"/>
        <v>제일</v>
      </c>
      <c r="Y212" s="242" t="str">
        <f t="shared" si="109"/>
        <v>제일</v>
      </c>
      <c r="Z212" s="242" t="str">
        <f t="shared" si="110"/>
        <v>제일</v>
      </c>
      <c r="AA212" s="242" t="str">
        <f t="shared" si="111"/>
        <v>제일</v>
      </c>
      <c r="AB212" s="242" t="str">
        <f t="shared" si="112"/>
        <v>제일</v>
      </c>
      <c r="AC212" s="242" t="str">
        <f t="shared" si="113"/>
        <v>제일</v>
      </c>
      <c r="AD212" s="242" t="str">
        <f t="shared" si="114"/>
        <v>제일</v>
      </c>
      <c r="AE212" s="242" t="str">
        <f t="shared" si="115"/>
        <v>제일</v>
      </c>
      <c r="AF212" s="242" t="str">
        <f t="shared" si="116"/>
        <v>제일</v>
      </c>
      <c r="AG212" s="242" t="str">
        <f t="shared" si="117"/>
        <v>제일</v>
      </c>
      <c r="AH212" s="242" t="str">
        <f t="shared" si="118"/>
        <v>제일</v>
      </c>
      <c r="AI212" s="242" t="str">
        <f t="shared" si="119"/>
        <v>제일</v>
      </c>
      <c r="AJ212" s="242" t="str">
        <f t="shared" si="120"/>
        <v>제일</v>
      </c>
      <c r="AK212" s="242" t="str">
        <f t="shared" si="121"/>
        <v>제일</v>
      </c>
      <c r="AL212" s="242" t="str">
        <f t="shared" si="122"/>
        <v>제일</v>
      </c>
      <c r="AM212" s="242" t="str">
        <f t="shared" si="123"/>
        <v>제일</v>
      </c>
      <c r="AN212" s="242" t="str">
        <f t="shared" si="124"/>
        <v>제일</v>
      </c>
      <c r="AO212" s="242" t="str">
        <f t="shared" si="125"/>
        <v>제일</v>
      </c>
      <c r="AP212" s="242" t="str">
        <f t="shared" si="126"/>
        <v>제일</v>
      </c>
      <c r="AQ212" s="242" t="str">
        <f t="shared" si="127"/>
        <v>제일</v>
      </c>
      <c r="AR212" s="242" t="str">
        <f t="shared" si="128"/>
        <v>제일</v>
      </c>
      <c r="AS212" s="242" t="str">
        <f t="shared" si="129"/>
        <v>제일</v>
      </c>
      <c r="AT212" s="411" t="str">
        <f t="shared" si="130"/>
        <v>제일</v>
      </c>
      <c r="AU212" s="41">
        <v>0.35694444444444445</v>
      </c>
      <c r="AV212" s="73">
        <v>0.5</v>
      </c>
      <c r="AW212" s="42">
        <v>0.64374999999999993</v>
      </c>
      <c r="AX212" s="73">
        <v>0.78749999999999998</v>
      </c>
      <c r="AY212" s="42">
        <v>0.91666666666666663</v>
      </c>
      <c r="AZ212" s="42"/>
      <c r="BA212" s="42"/>
      <c r="BB212" s="42"/>
      <c r="BC212" s="42"/>
      <c r="BD212" s="42"/>
      <c r="BE212" s="42"/>
      <c r="BF212" s="42"/>
      <c r="BG212" s="42"/>
      <c r="BH212" s="43" t="s">
        <v>185</v>
      </c>
      <c r="BI212" s="43" t="s">
        <v>294</v>
      </c>
      <c r="BJ212" s="43"/>
      <c r="BK212" s="187"/>
      <c r="BL212" s="45">
        <v>0.28819444444444448</v>
      </c>
      <c r="BM212" s="59">
        <v>0.42291666666666666</v>
      </c>
      <c r="BN212" s="45">
        <v>0.5625</v>
      </c>
      <c r="BO212" s="59">
        <v>0.70486111111111116</v>
      </c>
      <c r="BP212" s="45">
        <v>0.85138888888888886</v>
      </c>
      <c r="BQ212" s="45"/>
      <c r="BR212" s="45"/>
      <c r="BS212" s="45"/>
      <c r="BT212" s="45"/>
      <c r="BU212" s="188" t="s">
        <v>186</v>
      </c>
      <c r="BV212" s="46"/>
    </row>
    <row r="213" spans="1:74" ht="18.75" customHeight="1">
      <c r="A213" s="19" t="s">
        <v>285</v>
      </c>
      <c r="B213" s="20" t="s">
        <v>289</v>
      </c>
      <c r="C213" s="20">
        <v>12</v>
      </c>
      <c r="D213" s="50">
        <v>554</v>
      </c>
      <c r="E213" s="74" t="s">
        <v>7</v>
      </c>
      <c r="F213" s="51" t="s">
        <v>22</v>
      </c>
      <c r="G213" s="296" t="s">
        <v>4</v>
      </c>
      <c r="H213" s="297">
        <v>0.28055555555555556</v>
      </c>
      <c r="I213" s="296" t="s">
        <v>15</v>
      </c>
      <c r="J213" s="297">
        <v>0.90972222222222221</v>
      </c>
      <c r="K213" s="348">
        <f t="shared" si="131"/>
        <v>8</v>
      </c>
      <c r="L213" s="40"/>
      <c r="M213" s="38"/>
      <c r="N213" s="362"/>
      <c r="O213" s="283"/>
      <c r="P213" s="318" t="str">
        <f t="shared" si="100"/>
        <v>제일</v>
      </c>
      <c r="Q213" s="242" t="str">
        <f t="shared" si="101"/>
        <v>제일</v>
      </c>
      <c r="R213" s="242" t="str">
        <f t="shared" si="102"/>
        <v>제일</v>
      </c>
      <c r="S213" s="242" t="str">
        <f t="shared" si="103"/>
        <v>제일</v>
      </c>
      <c r="T213" s="242" t="str">
        <f t="shared" si="104"/>
        <v>제일</v>
      </c>
      <c r="U213" s="242" t="str">
        <f t="shared" si="105"/>
        <v>제일</v>
      </c>
      <c r="V213" s="242" t="str">
        <f t="shared" si="106"/>
        <v>제일</v>
      </c>
      <c r="W213" s="242" t="str">
        <f t="shared" si="107"/>
        <v>제일</v>
      </c>
      <c r="X213" s="242" t="str">
        <f t="shared" si="108"/>
        <v>제일</v>
      </c>
      <c r="Y213" s="242" t="str">
        <f t="shared" si="109"/>
        <v>제일</v>
      </c>
      <c r="Z213" s="242" t="str">
        <f t="shared" si="110"/>
        <v>제일</v>
      </c>
      <c r="AA213" s="242" t="str">
        <f t="shared" si="111"/>
        <v>제일</v>
      </c>
      <c r="AB213" s="242" t="str">
        <f t="shared" si="112"/>
        <v>제일</v>
      </c>
      <c r="AC213" s="242" t="str">
        <f t="shared" si="113"/>
        <v>제일</v>
      </c>
      <c r="AD213" s="242" t="str">
        <f t="shared" si="114"/>
        <v>제일</v>
      </c>
      <c r="AE213" s="242" t="str">
        <f t="shared" si="115"/>
        <v>제일</v>
      </c>
      <c r="AF213" s="242" t="str">
        <f t="shared" si="116"/>
        <v>제일</v>
      </c>
      <c r="AG213" s="242" t="str">
        <f t="shared" si="117"/>
        <v>제일</v>
      </c>
      <c r="AH213" s="242" t="str">
        <f t="shared" si="118"/>
        <v>제일</v>
      </c>
      <c r="AI213" s="242" t="str">
        <f t="shared" si="119"/>
        <v>제일</v>
      </c>
      <c r="AJ213" s="242" t="str">
        <f t="shared" si="120"/>
        <v>제일</v>
      </c>
      <c r="AK213" s="242" t="str">
        <f t="shared" si="121"/>
        <v>제일</v>
      </c>
      <c r="AL213" s="242" t="str">
        <f t="shared" si="122"/>
        <v>제일</v>
      </c>
      <c r="AM213" s="242" t="str">
        <f t="shared" si="123"/>
        <v>제일</v>
      </c>
      <c r="AN213" s="242" t="str">
        <f t="shared" si="124"/>
        <v>제일</v>
      </c>
      <c r="AO213" s="242" t="str">
        <f t="shared" si="125"/>
        <v>제일</v>
      </c>
      <c r="AP213" s="242" t="str">
        <f t="shared" si="126"/>
        <v>제일</v>
      </c>
      <c r="AQ213" s="242" t="str">
        <f t="shared" si="127"/>
        <v>제일</v>
      </c>
      <c r="AR213" s="242" t="str">
        <f t="shared" si="128"/>
        <v>제일</v>
      </c>
      <c r="AS213" s="242" t="str">
        <f t="shared" si="129"/>
        <v>제일</v>
      </c>
      <c r="AT213" s="411" t="str">
        <f t="shared" si="130"/>
        <v>제일</v>
      </c>
      <c r="AU213" s="61">
        <v>0.25</v>
      </c>
      <c r="AV213" s="53">
        <v>0.41319444444444442</v>
      </c>
      <c r="AW213" s="53">
        <v>0.58124999999999993</v>
      </c>
      <c r="AX213" s="53">
        <v>0.76180555555555562</v>
      </c>
      <c r="AY213" s="53"/>
      <c r="AZ213" s="53"/>
      <c r="BA213" s="53"/>
      <c r="BB213" s="53"/>
      <c r="BC213" s="56"/>
      <c r="BD213" s="56"/>
      <c r="BE213" s="56"/>
      <c r="BF213" s="56"/>
      <c r="BG213" s="56"/>
      <c r="BH213" s="63"/>
      <c r="BI213" s="58"/>
      <c r="BJ213" s="58"/>
      <c r="BK213" s="58"/>
      <c r="BL213" s="45">
        <v>0.3298611111111111</v>
      </c>
      <c r="BM213" s="45">
        <v>0.49722222222222223</v>
      </c>
      <c r="BN213" s="45">
        <v>0.67152777777777783</v>
      </c>
      <c r="BO213" s="45">
        <v>0.8520833333333333</v>
      </c>
      <c r="BP213" s="45"/>
      <c r="BQ213" s="45"/>
      <c r="BR213" s="45"/>
      <c r="BS213" s="45"/>
      <c r="BT213" s="45"/>
      <c r="BU213" s="246" t="s">
        <v>300</v>
      </c>
      <c r="BV213" s="46"/>
    </row>
    <row r="214" spans="1:74" ht="18.75" customHeight="1">
      <c r="A214" s="164" t="s">
        <v>285</v>
      </c>
      <c r="B214" s="165" t="s">
        <v>286</v>
      </c>
      <c r="C214" s="165">
        <v>13</v>
      </c>
      <c r="D214" s="50">
        <v>559</v>
      </c>
      <c r="E214" s="74" t="s">
        <v>7</v>
      </c>
      <c r="F214" s="51" t="s">
        <v>21</v>
      </c>
      <c r="G214" s="296" t="s">
        <v>296</v>
      </c>
      <c r="H214" s="297">
        <v>0.25347222222222221</v>
      </c>
      <c r="I214" s="296" t="s">
        <v>297</v>
      </c>
      <c r="J214" s="297">
        <v>0.87152777777777779</v>
      </c>
      <c r="K214" s="348">
        <f t="shared" si="131"/>
        <v>8</v>
      </c>
      <c r="L214" s="40"/>
      <c r="M214" s="38" t="s">
        <v>65</v>
      </c>
      <c r="N214" s="362"/>
      <c r="O214" s="283" t="s">
        <v>65</v>
      </c>
      <c r="P214" s="318" t="str">
        <f t="shared" si="100"/>
        <v>제일</v>
      </c>
      <c r="Q214" s="242" t="str">
        <f t="shared" si="101"/>
        <v>제일</v>
      </c>
      <c r="R214" s="242" t="str">
        <f t="shared" si="102"/>
        <v>제일</v>
      </c>
      <c r="S214" s="242" t="str">
        <f t="shared" si="103"/>
        <v>제일</v>
      </c>
      <c r="T214" s="242" t="str">
        <f t="shared" si="104"/>
        <v>제일</v>
      </c>
      <c r="U214" s="242" t="str">
        <f t="shared" si="105"/>
        <v>제일</v>
      </c>
      <c r="V214" s="242" t="str">
        <f t="shared" si="106"/>
        <v>제일</v>
      </c>
      <c r="W214" s="242" t="str">
        <f t="shared" si="107"/>
        <v>제일</v>
      </c>
      <c r="X214" s="242" t="str">
        <f t="shared" si="108"/>
        <v>제일</v>
      </c>
      <c r="Y214" s="242" t="str">
        <f t="shared" si="109"/>
        <v>제일</v>
      </c>
      <c r="Z214" s="242" t="str">
        <f t="shared" si="110"/>
        <v>제일</v>
      </c>
      <c r="AA214" s="242" t="str">
        <f t="shared" si="111"/>
        <v>제일</v>
      </c>
      <c r="AB214" s="242" t="str">
        <f t="shared" si="112"/>
        <v>제일</v>
      </c>
      <c r="AC214" s="242" t="str">
        <f t="shared" si="113"/>
        <v>제일</v>
      </c>
      <c r="AD214" s="242" t="str">
        <f t="shared" si="114"/>
        <v>제일</v>
      </c>
      <c r="AE214" s="242" t="str">
        <f t="shared" si="115"/>
        <v>제일</v>
      </c>
      <c r="AF214" s="242" t="str">
        <f t="shared" si="116"/>
        <v>제일</v>
      </c>
      <c r="AG214" s="242" t="str">
        <f t="shared" si="117"/>
        <v>제일</v>
      </c>
      <c r="AH214" s="242" t="str">
        <f t="shared" si="118"/>
        <v>제일</v>
      </c>
      <c r="AI214" s="242" t="str">
        <f t="shared" si="119"/>
        <v>제일</v>
      </c>
      <c r="AJ214" s="242" t="str">
        <f t="shared" si="120"/>
        <v>제일</v>
      </c>
      <c r="AK214" s="242" t="str">
        <f t="shared" si="121"/>
        <v>제일</v>
      </c>
      <c r="AL214" s="242" t="str">
        <f t="shared" si="122"/>
        <v>제일</v>
      </c>
      <c r="AM214" s="242" t="str">
        <f t="shared" si="123"/>
        <v>제일</v>
      </c>
      <c r="AN214" s="242" t="str">
        <f t="shared" si="124"/>
        <v>제일</v>
      </c>
      <c r="AO214" s="242" t="str">
        <f t="shared" si="125"/>
        <v>제일</v>
      </c>
      <c r="AP214" s="242" t="str">
        <f t="shared" si="126"/>
        <v>제일</v>
      </c>
      <c r="AQ214" s="242" t="str">
        <f t="shared" si="127"/>
        <v>제일</v>
      </c>
      <c r="AR214" s="242" t="str">
        <f t="shared" si="128"/>
        <v>제일</v>
      </c>
      <c r="AS214" s="242" t="str">
        <f t="shared" si="129"/>
        <v>제일</v>
      </c>
      <c r="AT214" s="411" t="str">
        <f t="shared" si="130"/>
        <v>제일</v>
      </c>
      <c r="AU214" s="61">
        <v>0.27083333333333331</v>
      </c>
      <c r="AV214" s="53">
        <v>0.43055555555555558</v>
      </c>
      <c r="AW214" s="53">
        <v>0.59930555555555554</v>
      </c>
      <c r="AX214" s="53">
        <v>0.77986111111111101</v>
      </c>
      <c r="AY214" s="53"/>
      <c r="AZ214" s="53"/>
      <c r="BA214" s="53"/>
      <c r="BB214" s="53"/>
      <c r="BC214" s="56"/>
      <c r="BD214" s="56"/>
      <c r="BE214" s="56"/>
      <c r="BF214" s="56"/>
      <c r="BG214" s="56"/>
      <c r="BH214" s="63"/>
      <c r="BI214" s="58"/>
      <c r="BJ214" s="58"/>
      <c r="BK214" s="58"/>
      <c r="BL214" s="45">
        <v>0.34930555555555554</v>
      </c>
      <c r="BM214" s="45">
        <v>0.51458333333333328</v>
      </c>
      <c r="BN214" s="45">
        <v>0.68958333333333333</v>
      </c>
      <c r="BO214" s="45">
        <v>0.87013888888888891</v>
      </c>
      <c r="BP214" s="45"/>
      <c r="BQ214" s="45"/>
      <c r="BR214" s="45"/>
      <c r="BS214" s="45"/>
      <c r="BT214" s="45"/>
      <c r="BU214" s="246" t="s">
        <v>300</v>
      </c>
      <c r="BV214" s="46"/>
    </row>
    <row r="215" spans="1:74" ht="18.75" customHeight="1">
      <c r="A215" s="19" t="s">
        <v>285</v>
      </c>
      <c r="B215" s="20" t="s">
        <v>289</v>
      </c>
      <c r="C215" s="20">
        <v>14</v>
      </c>
      <c r="D215" s="50">
        <v>554</v>
      </c>
      <c r="E215" s="74" t="s">
        <v>7</v>
      </c>
      <c r="F215" s="51" t="s">
        <v>22</v>
      </c>
      <c r="G215" s="296" t="s">
        <v>15</v>
      </c>
      <c r="H215" s="297">
        <v>0.26041666666666669</v>
      </c>
      <c r="I215" s="296" t="s">
        <v>184</v>
      </c>
      <c r="J215" s="297">
        <v>0.88888888888888884</v>
      </c>
      <c r="K215" s="348">
        <f t="shared" si="131"/>
        <v>8</v>
      </c>
      <c r="L215" s="40"/>
      <c r="M215" s="38"/>
      <c r="N215" s="362"/>
      <c r="O215" s="283"/>
      <c r="P215" s="318" t="str">
        <f t="shared" si="100"/>
        <v>제일</v>
      </c>
      <c r="Q215" s="242" t="str">
        <f t="shared" si="101"/>
        <v>제일</v>
      </c>
      <c r="R215" s="242" t="str">
        <f t="shared" si="102"/>
        <v>제일</v>
      </c>
      <c r="S215" s="242" t="str">
        <f t="shared" si="103"/>
        <v>제일</v>
      </c>
      <c r="T215" s="242" t="str">
        <f t="shared" si="104"/>
        <v>제일</v>
      </c>
      <c r="U215" s="242" t="str">
        <f t="shared" si="105"/>
        <v>제일</v>
      </c>
      <c r="V215" s="242" t="str">
        <f t="shared" si="106"/>
        <v>제일</v>
      </c>
      <c r="W215" s="242" t="str">
        <f t="shared" si="107"/>
        <v>제일</v>
      </c>
      <c r="X215" s="242" t="str">
        <f t="shared" si="108"/>
        <v>제일</v>
      </c>
      <c r="Y215" s="242" t="str">
        <f t="shared" si="109"/>
        <v>제일</v>
      </c>
      <c r="Z215" s="242" t="str">
        <f t="shared" si="110"/>
        <v>제일</v>
      </c>
      <c r="AA215" s="242" t="str">
        <f t="shared" si="111"/>
        <v>제일</v>
      </c>
      <c r="AB215" s="242" t="str">
        <f t="shared" si="112"/>
        <v>제일</v>
      </c>
      <c r="AC215" s="242" t="str">
        <f t="shared" si="113"/>
        <v>제일</v>
      </c>
      <c r="AD215" s="242" t="str">
        <f t="shared" si="114"/>
        <v>제일</v>
      </c>
      <c r="AE215" s="242" t="str">
        <f t="shared" si="115"/>
        <v>제일</v>
      </c>
      <c r="AF215" s="242" t="str">
        <f t="shared" si="116"/>
        <v>제일</v>
      </c>
      <c r="AG215" s="242" t="str">
        <f t="shared" si="117"/>
        <v>제일</v>
      </c>
      <c r="AH215" s="242" t="str">
        <f t="shared" si="118"/>
        <v>제일</v>
      </c>
      <c r="AI215" s="242" t="str">
        <f t="shared" si="119"/>
        <v>제일</v>
      </c>
      <c r="AJ215" s="242" t="str">
        <f t="shared" si="120"/>
        <v>제일</v>
      </c>
      <c r="AK215" s="242" t="str">
        <f t="shared" si="121"/>
        <v>제일</v>
      </c>
      <c r="AL215" s="242" t="str">
        <f t="shared" si="122"/>
        <v>제일</v>
      </c>
      <c r="AM215" s="242" t="str">
        <f t="shared" si="123"/>
        <v>제일</v>
      </c>
      <c r="AN215" s="242" t="str">
        <f t="shared" si="124"/>
        <v>제일</v>
      </c>
      <c r="AO215" s="242" t="str">
        <f t="shared" si="125"/>
        <v>제일</v>
      </c>
      <c r="AP215" s="242" t="str">
        <f t="shared" si="126"/>
        <v>제일</v>
      </c>
      <c r="AQ215" s="242" t="str">
        <f t="shared" si="127"/>
        <v>제일</v>
      </c>
      <c r="AR215" s="242" t="str">
        <f t="shared" si="128"/>
        <v>제일</v>
      </c>
      <c r="AS215" s="242" t="str">
        <f t="shared" si="129"/>
        <v>제일</v>
      </c>
      <c r="AT215" s="411" t="str">
        <f t="shared" si="130"/>
        <v>제일</v>
      </c>
      <c r="AU215" s="61">
        <v>0.28541666666666665</v>
      </c>
      <c r="AV215" s="53">
        <v>0.44791666666666669</v>
      </c>
      <c r="AW215" s="53">
        <v>0.61736111111111114</v>
      </c>
      <c r="AX215" s="53">
        <v>0.79791666666666661</v>
      </c>
      <c r="AY215" s="53"/>
      <c r="AZ215" s="53"/>
      <c r="BA215" s="53"/>
      <c r="BB215" s="53"/>
      <c r="BC215" s="56"/>
      <c r="BD215" s="56"/>
      <c r="BE215" s="56"/>
      <c r="BF215" s="56"/>
      <c r="BG215" s="56"/>
      <c r="BH215" s="58"/>
      <c r="BI215" s="58"/>
      <c r="BJ215" s="58"/>
      <c r="BK215" s="58"/>
      <c r="BL215" s="45">
        <v>0.36527777777777781</v>
      </c>
      <c r="BM215" s="45">
        <v>0.53194444444444444</v>
      </c>
      <c r="BN215" s="45">
        <v>0.70763888888888893</v>
      </c>
      <c r="BO215" s="45">
        <v>0.8881944444444444</v>
      </c>
      <c r="BP215" s="45"/>
      <c r="BQ215" s="45"/>
      <c r="BR215" s="45"/>
      <c r="BS215" s="45"/>
      <c r="BT215" s="45"/>
      <c r="BU215" s="246" t="s">
        <v>300</v>
      </c>
      <c r="BV215" s="46"/>
    </row>
    <row r="216" spans="1:74" ht="18.75" customHeight="1">
      <c r="A216" s="19" t="s">
        <v>285</v>
      </c>
      <c r="B216" s="20" t="s">
        <v>289</v>
      </c>
      <c r="C216" s="20">
        <v>15</v>
      </c>
      <c r="D216" s="50">
        <v>559</v>
      </c>
      <c r="E216" s="74" t="s">
        <v>7</v>
      </c>
      <c r="F216" s="51" t="s">
        <v>21</v>
      </c>
      <c r="G216" s="296" t="s">
        <v>6</v>
      </c>
      <c r="H216" s="297">
        <v>0.28819444444444448</v>
      </c>
      <c r="I216" s="296" t="s">
        <v>297</v>
      </c>
      <c r="J216" s="297">
        <v>0.91666666666666663</v>
      </c>
      <c r="K216" s="348">
        <f t="shared" si="131"/>
        <v>8</v>
      </c>
      <c r="L216" s="40"/>
      <c r="M216" s="38"/>
      <c r="N216" s="365"/>
      <c r="O216" s="304"/>
      <c r="P216" s="318" t="str">
        <f t="shared" si="100"/>
        <v>제일</v>
      </c>
      <c r="Q216" s="242" t="str">
        <f t="shared" si="101"/>
        <v>제일</v>
      </c>
      <c r="R216" s="242" t="str">
        <f t="shared" si="102"/>
        <v>제일</v>
      </c>
      <c r="S216" s="242" t="str">
        <f t="shared" si="103"/>
        <v>제일</v>
      </c>
      <c r="T216" s="242" t="str">
        <f t="shared" si="104"/>
        <v>제일</v>
      </c>
      <c r="U216" s="242" t="str">
        <f t="shared" si="105"/>
        <v>제일</v>
      </c>
      <c r="V216" s="242" t="str">
        <f t="shared" si="106"/>
        <v>제일</v>
      </c>
      <c r="W216" s="242" t="str">
        <f t="shared" si="107"/>
        <v>제일</v>
      </c>
      <c r="X216" s="242" t="str">
        <f t="shared" si="108"/>
        <v>제일</v>
      </c>
      <c r="Y216" s="242" t="str">
        <f t="shared" si="109"/>
        <v>제일</v>
      </c>
      <c r="Z216" s="242" t="str">
        <f t="shared" si="110"/>
        <v>제일</v>
      </c>
      <c r="AA216" s="242" t="str">
        <f t="shared" si="111"/>
        <v>제일</v>
      </c>
      <c r="AB216" s="242" t="str">
        <f t="shared" si="112"/>
        <v>제일</v>
      </c>
      <c r="AC216" s="242" t="str">
        <f t="shared" si="113"/>
        <v>제일</v>
      </c>
      <c r="AD216" s="242" t="str">
        <f t="shared" si="114"/>
        <v>제일</v>
      </c>
      <c r="AE216" s="242" t="str">
        <f t="shared" si="115"/>
        <v>제일</v>
      </c>
      <c r="AF216" s="242" t="str">
        <f t="shared" si="116"/>
        <v>제일</v>
      </c>
      <c r="AG216" s="242" t="str">
        <f t="shared" si="117"/>
        <v>제일</v>
      </c>
      <c r="AH216" s="242" t="str">
        <f t="shared" si="118"/>
        <v>제일</v>
      </c>
      <c r="AI216" s="242" t="str">
        <f t="shared" si="119"/>
        <v>제일</v>
      </c>
      <c r="AJ216" s="242" t="str">
        <f t="shared" si="120"/>
        <v>제일</v>
      </c>
      <c r="AK216" s="242" t="str">
        <f t="shared" si="121"/>
        <v>제일</v>
      </c>
      <c r="AL216" s="242" t="str">
        <f t="shared" si="122"/>
        <v>제일</v>
      </c>
      <c r="AM216" s="242" t="str">
        <f t="shared" si="123"/>
        <v>제일</v>
      </c>
      <c r="AN216" s="242" t="str">
        <f t="shared" si="124"/>
        <v>제일</v>
      </c>
      <c r="AO216" s="242" t="str">
        <f t="shared" si="125"/>
        <v>제일</v>
      </c>
      <c r="AP216" s="242" t="str">
        <f t="shared" si="126"/>
        <v>제일</v>
      </c>
      <c r="AQ216" s="242" t="str">
        <f t="shared" si="127"/>
        <v>제일</v>
      </c>
      <c r="AR216" s="242" t="str">
        <f t="shared" si="128"/>
        <v>제일</v>
      </c>
      <c r="AS216" s="242" t="str">
        <f t="shared" si="129"/>
        <v>제일</v>
      </c>
      <c r="AT216" s="411" t="str">
        <f t="shared" si="130"/>
        <v>제일</v>
      </c>
      <c r="AU216" s="85">
        <v>0.30208333333333331</v>
      </c>
      <c r="AV216" s="86">
        <v>0.46180555555555558</v>
      </c>
      <c r="AW216" s="86">
        <v>0.63541666666666663</v>
      </c>
      <c r="AX216" s="86">
        <v>0.81597222222222221</v>
      </c>
      <c r="AY216" s="86"/>
      <c r="AZ216" s="86"/>
      <c r="BA216" s="86"/>
      <c r="BB216" s="86"/>
      <c r="BC216" s="87"/>
      <c r="BD216" s="87"/>
      <c r="BE216" s="87"/>
      <c r="BF216" s="87"/>
      <c r="BG216" s="87"/>
      <c r="BH216" s="88"/>
      <c r="BI216" s="89"/>
      <c r="BJ216" s="89"/>
      <c r="BK216" s="89"/>
      <c r="BL216" s="34">
        <v>0.37847222222222227</v>
      </c>
      <c r="BM216" s="34">
        <v>0.5493055555555556</v>
      </c>
      <c r="BN216" s="34">
        <v>0.72569444444444453</v>
      </c>
      <c r="BO216" s="34">
        <v>0.90625</v>
      </c>
      <c r="BP216" s="34"/>
      <c r="BQ216" s="34"/>
      <c r="BR216" s="34"/>
      <c r="BS216" s="34"/>
      <c r="BT216" s="34"/>
      <c r="BU216" s="246" t="s">
        <v>300</v>
      </c>
      <c r="BV216" s="35"/>
    </row>
    <row r="217" spans="1:74" ht="18.75" customHeight="1">
      <c r="A217" s="19" t="s">
        <v>285</v>
      </c>
      <c r="B217" s="20" t="s">
        <v>289</v>
      </c>
      <c r="C217" s="20">
        <v>16</v>
      </c>
      <c r="D217" s="50">
        <v>554</v>
      </c>
      <c r="E217" s="74" t="s">
        <v>7</v>
      </c>
      <c r="F217" s="51" t="s">
        <v>22</v>
      </c>
      <c r="G217" s="296" t="s">
        <v>7</v>
      </c>
      <c r="H217" s="297">
        <v>0.25</v>
      </c>
      <c r="I217" s="296" t="s">
        <v>13</v>
      </c>
      <c r="J217" s="297">
        <v>0.85555555555555562</v>
      </c>
      <c r="K217" s="348">
        <f t="shared" si="131"/>
        <v>8</v>
      </c>
      <c r="L217" s="40"/>
      <c r="M217" s="38"/>
      <c r="N217" s="362"/>
      <c r="O217" s="283"/>
      <c r="P217" s="318" t="str">
        <f t="shared" si="100"/>
        <v>제일</v>
      </c>
      <c r="Q217" s="242" t="str">
        <f t="shared" si="101"/>
        <v>제일</v>
      </c>
      <c r="R217" s="242" t="str">
        <f t="shared" si="102"/>
        <v>제일</v>
      </c>
      <c r="S217" s="242" t="str">
        <f t="shared" si="103"/>
        <v>제일</v>
      </c>
      <c r="T217" s="242" t="str">
        <f t="shared" si="104"/>
        <v>제일</v>
      </c>
      <c r="U217" s="242" t="str">
        <f t="shared" si="105"/>
        <v>제일</v>
      </c>
      <c r="V217" s="242" t="str">
        <f t="shared" si="106"/>
        <v>제일</v>
      </c>
      <c r="W217" s="242" t="str">
        <f t="shared" si="107"/>
        <v>제일</v>
      </c>
      <c r="X217" s="242" t="str">
        <f t="shared" si="108"/>
        <v>제일</v>
      </c>
      <c r="Y217" s="242" t="str">
        <f t="shared" si="109"/>
        <v>제일</v>
      </c>
      <c r="Z217" s="242" t="str">
        <f t="shared" si="110"/>
        <v>제일</v>
      </c>
      <c r="AA217" s="242" t="str">
        <f t="shared" si="111"/>
        <v>제일</v>
      </c>
      <c r="AB217" s="242" t="str">
        <f t="shared" si="112"/>
        <v>제일</v>
      </c>
      <c r="AC217" s="242" t="str">
        <f t="shared" si="113"/>
        <v>제일</v>
      </c>
      <c r="AD217" s="242" t="str">
        <f t="shared" si="114"/>
        <v>제일</v>
      </c>
      <c r="AE217" s="242" t="str">
        <f t="shared" si="115"/>
        <v>제일</v>
      </c>
      <c r="AF217" s="242" t="str">
        <f t="shared" si="116"/>
        <v>제일</v>
      </c>
      <c r="AG217" s="242" t="str">
        <f t="shared" si="117"/>
        <v>제일</v>
      </c>
      <c r="AH217" s="242" t="str">
        <f t="shared" si="118"/>
        <v>제일</v>
      </c>
      <c r="AI217" s="242" t="str">
        <f t="shared" si="119"/>
        <v>제일</v>
      </c>
      <c r="AJ217" s="242" t="str">
        <f t="shared" si="120"/>
        <v>제일</v>
      </c>
      <c r="AK217" s="242" t="str">
        <f t="shared" si="121"/>
        <v>제일</v>
      </c>
      <c r="AL217" s="242" t="str">
        <f t="shared" si="122"/>
        <v>제일</v>
      </c>
      <c r="AM217" s="242" t="str">
        <f t="shared" si="123"/>
        <v>제일</v>
      </c>
      <c r="AN217" s="242" t="str">
        <f t="shared" si="124"/>
        <v>제일</v>
      </c>
      <c r="AO217" s="242" t="str">
        <f t="shared" si="125"/>
        <v>제일</v>
      </c>
      <c r="AP217" s="242" t="str">
        <f t="shared" si="126"/>
        <v>제일</v>
      </c>
      <c r="AQ217" s="242" t="str">
        <f t="shared" si="127"/>
        <v>제일</v>
      </c>
      <c r="AR217" s="242" t="str">
        <f t="shared" si="128"/>
        <v>제일</v>
      </c>
      <c r="AS217" s="242" t="str">
        <f t="shared" si="129"/>
        <v>제일</v>
      </c>
      <c r="AT217" s="411" t="str">
        <f t="shared" si="130"/>
        <v>제일</v>
      </c>
      <c r="AU217" s="61">
        <v>0.31388888888888888</v>
      </c>
      <c r="AV217" s="53">
        <v>0.47916666666666669</v>
      </c>
      <c r="AW217" s="53">
        <v>0.65347222222222223</v>
      </c>
      <c r="AX217" s="53">
        <v>0.8340277777777777</v>
      </c>
      <c r="AY217" s="53"/>
      <c r="AZ217" s="53"/>
      <c r="BA217" s="53"/>
      <c r="BB217" s="53"/>
      <c r="BC217" s="56"/>
      <c r="BD217" s="56"/>
      <c r="BE217" s="56"/>
      <c r="BF217" s="56"/>
      <c r="BG217" s="56"/>
      <c r="BH217" s="63"/>
      <c r="BI217" s="58"/>
      <c r="BJ217" s="58"/>
      <c r="BK217" s="58"/>
      <c r="BL217" s="45">
        <v>0.39583333333333331</v>
      </c>
      <c r="BM217" s="45">
        <v>0.56666666666666665</v>
      </c>
      <c r="BN217" s="45">
        <v>0.74375000000000002</v>
      </c>
      <c r="BO217" s="45">
        <v>0.9243055555555556</v>
      </c>
      <c r="BP217" s="45"/>
      <c r="BQ217" s="45"/>
      <c r="BR217" s="45"/>
      <c r="BS217" s="45"/>
      <c r="BT217" s="45"/>
      <c r="BU217" s="246" t="s">
        <v>300</v>
      </c>
      <c r="BV217" s="46"/>
    </row>
    <row r="218" spans="1:74" ht="18.75" customHeight="1">
      <c r="A218" s="164" t="s">
        <v>285</v>
      </c>
      <c r="B218" s="165" t="s">
        <v>286</v>
      </c>
      <c r="C218" s="165">
        <v>17</v>
      </c>
      <c r="D218" s="50">
        <v>559</v>
      </c>
      <c r="E218" s="74" t="s">
        <v>7</v>
      </c>
      <c r="F218" s="51" t="s">
        <v>21</v>
      </c>
      <c r="G218" s="296" t="s">
        <v>301</v>
      </c>
      <c r="H218" s="297">
        <v>0.27083333333333331</v>
      </c>
      <c r="I218" s="296" t="s">
        <v>13</v>
      </c>
      <c r="J218" s="297">
        <v>0.87013888888888891</v>
      </c>
      <c r="K218" s="348">
        <f t="shared" si="131"/>
        <v>8</v>
      </c>
      <c r="L218" s="40"/>
      <c r="M218" s="38"/>
      <c r="N218" s="362"/>
      <c r="O218" s="283"/>
      <c r="P218" s="318" t="str">
        <f t="shared" si="100"/>
        <v>제일</v>
      </c>
      <c r="Q218" s="242" t="str">
        <f t="shared" si="101"/>
        <v>제일</v>
      </c>
      <c r="R218" s="242" t="str">
        <f t="shared" si="102"/>
        <v>제일</v>
      </c>
      <c r="S218" s="242" t="str">
        <f t="shared" si="103"/>
        <v>제일</v>
      </c>
      <c r="T218" s="242" t="str">
        <f t="shared" si="104"/>
        <v>제일</v>
      </c>
      <c r="U218" s="242" t="str">
        <f t="shared" si="105"/>
        <v>제일</v>
      </c>
      <c r="V218" s="242" t="str">
        <f t="shared" si="106"/>
        <v>제일</v>
      </c>
      <c r="W218" s="242" t="str">
        <f t="shared" si="107"/>
        <v>제일</v>
      </c>
      <c r="X218" s="242" t="str">
        <f t="shared" si="108"/>
        <v>제일</v>
      </c>
      <c r="Y218" s="242" t="str">
        <f t="shared" si="109"/>
        <v>제일</v>
      </c>
      <c r="Z218" s="242" t="str">
        <f t="shared" si="110"/>
        <v>제일</v>
      </c>
      <c r="AA218" s="242" t="str">
        <f t="shared" si="111"/>
        <v>제일</v>
      </c>
      <c r="AB218" s="242" t="str">
        <f t="shared" si="112"/>
        <v>제일</v>
      </c>
      <c r="AC218" s="242" t="str">
        <f t="shared" si="113"/>
        <v>제일</v>
      </c>
      <c r="AD218" s="242" t="str">
        <f t="shared" si="114"/>
        <v>제일</v>
      </c>
      <c r="AE218" s="242" t="str">
        <f t="shared" si="115"/>
        <v>제일</v>
      </c>
      <c r="AF218" s="242" t="str">
        <f t="shared" si="116"/>
        <v>제일</v>
      </c>
      <c r="AG218" s="242" t="str">
        <f t="shared" si="117"/>
        <v>제일</v>
      </c>
      <c r="AH218" s="242" t="str">
        <f t="shared" si="118"/>
        <v>제일</v>
      </c>
      <c r="AI218" s="242" t="str">
        <f t="shared" si="119"/>
        <v>제일</v>
      </c>
      <c r="AJ218" s="242" t="str">
        <f t="shared" si="120"/>
        <v>제일</v>
      </c>
      <c r="AK218" s="242" t="str">
        <f t="shared" si="121"/>
        <v>제일</v>
      </c>
      <c r="AL218" s="242" t="str">
        <f t="shared" si="122"/>
        <v>제일</v>
      </c>
      <c r="AM218" s="242" t="str">
        <f t="shared" si="123"/>
        <v>제일</v>
      </c>
      <c r="AN218" s="242" t="str">
        <f t="shared" si="124"/>
        <v>제일</v>
      </c>
      <c r="AO218" s="242" t="str">
        <f t="shared" si="125"/>
        <v>제일</v>
      </c>
      <c r="AP218" s="242" t="str">
        <f t="shared" si="126"/>
        <v>제일</v>
      </c>
      <c r="AQ218" s="242" t="str">
        <f t="shared" si="127"/>
        <v>제일</v>
      </c>
      <c r="AR218" s="242" t="str">
        <f t="shared" si="128"/>
        <v>제일</v>
      </c>
      <c r="AS218" s="242" t="str">
        <f t="shared" si="129"/>
        <v>제일</v>
      </c>
      <c r="AT218" s="411" t="str">
        <f t="shared" si="130"/>
        <v>제일</v>
      </c>
      <c r="AU218" s="61">
        <v>0.3298611111111111</v>
      </c>
      <c r="AV218" s="53">
        <v>0.49652777777777773</v>
      </c>
      <c r="AW218" s="53">
        <v>0.67152777777777783</v>
      </c>
      <c r="AX218" s="53">
        <v>0.8520833333333333</v>
      </c>
      <c r="AY218" s="53"/>
      <c r="AZ218" s="53"/>
      <c r="BA218" s="53"/>
      <c r="BB218" s="53"/>
      <c r="BC218" s="56"/>
      <c r="BD218" s="56"/>
      <c r="BE218" s="56"/>
      <c r="BF218" s="56"/>
      <c r="BG218" s="56"/>
      <c r="BH218" s="63"/>
      <c r="BI218" s="58"/>
      <c r="BJ218" s="58"/>
      <c r="BK218" s="58"/>
      <c r="BL218" s="45">
        <v>0.25</v>
      </c>
      <c r="BM218" s="45">
        <v>0.41319444444444442</v>
      </c>
      <c r="BN218" s="45">
        <v>0.58402777777777781</v>
      </c>
      <c r="BO218" s="45">
        <v>0.76180555555555562</v>
      </c>
      <c r="BP218" s="45"/>
      <c r="BQ218" s="45"/>
      <c r="BR218" s="45"/>
      <c r="BS218" s="45"/>
      <c r="BT218" s="45"/>
      <c r="BU218" s="246" t="s">
        <v>300</v>
      </c>
      <c r="BV218" s="46"/>
    </row>
    <row r="219" spans="1:74" ht="18.75" customHeight="1">
      <c r="A219" s="19" t="s">
        <v>285</v>
      </c>
      <c r="B219" s="20" t="s">
        <v>289</v>
      </c>
      <c r="C219" s="20">
        <v>18</v>
      </c>
      <c r="D219" s="50">
        <v>554</v>
      </c>
      <c r="E219" s="74" t="s">
        <v>7</v>
      </c>
      <c r="F219" s="51" t="s">
        <v>22</v>
      </c>
      <c r="G219" s="296" t="s">
        <v>301</v>
      </c>
      <c r="H219" s="297">
        <v>0.28194444444444444</v>
      </c>
      <c r="I219" s="296" t="s">
        <v>13</v>
      </c>
      <c r="J219" s="297">
        <v>0.8847222222222223</v>
      </c>
      <c r="K219" s="348">
        <f t="shared" si="131"/>
        <v>8</v>
      </c>
      <c r="L219" s="40"/>
      <c r="M219" s="38"/>
      <c r="N219" s="362"/>
      <c r="O219" s="283"/>
      <c r="P219" s="318" t="str">
        <f t="shared" si="100"/>
        <v>제일</v>
      </c>
      <c r="Q219" s="242" t="str">
        <f t="shared" si="101"/>
        <v>제일</v>
      </c>
      <c r="R219" s="242" t="str">
        <f t="shared" si="102"/>
        <v>제일</v>
      </c>
      <c r="S219" s="242" t="str">
        <f t="shared" si="103"/>
        <v>제일</v>
      </c>
      <c r="T219" s="242" t="str">
        <f t="shared" si="104"/>
        <v>제일</v>
      </c>
      <c r="U219" s="242" t="str">
        <f t="shared" si="105"/>
        <v>제일</v>
      </c>
      <c r="V219" s="242" t="str">
        <f t="shared" si="106"/>
        <v>제일</v>
      </c>
      <c r="W219" s="242" t="str">
        <f t="shared" si="107"/>
        <v>제일</v>
      </c>
      <c r="X219" s="242" t="str">
        <f t="shared" si="108"/>
        <v>제일</v>
      </c>
      <c r="Y219" s="242" t="str">
        <f t="shared" si="109"/>
        <v>제일</v>
      </c>
      <c r="Z219" s="242" t="str">
        <f t="shared" si="110"/>
        <v>제일</v>
      </c>
      <c r="AA219" s="242" t="str">
        <f t="shared" si="111"/>
        <v>제일</v>
      </c>
      <c r="AB219" s="242" t="str">
        <f t="shared" si="112"/>
        <v>제일</v>
      </c>
      <c r="AC219" s="242" t="str">
        <f t="shared" si="113"/>
        <v>제일</v>
      </c>
      <c r="AD219" s="242" t="str">
        <f t="shared" si="114"/>
        <v>제일</v>
      </c>
      <c r="AE219" s="242" t="str">
        <f t="shared" si="115"/>
        <v>제일</v>
      </c>
      <c r="AF219" s="242" t="str">
        <f t="shared" si="116"/>
        <v>제일</v>
      </c>
      <c r="AG219" s="242" t="str">
        <f t="shared" si="117"/>
        <v>제일</v>
      </c>
      <c r="AH219" s="242" t="str">
        <f t="shared" si="118"/>
        <v>제일</v>
      </c>
      <c r="AI219" s="242" t="str">
        <f t="shared" si="119"/>
        <v>제일</v>
      </c>
      <c r="AJ219" s="242" t="str">
        <f t="shared" si="120"/>
        <v>제일</v>
      </c>
      <c r="AK219" s="242" t="str">
        <f t="shared" si="121"/>
        <v>제일</v>
      </c>
      <c r="AL219" s="242" t="str">
        <f t="shared" si="122"/>
        <v>제일</v>
      </c>
      <c r="AM219" s="242" t="str">
        <f t="shared" si="123"/>
        <v>제일</v>
      </c>
      <c r="AN219" s="242" t="str">
        <f t="shared" si="124"/>
        <v>제일</v>
      </c>
      <c r="AO219" s="242" t="str">
        <f t="shared" si="125"/>
        <v>제일</v>
      </c>
      <c r="AP219" s="242" t="str">
        <f t="shared" si="126"/>
        <v>제일</v>
      </c>
      <c r="AQ219" s="242" t="str">
        <f t="shared" si="127"/>
        <v>제일</v>
      </c>
      <c r="AR219" s="242" t="str">
        <f t="shared" si="128"/>
        <v>제일</v>
      </c>
      <c r="AS219" s="242" t="str">
        <f t="shared" si="129"/>
        <v>제일</v>
      </c>
      <c r="AT219" s="411" t="str">
        <f t="shared" si="130"/>
        <v>제일</v>
      </c>
      <c r="AU219" s="61">
        <v>0.34722222222222227</v>
      </c>
      <c r="AV219" s="53">
        <v>0.5131944444444444</v>
      </c>
      <c r="AW219" s="53">
        <v>0.68958333333333333</v>
      </c>
      <c r="AX219" s="53">
        <v>0.87013888888888891</v>
      </c>
      <c r="AY219" s="53"/>
      <c r="AZ219" s="53"/>
      <c r="BA219" s="53"/>
      <c r="BB219" s="53"/>
      <c r="BC219" s="56"/>
      <c r="BD219" s="56"/>
      <c r="BE219" s="56"/>
      <c r="BF219" s="56"/>
      <c r="BG219" s="56"/>
      <c r="BH219" s="63"/>
      <c r="BI219" s="58"/>
      <c r="BJ219" s="58"/>
      <c r="BK219" s="58"/>
      <c r="BL219" s="45">
        <v>0.26597222222222222</v>
      </c>
      <c r="BM219" s="45">
        <v>0.43055555555555558</v>
      </c>
      <c r="BN219" s="45">
        <v>0.60138888888888886</v>
      </c>
      <c r="BO219" s="45">
        <v>0.77986111111111101</v>
      </c>
      <c r="BP219" s="45"/>
      <c r="BQ219" s="45"/>
      <c r="BR219" s="45"/>
      <c r="BS219" s="45"/>
      <c r="BT219" s="45"/>
      <c r="BU219" s="246" t="s">
        <v>300</v>
      </c>
      <c r="BV219" s="46"/>
    </row>
    <row r="220" spans="1:74" ht="18.75" customHeight="1">
      <c r="A220" s="19" t="s">
        <v>285</v>
      </c>
      <c r="B220" s="20" t="s">
        <v>289</v>
      </c>
      <c r="C220" s="20">
        <v>19</v>
      </c>
      <c r="D220" s="50">
        <v>559</v>
      </c>
      <c r="E220" s="74" t="s">
        <v>7</v>
      </c>
      <c r="F220" s="51" t="s">
        <v>21</v>
      </c>
      <c r="G220" s="296" t="s">
        <v>301</v>
      </c>
      <c r="H220" s="297">
        <v>0.30208333333333331</v>
      </c>
      <c r="I220" s="296" t="s">
        <v>13</v>
      </c>
      <c r="J220" s="297">
        <v>0.90625</v>
      </c>
      <c r="K220" s="348">
        <f t="shared" si="131"/>
        <v>8</v>
      </c>
      <c r="L220" s="40"/>
      <c r="M220" s="38"/>
      <c r="N220" s="362"/>
      <c r="O220" s="283"/>
      <c r="P220" s="318" t="str">
        <f t="shared" si="100"/>
        <v>제일</v>
      </c>
      <c r="Q220" s="242" t="str">
        <f t="shared" si="101"/>
        <v>제일</v>
      </c>
      <c r="R220" s="242" t="str">
        <f t="shared" si="102"/>
        <v>제일</v>
      </c>
      <c r="S220" s="242" t="str">
        <f t="shared" si="103"/>
        <v>제일</v>
      </c>
      <c r="T220" s="242" t="str">
        <f t="shared" si="104"/>
        <v>제일</v>
      </c>
      <c r="U220" s="242" t="str">
        <f t="shared" si="105"/>
        <v>제일</v>
      </c>
      <c r="V220" s="242" t="str">
        <f t="shared" si="106"/>
        <v>제일</v>
      </c>
      <c r="W220" s="242" t="str">
        <f t="shared" si="107"/>
        <v>제일</v>
      </c>
      <c r="X220" s="242" t="str">
        <f t="shared" si="108"/>
        <v>제일</v>
      </c>
      <c r="Y220" s="242" t="str">
        <f t="shared" si="109"/>
        <v>제일</v>
      </c>
      <c r="Z220" s="242" t="str">
        <f t="shared" si="110"/>
        <v>제일</v>
      </c>
      <c r="AA220" s="242" t="str">
        <f t="shared" si="111"/>
        <v>제일</v>
      </c>
      <c r="AB220" s="242" t="str">
        <f t="shared" si="112"/>
        <v>제일</v>
      </c>
      <c r="AC220" s="242" t="str">
        <f t="shared" si="113"/>
        <v>제일</v>
      </c>
      <c r="AD220" s="242" t="str">
        <f t="shared" si="114"/>
        <v>제일</v>
      </c>
      <c r="AE220" s="242" t="str">
        <f t="shared" si="115"/>
        <v>제일</v>
      </c>
      <c r="AF220" s="242" t="str">
        <f t="shared" si="116"/>
        <v>제일</v>
      </c>
      <c r="AG220" s="242" t="str">
        <f t="shared" si="117"/>
        <v>제일</v>
      </c>
      <c r="AH220" s="242" t="str">
        <f t="shared" si="118"/>
        <v>제일</v>
      </c>
      <c r="AI220" s="242" t="str">
        <f t="shared" si="119"/>
        <v>제일</v>
      </c>
      <c r="AJ220" s="242" t="str">
        <f t="shared" si="120"/>
        <v>제일</v>
      </c>
      <c r="AK220" s="242" t="str">
        <f t="shared" si="121"/>
        <v>제일</v>
      </c>
      <c r="AL220" s="242" t="str">
        <f t="shared" si="122"/>
        <v>제일</v>
      </c>
      <c r="AM220" s="242" t="str">
        <f t="shared" si="123"/>
        <v>제일</v>
      </c>
      <c r="AN220" s="242" t="str">
        <f t="shared" si="124"/>
        <v>제일</v>
      </c>
      <c r="AO220" s="242" t="str">
        <f t="shared" si="125"/>
        <v>제일</v>
      </c>
      <c r="AP220" s="242" t="str">
        <f t="shared" si="126"/>
        <v>제일</v>
      </c>
      <c r="AQ220" s="242" t="str">
        <f t="shared" si="127"/>
        <v>제일</v>
      </c>
      <c r="AR220" s="242" t="str">
        <f t="shared" si="128"/>
        <v>제일</v>
      </c>
      <c r="AS220" s="242" t="str">
        <f t="shared" si="129"/>
        <v>제일</v>
      </c>
      <c r="AT220" s="411" t="str">
        <f t="shared" si="130"/>
        <v>제일</v>
      </c>
      <c r="AU220" s="61">
        <v>0.36458333333333331</v>
      </c>
      <c r="AV220" s="53">
        <v>0.52986111111111112</v>
      </c>
      <c r="AW220" s="53">
        <v>0.70763888888888893</v>
      </c>
      <c r="AX220" s="53">
        <v>0.8881944444444444</v>
      </c>
      <c r="AY220" s="53"/>
      <c r="AZ220" s="53"/>
      <c r="BA220" s="53"/>
      <c r="BB220" s="53"/>
      <c r="BC220" s="56"/>
      <c r="BD220" s="56"/>
      <c r="BE220" s="56"/>
      <c r="BF220" s="56"/>
      <c r="BG220" s="56"/>
      <c r="BH220" s="63"/>
      <c r="BI220" s="58"/>
      <c r="BJ220" s="58"/>
      <c r="BK220" s="58"/>
      <c r="BL220" s="45">
        <v>0.28194444444444444</v>
      </c>
      <c r="BM220" s="45">
        <v>0.44791666666666669</v>
      </c>
      <c r="BN220" s="45">
        <v>0.61875000000000002</v>
      </c>
      <c r="BO220" s="45">
        <v>0.79791666666666661</v>
      </c>
      <c r="BP220" s="45"/>
      <c r="BQ220" s="45"/>
      <c r="BR220" s="45"/>
      <c r="BS220" s="45"/>
      <c r="BT220" s="45"/>
      <c r="BU220" s="246" t="s">
        <v>300</v>
      </c>
      <c r="BV220" s="46"/>
    </row>
    <row r="221" spans="1:74" ht="18.75" customHeight="1">
      <c r="A221" s="19" t="s">
        <v>285</v>
      </c>
      <c r="B221" s="20" t="s">
        <v>289</v>
      </c>
      <c r="C221" s="20">
        <v>20</v>
      </c>
      <c r="D221" s="50">
        <v>554</v>
      </c>
      <c r="E221" s="74" t="s">
        <v>7</v>
      </c>
      <c r="F221" s="51" t="s">
        <v>22</v>
      </c>
      <c r="G221" s="296" t="s">
        <v>301</v>
      </c>
      <c r="H221" s="297">
        <v>0.31388888888888888</v>
      </c>
      <c r="I221" s="296" t="s">
        <v>13</v>
      </c>
      <c r="J221" s="297">
        <v>0.9243055555555556</v>
      </c>
      <c r="K221" s="348">
        <f t="shared" si="131"/>
        <v>8</v>
      </c>
      <c r="L221" s="40"/>
      <c r="M221" s="38" t="s">
        <v>65</v>
      </c>
      <c r="N221" s="362"/>
      <c r="O221" s="283" t="s">
        <v>65</v>
      </c>
      <c r="P221" s="318" t="str">
        <f t="shared" si="100"/>
        <v>제일</v>
      </c>
      <c r="Q221" s="242" t="str">
        <f t="shared" si="101"/>
        <v>제일</v>
      </c>
      <c r="R221" s="242" t="str">
        <f t="shared" si="102"/>
        <v>제일</v>
      </c>
      <c r="S221" s="242" t="str">
        <f t="shared" si="103"/>
        <v>제일</v>
      </c>
      <c r="T221" s="242" t="str">
        <f t="shared" si="104"/>
        <v>제일</v>
      </c>
      <c r="U221" s="242" t="str">
        <f t="shared" si="105"/>
        <v>제일</v>
      </c>
      <c r="V221" s="242" t="str">
        <f t="shared" si="106"/>
        <v>제일</v>
      </c>
      <c r="W221" s="242" t="str">
        <f t="shared" si="107"/>
        <v>제일</v>
      </c>
      <c r="X221" s="242" t="str">
        <f t="shared" si="108"/>
        <v>제일</v>
      </c>
      <c r="Y221" s="242" t="str">
        <f t="shared" si="109"/>
        <v>제일</v>
      </c>
      <c r="Z221" s="242" t="str">
        <f t="shared" si="110"/>
        <v>제일</v>
      </c>
      <c r="AA221" s="242" t="str">
        <f t="shared" si="111"/>
        <v>제일</v>
      </c>
      <c r="AB221" s="242" t="str">
        <f t="shared" si="112"/>
        <v>제일</v>
      </c>
      <c r="AC221" s="242" t="str">
        <f t="shared" si="113"/>
        <v>제일</v>
      </c>
      <c r="AD221" s="242" t="str">
        <f t="shared" si="114"/>
        <v>제일</v>
      </c>
      <c r="AE221" s="242" t="str">
        <f t="shared" si="115"/>
        <v>제일</v>
      </c>
      <c r="AF221" s="242" t="str">
        <f t="shared" si="116"/>
        <v>제일</v>
      </c>
      <c r="AG221" s="242" t="str">
        <f t="shared" si="117"/>
        <v>제일</v>
      </c>
      <c r="AH221" s="242" t="str">
        <f t="shared" si="118"/>
        <v>제일</v>
      </c>
      <c r="AI221" s="242" t="str">
        <f t="shared" si="119"/>
        <v>제일</v>
      </c>
      <c r="AJ221" s="242" t="str">
        <f t="shared" si="120"/>
        <v>제일</v>
      </c>
      <c r="AK221" s="242" t="str">
        <f t="shared" si="121"/>
        <v>제일</v>
      </c>
      <c r="AL221" s="242" t="str">
        <f t="shared" si="122"/>
        <v>제일</v>
      </c>
      <c r="AM221" s="242" t="str">
        <f t="shared" si="123"/>
        <v>제일</v>
      </c>
      <c r="AN221" s="242" t="str">
        <f t="shared" si="124"/>
        <v>제일</v>
      </c>
      <c r="AO221" s="242" t="str">
        <f t="shared" si="125"/>
        <v>제일</v>
      </c>
      <c r="AP221" s="242" t="str">
        <f t="shared" si="126"/>
        <v>제일</v>
      </c>
      <c r="AQ221" s="242" t="str">
        <f t="shared" si="127"/>
        <v>제일</v>
      </c>
      <c r="AR221" s="242" t="str">
        <f t="shared" si="128"/>
        <v>제일</v>
      </c>
      <c r="AS221" s="242" t="str">
        <f t="shared" si="129"/>
        <v>제일</v>
      </c>
      <c r="AT221" s="411" t="str">
        <f t="shared" si="130"/>
        <v>제일</v>
      </c>
      <c r="AU221" s="61">
        <v>0.37986111111111115</v>
      </c>
      <c r="AV221" s="53">
        <v>0.54652777777777783</v>
      </c>
      <c r="AW221" s="53">
        <v>0.72569444444444453</v>
      </c>
      <c r="AX221" s="53">
        <v>0.90625</v>
      </c>
      <c r="AY221" s="53"/>
      <c r="AZ221" s="53"/>
      <c r="BA221" s="53"/>
      <c r="BB221" s="53"/>
      <c r="BC221" s="56"/>
      <c r="BD221" s="56"/>
      <c r="BE221" s="56"/>
      <c r="BF221" s="56"/>
      <c r="BG221" s="56"/>
      <c r="BH221" s="63"/>
      <c r="BI221" s="63"/>
      <c r="BJ221" s="63"/>
      <c r="BK221" s="58"/>
      <c r="BL221" s="45">
        <v>0.29791666666666666</v>
      </c>
      <c r="BM221" s="45">
        <v>0.46180555555555558</v>
      </c>
      <c r="BN221" s="45">
        <v>0.63611111111111118</v>
      </c>
      <c r="BO221" s="45">
        <v>0.81597222222222221</v>
      </c>
      <c r="BP221" s="45"/>
      <c r="BQ221" s="45"/>
      <c r="BR221" s="45"/>
      <c r="BS221" s="45"/>
      <c r="BT221" s="45"/>
      <c r="BU221" s="246" t="s">
        <v>300</v>
      </c>
      <c r="BV221" s="46"/>
    </row>
    <row r="222" spans="1:74" ht="18.75" customHeight="1">
      <c r="A222" s="164" t="s">
        <v>285</v>
      </c>
      <c r="B222" s="165" t="s">
        <v>286</v>
      </c>
      <c r="C222" s="165">
        <v>21</v>
      </c>
      <c r="D222" s="50">
        <v>559</v>
      </c>
      <c r="E222" s="74" t="s">
        <v>7</v>
      </c>
      <c r="F222" s="51" t="s">
        <v>21</v>
      </c>
      <c r="G222" s="296" t="s">
        <v>13</v>
      </c>
      <c r="H222" s="297">
        <v>0.25</v>
      </c>
      <c r="I222" s="296" t="s">
        <v>7</v>
      </c>
      <c r="J222" s="297">
        <v>0.8520833333333333</v>
      </c>
      <c r="K222" s="348">
        <f t="shared" si="131"/>
        <v>8</v>
      </c>
      <c r="L222" s="40"/>
      <c r="M222" s="38"/>
      <c r="N222" s="362"/>
      <c r="O222" s="283"/>
      <c r="P222" s="318" t="str">
        <f t="shared" si="100"/>
        <v>제일</v>
      </c>
      <c r="Q222" s="242" t="str">
        <f t="shared" si="101"/>
        <v>제일</v>
      </c>
      <c r="R222" s="242" t="str">
        <f t="shared" si="102"/>
        <v>제일</v>
      </c>
      <c r="S222" s="242" t="str">
        <f t="shared" si="103"/>
        <v>제일</v>
      </c>
      <c r="T222" s="242" t="str">
        <f t="shared" si="104"/>
        <v>제일</v>
      </c>
      <c r="U222" s="242" t="str">
        <f t="shared" si="105"/>
        <v>제일</v>
      </c>
      <c r="V222" s="242" t="str">
        <f t="shared" si="106"/>
        <v>제일</v>
      </c>
      <c r="W222" s="242" t="str">
        <f t="shared" si="107"/>
        <v>제일</v>
      </c>
      <c r="X222" s="242" t="str">
        <f t="shared" si="108"/>
        <v>제일</v>
      </c>
      <c r="Y222" s="242" t="str">
        <f t="shared" si="109"/>
        <v>제일</v>
      </c>
      <c r="Z222" s="242" t="str">
        <f t="shared" si="110"/>
        <v>제일</v>
      </c>
      <c r="AA222" s="242" t="str">
        <f t="shared" si="111"/>
        <v>제일</v>
      </c>
      <c r="AB222" s="242" t="str">
        <f t="shared" si="112"/>
        <v>제일</v>
      </c>
      <c r="AC222" s="242" t="str">
        <f t="shared" si="113"/>
        <v>제일</v>
      </c>
      <c r="AD222" s="242" t="str">
        <f t="shared" si="114"/>
        <v>제일</v>
      </c>
      <c r="AE222" s="242" t="str">
        <f t="shared" si="115"/>
        <v>제일</v>
      </c>
      <c r="AF222" s="242" t="str">
        <f t="shared" si="116"/>
        <v>제일</v>
      </c>
      <c r="AG222" s="242" t="str">
        <f t="shared" si="117"/>
        <v>제일</v>
      </c>
      <c r="AH222" s="242" t="str">
        <f t="shared" si="118"/>
        <v>제일</v>
      </c>
      <c r="AI222" s="242" t="str">
        <f t="shared" si="119"/>
        <v>제일</v>
      </c>
      <c r="AJ222" s="242" t="str">
        <f t="shared" si="120"/>
        <v>제일</v>
      </c>
      <c r="AK222" s="242" t="str">
        <f t="shared" si="121"/>
        <v>제일</v>
      </c>
      <c r="AL222" s="242" t="str">
        <f t="shared" si="122"/>
        <v>제일</v>
      </c>
      <c r="AM222" s="242" t="str">
        <f t="shared" si="123"/>
        <v>제일</v>
      </c>
      <c r="AN222" s="242" t="str">
        <f t="shared" si="124"/>
        <v>제일</v>
      </c>
      <c r="AO222" s="242" t="str">
        <f t="shared" si="125"/>
        <v>제일</v>
      </c>
      <c r="AP222" s="242" t="str">
        <f t="shared" si="126"/>
        <v>제일</v>
      </c>
      <c r="AQ222" s="242" t="str">
        <f t="shared" si="127"/>
        <v>제일</v>
      </c>
      <c r="AR222" s="242" t="str">
        <f t="shared" si="128"/>
        <v>제일</v>
      </c>
      <c r="AS222" s="242" t="str">
        <f t="shared" si="129"/>
        <v>제일</v>
      </c>
      <c r="AT222" s="411" t="str">
        <f t="shared" si="130"/>
        <v>제일</v>
      </c>
      <c r="AU222" s="64">
        <v>0.39652777777777781</v>
      </c>
      <c r="AV222" s="65">
        <v>0.56319444444444444</v>
      </c>
      <c r="AW222" s="65">
        <v>0.74375000000000002</v>
      </c>
      <c r="AX222" s="65">
        <v>0.9243055555555556</v>
      </c>
      <c r="AY222" s="65"/>
      <c r="AZ222" s="53"/>
      <c r="BA222" s="53"/>
      <c r="BB222" s="53"/>
      <c r="BC222" s="56"/>
      <c r="BD222" s="56"/>
      <c r="BE222" s="56"/>
      <c r="BF222" s="56"/>
      <c r="BG222" s="56"/>
      <c r="BH222" s="63"/>
      <c r="BI222" s="58"/>
      <c r="BJ222" s="58"/>
      <c r="BK222" s="58"/>
      <c r="BL222" s="68">
        <v>0.31388888888888888</v>
      </c>
      <c r="BM222" s="68">
        <v>0.47986111111111113</v>
      </c>
      <c r="BN222" s="68">
        <v>0.65347222222222223</v>
      </c>
      <c r="BO222" s="68">
        <v>0.8340277777777777</v>
      </c>
      <c r="BP222" s="68"/>
      <c r="BQ222" s="45"/>
      <c r="BR222" s="45"/>
      <c r="BS222" s="45"/>
      <c r="BT222" s="45"/>
      <c r="BU222" s="246" t="s">
        <v>300</v>
      </c>
      <c r="BV222" s="46"/>
    </row>
    <row r="223" spans="1:74" ht="18.75" customHeight="1">
      <c r="A223" s="19" t="s">
        <v>285</v>
      </c>
      <c r="B223" s="20" t="s">
        <v>289</v>
      </c>
      <c r="C223" s="20">
        <v>22</v>
      </c>
      <c r="D223" s="50">
        <v>350</v>
      </c>
      <c r="E223" s="36" t="s">
        <v>3</v>
      </c>
      <c r="F223" s="51" t="s">
        <v>302</v>
      </c>
      <c r="G223" s="296" t="s">
        <v>13</v>
      </c>
      <c r="H223" s="297">
        <v>0.26597222222222222</v>
      </c>
      <c r="I223" s="296" t="s">
        <v>7</v>
      </c>
      <c r="J223" s="297">
        <v>0.87013888888888891</v>
      </c>
      <c r="K223" s="348">
        <f t="shared" si="131"/>
        <v>10</v>
      </c>
      <c r="L223" s="40"/>
      <c r="M223" s="38"/>
      <c r="N223" s="362"/>
      <c r="O223" s="283"/>
      <c r="P223" s="318" t="str">
        <f t="shared" si="100"/>
        <v>제일</v>
      </c>
      <c r="Q223" s="242" t="str">
        <f t="shared" si="101"/>
        <v>제일</v>
      </c>
      <c r="R223" s="242" t="str">
        <f t="shared" si="102"/>
        <v>제일</v>
      </c>
      <c r="S223" s="242" t="str">
        <f t="shared" si="103"/>
        <v>제일</v>
      </c>
      <c r="T223" s="242" t="str">
        <f t="shared" si="104"/>
        <v>제일</v>
      </c>
      <c r="U223" s="242" t="str">
        <f t="shared" si="105"/>
        <v>제일</v>
      </c>
      <c r="V223" s="242" t="str">
        <f t="shared" si="106"/>
        <v>제일</v>
      </c>
      <c r="W223" s="242" t="str">
        <f t="shared" si="107"/>
        <v>제일</v>
      </c>
      <c r="X223" s="242" t="str">
        <f t="shared" si="108"/>
        <v>제일</v>
      </c>
      <c r="Y223" s="242" t="str">
        <f t="shared" si="109"/>
        <v>제일</v>
      </c>
      <c r="Z223" s="242" t="str">
        <f t="shared" si="110"/>
        <v>제일</v>
      </c>
      <c r="AA223" s="242" t="str">
        <f t="shared" si="111"/>
        <v>제일</v>
      </c>
      <c r="AB223" s="242" t="str">
        <f t="shared" si="112"/>
        <v>제일</v>
      </c>
      <c r="AC223" s="242" t="str">
        <f t="shared" si="113"/>
        <v>제일</v>
      </c>
      <c r="AD223" s="242" t="str">
        <f t="shared" si="114"/>
        <v>제일</v>
      </c>
      <c r="AE223" s="242" t="str">
        <f t="shared" si="115"/>
        <v>제일</v>
      </c>
      <c r="AF223" s="242" t="str">
        <f t="shared" si="116"/>
        <v>제일</v>
      </c>
      <c r="AG223" s="242" t="str">
        <f t="shared" si="117"/>
        <v>제일</v>
      </c>
      <c r="AH223" s="242" t="str">
        <f t="shared" si="118"/>
        <v>제일</v>
      </c>
      <c r="AI223" s="242" t="str">
        <f t="shared" si="119"/>
        <v>제일</v>
      </c>
      <c r="AJ223" s="242" t="str">
        <f t="shared" si="120"/>
        <v>제일</v>
      </c>
      <c r="AK223" s="242" t="str">
        <f t="shared" si="121"/>
        <v>제일</v>
      </c>
      <c r="AL223" s="242" t="str">
        <f t="shared" si="122"/>
        <v>제일</v>
      </c>
      <c r="AM223" s="242" t="str">
        <f t="shared" si="123"/>
        <v>제일</v>
      </c>
      <c r="AN223" s="242" t="str">
        <f t="shared" si="124"/>
        <v>제일</v>
      </c>
      <c r="AO223" s="242" t="str">
        <f t="shared" si="125"/>
        <v>제일</v>
      </c>
      <c r="AP223" s="242" t="str">
        <f t="shared" si="126"/>
        <v>제일</v>
      </c>
      <c r="AQ223" s="242" t="str">
        <f t="shared" si="127"/>
        <v>제일</v>
      </c>
      <c r="AR223" s="242" t="str">
        <f t="shared" si="128"/>
        <v>제일</v>
      </c>
      <c r="AS223" s="242" t="str">
        <f t="shared" si="129"/>
        <v>제일</v>
      </c>
      <c r="AT223" s="411" t="str">
        <f t="shared" si="130"/>
        <v>제일</v>
      </c>
      <c r="AU223" s="61">
        <v>0.26180555555555557</v>
      </c>
      <c r="AV223" s="53">
        <v>0.40069444444444441</v>
      </c>
      <c r="AW223" s="53">
        <v>0.5444444444444444</v>
      </c>
      <c r="AX223" s="53">
        <v>0.67847222222222225</v>
      </c>
      <c r="AY223" s="53">
        <v>0.81736111111111109</v>
      </c>
      <c r="AZ223" s="53"/>
      <c r="BA223" s="53"/>
      <c r="BB223" s="53"/>
      <c r="BC223" s="56"/>
      <c r="BD223" s="56"/>
      <c r="BE223" s="56"/>
      <c r="BF223" s="56"/>
      <c r="BG223" s="56"/>
      <c r="BH223" s="63"/>
      <c r="BI223" s="58"/>
      <c r="BJ223" s="58"/>
      <c r="BK223" s="58"/>
      <c r="BL223" s="45">
        <v>0.33124999999999999</v>
      </c>
      <c r="BM223" s="45">
        <v>0.47013888888888883</v>
      </c>
      <c r="BN223" s="45">
        <v>0.60902777777777783</v>
      </c>
      <c r="BO223" s="45">
        <v>0.74791666666666656</v>
      </c>
      <c r="BP223" s="45">
        <v>0.88680555555555562</v>
      </c>
      <c r="BQ223" s="45"/>
      <c r="BR223" s="45"/>
      <c r="BS223" s="45"/>
      <c r="BT223" s="45"/>
      <c r="BU223" s="46"/>
      <c r="BV223" s="46"/>
    </row>
    <row r="224" spans="1:74" ht="18.75" customHeight="1">
      <c r="A224" s="19" t="s">
        <v>285</v>
      </c>
      <c r="B224" s="20" t="s">
        <v>289</v>
      </c>
      <c r="C224" s="20">
        <v>23</v>
      </c>
      <c r="D224" s="50">
        <v>354</v>
      </c>
      <c r="E224" s="74" t="s">
        <v>8</v>
      </c>
      <c r="F224" s="51" t="s">
        <v>303</v>
      </c>
      <c r="G224" s="296" t="s">
        <v>13</v>
      </c>
      <c r="H224" s="297">
        <v>0.28541666666666665</v>
      </c>
      <c r="I224" s="296" t="s">
        <v>301</v>
      </c>
      <c r="J224" s="297">
        <v>0.89166666666666661</v>
      </c>
      <c r="K224" s="348">
        <f t="shared" si="131"/>
        <v>10</v>
      </c>
      <c r="L224" s="40"/>
      <c r="M224" s="38"/>
      <c r="N224" s="362"/>
      <c r="O224" s="283"/>
      <c r="P224" s="318" t="str">
        <f t="shared" si="100"/>
        <v>제일</v>
      </c>
      <c r="Q224" s="242" t="str">
        <f t="shared" si="101"/>
        <v>제일</v>
      </c>
      <c r="R224" s="242" t="str">
        <f t="shared" si="102"/>
        <v>제일</v>
      </c>
      <c r="S224" s="242" t="str">
        <f t="shared" si="103"/>
        <v>제일</v>
      </c>
      <c r="T224" s="242" t="str">
        <f t="shared" si="104"/>
        <v>제일</v>
      </c>
      <c r="U224" s="242" t="str">
        <f t="shared" si="105"/>
        <v>제일</v>
      </c>
      <c r="V224" s="242" t="str">
        <f t="shared" si="106"/>
        <v>제일</v>
      </c>
      <c r="W224" s="242" t="str">
        <f t="shared" si="107"/>
        <v>제일</v>
      </c>
      <c r="X224" s="242" t="str">
        <f t="shared" si="108"/>
        <v>제일</v>
      </c>
      <c r="Y224" s="242" t="str">
        <f t="shared" si="109"/>
        <v>제일</v>
      </c>
      <c r="Z224" s="242" t="str">
        <f t="shared" si="110"/>
        <v>제일</v>
      </c>
      <c r="AA224" s="242" t="str">
        <f t="shared" si="111"/>
        <v>제일</v>
      </c>
      <c r="AB224" s="242" t="str">
        <f t="shared" si="112"/>
        <v>제일</v>
      </c>
      <c r="AC224" s="242" t="str">
        <f t="shared" si="113"/>
        <v>제일</v>
      </c>
      <c r="AD224" s="242" t="str">
        <f t="shared" si="114"/>
        <v>제일</v>
      </c>
      <c r="AE224" s="242" t="str">
        <f t="shared" si="115"/>
        <v>제일</v>
      </c>
      <c r="AF224" s="242" t="str">
        <f t="shared" si="116"/>
        <v>제일</v>
      </c>
      <c r="AG224" s="242" t="str">
        <f t="shared" si="117"/>
        <v>제일</v>
      </c>
      <c r="AH224" s="242" t="str">
        <f t="shared" si="118"/>
        <v>제일</v>
      </c>
      <c r="AI224" s="242" t="str">
        <f t="shared" si="119"/>
        <v>제일</v>
      </c>
      <c r="AJ224" s="242" t="str">
        <f t="shared" si="120"/>
        <v>제일</v>
      </c>
      <c r="AK224" s="242" t="str">
        <f t="shared" si="121"/>
        <v>제일</v>
      </c>
      <c r="AL224" s="242" t="str">
        <f t="shared" si="122"/>
        <v>제일</v>
      </c>
      <c r="AM224" s="242" t="str">
        <f t="shared" si="123"/>
        <v>제일</v>
      </c>
      <c r="AN224" s="242" t="str">
        <f t="shared" si="124"/>
        <v>제일</v>
      </c>
      <c r="AO224" s="242" t="str">
        <f t="shared" si="125"/>
        <v>제일</v>
      </c>
      <c r="AP224" s="242" t="str">
        <f t="shared" si="126"/>
        <v>제일</v>
      </c>
      <c r="AQ224" s="242" t="str">
        <f t="shared" si="127"/>
        <v>제일</v>
      </c>
      <c r="AR224" s="242" t="str">
        <f t="shared" si="128"/>
        <v>제일</v>
      </c>
      <c r="AS224" s="242" t="str">
        <f t="shared" si="129"/>
        <v>제일</v>
      </c>
      <c r="AT224" s="411" t="str">
        <f t="shared" si="130"/>
        <v>제일</v>
      </c>
      <c r="AU224" s="61">
        <v>0.2722222222222222</v>
      </c>
      <c r="AV224" s="53">
        <v>0.41111111111111115</v>
      </c>
      <c r="AW224" s="53">
        <v>0.55347222222222225</v>
      </c>
      <c r="AX224" s="53">
        <v>0.68888888888888899</v>
      </c>
      <c r="AY224" s="53">
        <v>0.82777777777777783</v>
      </c>
      <c r="AZ224" s="53"/>
      <c r="BA224" s="53"/>
      <c r="BB224" s="53"/>
      <c r="BC224" s="56"/>
      <c r="BD224" s="56"/>
      <c r="BE224" s="56"/>
      <c r="BF224" s="56"/>
      <c r="BG224" s="56"/>
      <c r="BH224" s="58"/>
      <c r="BI224" s="58"/>
      <c r="BJ224" s="58"/>
      <c r="BK224" s="58"/>
      <c r="BL224" s="45">
        <v>0.34166666666666662</v>
      </c>
      <c r="BM224" s="45">
        <v>0.4770833333333333</v>
      </c>
      <c r="BN224" s="45">
        <v>0.61944444444444446</v>
      </c>
      <c r="BO224" s="45">
        <v>0.7583333333333333</v>
      </c>
      <c r="BP224" s="45">
        <v>0.89722222222222225</v>
      </c>
      <c r="BQ224" s="45"/>
      <c r="BR224" s="45"/>
      <c r="BS224" s="45"/>
      <c r="BT224" s="45"/>
      <c r="BU224" s="46"/>
      <c r="BV224" s="46"/>
    </row>
    <row r="225" spans="1:74" ht="18.75" customHeight="1">
      <c r="A225" s="19" t="s">
        <v>285</v>
      </c>
      <c r="B225" s="20" t="s">
        <v>289</v>
      </c>
      <c r="C225" s="20">
        <v>24</v>
      </c>
      <c r="D225" s="50">
        <v>350</v>
      </c>
      <c r="E225" s="36" t="s">
        <v>3</v>
      </c>
      <c r="F225" s="51" t="s">
        <v>66</v>
      </c>
      <c r="G225" s="296" t="s">
        <v>13</v>
      </c>
      <c r="H225" s="297">
        <v>0.29791666666666666</v>
      </c>
      <c r="I225" s="296" t="s">
        <v>7</v>
      </c>
      <c r="J225" s="297">
        <v>0.90625</v>
      </c>
      <c r="K225" s="348">
        <f t="shared" si="131"/>
        <v>10</v>
      </c>
      <c r="L225" s="40"/>
      <c r="M225" s="38"/>
      <c r="N225" s="362"/>
      <c r="O225" s="283"/>
      <c r="P225" s="318" t="str">
        <f t="shared" si="100"/>
        <v>제일</v>
      </c>
      <c r="Q225" s="242" t="str">
        <f t="shared" si="101"/>
        <v>제일</v>
      </c>
      <c r="R225" s="242" t="str">
        <f t="shared" si="102"/>
        <v>제일</v>
      </c>
      <c r="S225" s="242" t="str">
        <f t="shared" si="103"/>
        <v>제일</v>
      </c>
      <c r="T225" s="242" t="str">
        <f t="shared" si="104"/>
        <v>제일</v>
      </c>
      <c r="U225" s="242" t="str">
        <f t="shared" si="105"/>
        <v>제일</v>
      </c>
      <c r="V225" s="242" t="str">
        <f t="shared" si="106"/>
        <v>제일</v>
      </c>
      <c r="W225" s="242" t="str">
        <f t="shared" si="107"/>
        <v>제일</v>
      </c>
      <c r="X225" s="242" t="str">
        <f t="shared" si="108"/>
        <v>제일</v>
      </c>
      <c r="Y225" s="242" t="str">
        <f t="shared" si="109"/>
        <v>제일</v>
      </c>
      <c r="Z225" s="242" t="str">
        <f t="shared" si="110"/>
        <v>제일</v>
      </c>
      <c r="AA225" s="242" t="str">
        <f t="shared" si="111"/>
        <v>제일</v>
      </c>
      <c r="AB225" s="242" t="str">
        <f t="shared" si="112"/>
        <v>제일</v>
      </c>
      <c r="AC225" s="242" t="str">
        <f t="shared" si="113"/>
        <v>제일</v>
      </c>
      <c r="AD225" s="242" t="str">
        <f t="shared" si="114"/>
        <v>제일</v>
      </c>
      <c r="AE225" s="242" t="str">
        <f t="shared" si="115"/>
        <v>제일</v>
      </c>
      <c r="AF225" s="242" t="str">
        <f t="shared" si="116"/>
        <v>제일</v>
      </c>
      <c r="AG225" s="242" t="str">
        <f t="shared" si="117"/>
        <v>제일</v>
      </c>
      <c r="AH225" s="242" t="str">
        <f t="shared" si="118"/>
        <v>제일</v>
      </c>
      <c r="AI225" s="242" t="str">
        <f t="shared" si="119"/>
        <v>제일</v>
      </c>
      <c r="AJ225" s="242" t="str">
        <f t="shared" si="120"/>
        <v>제일</v>
      </c>
      <c r="AK225" s="242" t="str">
        <f t="shared" si="121"/>
        <v>제일</v>
      </c>
      <c r="AL225" s="242" t="str">
        <f t="shared" si="122"/>
        <v>제일</v>
      </c>
      <c r="AM225" s="242" t="str">
        <f t="shared" si="123"/>
        <v>제일</v>
      </c>
      <c r="AN225" s="242" t="str">
        <f t="shared" si="124"/>
        <v>제일</v>
      </c>
      <c r="AO225" s="242" t="str">
        <f t="shared" si="125"/>
        <v>제일</v>
      </c>
      <c r="AP225" s="242" t="str">
        <f t="shared" si="126"/>
        <v>제일</v>
      </c>
      <c r="AQ225" s="242" t="str">
        <f t="shared" si="127"/>
        <v>제일</v>
      </c>
      <c r="AR225" s="242" t="str">
        <f t="shared" si="128"/>
        <v>제일</v>
      </c>
      <c r="AS225" s="242" t="str">
        <f t="shared" si="129"/>
        <v>제일</v>
      </c>
      <c r="AT225" s="411" t="str">
        <f t="shared" si="130"/>
        <v>제일</v>
      </c>
      <c r="AU225" s="61">
        <v>0.29166666666666669</v>
      </c>
      <c r="AV225" s="53">
        <v>0.43055555555555558</v>
      </c>
      <c r="AW225" s="395">
        <v>0.57291666666666663</v>
      </c>
      <c r="AX225" s="53">
        <v>0.70833333333333337</v>
      </c>
      <c r="AY225" s="53">
        <v>0.84722222222222221</v>
      </c>
      <c r="AZ225" s="53"/>
      <c r="BA225" s="53"/>
      <c r="BB225" s="53"/>
      <c r="BC225" s="56"/>
      <c r="BD225" s="56"/>
      <c r="BE225" s="56"/>
      <c r="BF225" s="56"/>
      <c r="BG225" s="56"/>
      <c r="BH225" s="63"/>
      <c r="BI225" s="58"/>
      <c r="BJ225" s="58"/>
      <c r="BK225" s="58"/>
      <c r="BL225" s="45">
        <v>0.3611111111111111</v>
      </c>
      <c r="BM225" s="45">
        <v>0.5</v>
      </c>
      <c r="BN225" s="45">
        <v>0.63888888888888895</v>
      </c>
      <c r="BO225" s="45">
        <v>0.77777777777777779</v>
      </c>
      <c r="BP225" s="45">
        <v>0.91666666666666663</v>
      </c>
      <c r="BQ225" s="45"/>
      <c r="BR225" s="45"/>
      <c r="BS225" s="45"/>
      <c r="BT225" s="45"/>
      <c r="BU225" s="46"/>
      <c r="BV225" s="46"/>
    </row>
    <row r="226" spans="1:74" ht="18.75" customHeight="1">
      <c r="A226" s="164" t="s">
        <v>285</v>
      </c>
      <c r="B226" s="165" t="s">
        <v>286</v>
      </c>
      <c r="C226" s="165">
        <v>25</v>
      </c>
      <c r="D226" s="50">
        <v>354</v>
      </c>
      <c r="E226" s="74" t="s">
        <v>8</v>
      </c>
      <c r="F226" s="51" t="s">
        <v>303</v>
      </c>
      <c r="G226" s="296" t="s">
        <v>13</v>
      </c>
      <c r="H226" s="297">
        <v>0.31041666666666667</v>
      </c>
      <c r="I226" s="296" t="s">
        <v>301</v>
      </c>
      <c r="J226" s="297">
        <v>0.9243055555555556</v>
      </c>
      <c r="K226" s="348">
        <f t="shared" si="131"/>
        <v>10</v>
      </c>
      <c r="L226" s="40" t="s">
        <v>65</v>
      </c>
      <c r="M226" s="38" t="s">
        <v>65</v>
      </c>
      <c r="N226" s="362" t="s">
        <v>533</v>
      </c>
      <c r="O226" s="283" t="s">
        <v>65</v>
      </c>
      <c r="P226" s="318" t="str">
        <f t="shared" si="100"/>
        <v>제일</v>
      </c>
      <c r="Q226" s="242" t="str">
        <f t="shared" si="101"/>
        <v>제일</v>
      </c>
      <c r="R226" s="242" t="str">
        <f t="shared" si="102"/>
        <v>제일</v>
      </c>
      <c r="S226" s="242" t="str">
        <f t="shared" si="103"/>
        <v>제일</v>
      </c>
      <c r="T226" s="242" t="str">
        <f t="shared" si="104"/>
        <v>제일</v>
      </c>
      <c r="U226" s="242" t="str">
        <f t="shared" si="105"/>
        <v>제일</v>
      </c>
      <c r="V226" s="242" t="str">
        <f t="shared" si="106"/>
        <v>제일</v>
      </c>
      <c r="W226" s="242" t="str">
        <f t="shared" si="107"/>
        <v>제일</v>
      </c>
      <c r="X226" s="242" t="str">
        <f t="shared" si="108"/>
        <v>제일</v>
      </c>
      <c r="Y226" s="242" t="str">
        <f t="shared" si="109"/>
        <v>제일</v>
      </c>
      <c r="Z226" s="242" t="str">
        <f t="shared" si="110"/>
        <v>제일</v>
      </c>
      <c r="AA226" s="242" t="str">
        <f t="shared" si="111"/>
        <v>제일</v>
      </c>
      <c r="AB226" s="242" t="str">
        <f t="shared" si="112"/>
        <v>제일</v>
      </c>
      <c r="AC226" s="242" t="str">
        <f t="shared" si="113"/>
        <v>제일</v>
      </c>
      <c r="AD226" s="242" t="str">
        <f t="shared" si="114"/>
        <v>제일</v>
      </c>
      <c r="AE226" s="242" t="str">
        <f t="shared" si="115"/>
        <v>제일</v>
      </c>
      <c r="AF226" s="242" t="str">
        <f t="shared" si="116"/>
        <v>제일</v>
      </c>
      <c r="AG226" s="242" t="str">
        <f t="shared" si="117"/>
        <v>제일</v>
      </c>
      <c r="AH226" s="242" t="str">
        <f t="shared" si="118"/>
        <v>제일</v>
      </c>
      <c r="AI226" s="242" t="str">
        <f t="shared" si="119"/>
        <v>제일</v>
      </c>
      <c r="AJ226" s="242" t="str">
        <f t="shared" si="120"/>
        <v>제일</v>
      </c>
      <c r="AK226" s="242" t="str">
        <f t="shared" si="121"/>
        <v>제일</v>
      </c>
      <c r="AL226" s="242" t="str">
        <f t="shared" si="122"/>
        <v>제일</v>
      </c>
      <c r="AM226" s="242" t="str">
        <f t="shared" si="123"/>
        <v>제일</v>
      </c>
      <c r="AN226" s="242" t="str">
        <f t="shared" si="124"/>
        <v>제일</v>
      </c>
      <c r="AO226" s="242" t="str">
        <f t="shared" si="125"/>
        <v>제일</v>
      </c>
      <c r="AP226" s="242" t="str">
        <f t="shared" si="126"/>
        <v>제일</v>
      </c>
      <c r="AQ226" s="242" t="str">
        <f t="shared" si="127"/>
        <v>제일</v>
      </c>
      <c r="AR226" s="242" t="str">
        <f t="shared" si="128"/>
        <v>제일</v>
      </c>
      <c r="AS226" s="242" t="str">
        <f t="shared" si="129"/>
        <v>제일</v>
      </c>
      <c r="AT226" s="411" t="str">
        <f t="shared" si="130"/>
        <v>제일</v>
      </c>
      <c r="AU226" s="61">
        <v>0.30208333333333331</v>
      </c>
      <c r="AV226" s="53">
        <v>0.44097222222222227</v>
      </c>
      <c r="AW226" s="53">
        <v>0.58333333333333337</v>
      </c>
      <c r="AX226" s="53">
        <v>0.71875</v>
      </c>
      <c r="AY226" s="53">
        <v>0.85763888888888884</v>
      </c>
      <c r="AZ226" s="53"/>
      <c r="BA226" s="53"/>
      <c r="BB226" s="53"/>
      <c r="BC226" s="56"/>
      <c r="BD226" s="56"/>
      <c r="BE226" s="56"/>
      <c r="BF226" s="56"/>
      <c r="BG226" s="56"/>
      <c r="BH226" s="63"/>
      <c r="BI226" s="58"/>
      <c r="BJ226" s="58"/>
      <c r="BK226" s="58"/>
      <c r="BL226" s="45">
        <v>0.37152777777777773</v>
      </c>
      <c r="BM226" s="45">
        <v>0.50694444444444442</v>
      </c>
      <c r="BN226" s="45">
        <v>0.64930555555555558</v>
      </c>
      <c r="BO226" s="45">
        <v>0.78819444444444453</v>
      </c>
      <c r="BP226" s="45">
        <v>0.92708333333333337</v>
      </c>
      <c r="BQ226" s="45"/>
      <c r="BR226" s="45"/>
      <c r="BS226" s="45"/>
      <c r="BT226" s="45"/>
      <c r="BU226" s="46"/>
      <c r="BV226" s="46"/>
    </row>
    <row r="227" spans="1:74" ht="18.75" customHeight="1">
      <c r="A227" s="19" t="s">
        <v>285</v>
      </c>
      <c r="B227" s="20" t="s">
        <v>289</v>
      </c>
      <c r="C227" s="20">
        <v>26</v>
      </c>
      <c r="D227" s="50">
        <v>350</v>
      </c>
      <c r="E227" s="36" t="s">
        <v>3</v>
      </c>
      <c r="F227" s="51" t="s">
        <v>66</v>
      </c>
      <c r="G227" s="296" t="s">
        <v>3</v>
      </c>
      <c r="H227" s="297">
        <v>0.26180555555555557</v>
      </c>
      <c r="I227" s="296" t="s">
        <v>67</v>
      </c>
      <c r="J227" s="297">
        <v>0.88680555555555562</v>
      </c>
      <c r="K227" s="348">
        <f t="shared" si="131"/>
        <v>10</v>
      </c>
      <c r="L227" s="40" t="s">
        <v>65</v>
      </c>
      <c r="M227" s="38" t="s">
        <v>65</v>
      </c>
      <c r="N227" s="362" t="s">
        <v>65</v>
      </c>
      <c r="O227" s="283" t="s">
        <v>65</v>
      </c>
      <c r="P227" s="318" t="str">
        <f t="shared" si="100"/>
        <v>제일</v>
      </c>
      <c r="Q227" s="242" t="str">
        <f t="shared" si="101"/>
        <v>제일</v>
      </c>
      <c r="R227" s="242" t="str">
        <f t="shared" si="102"/>
        <v>제일</v>
      </c>
      <c r="S227" s="242" t="str">
        <f t="shared" si="103"/>
        <v>제일</v>
      </c>
      <c r="T227" s="242" t="str">
        <f t="shared" si="104"/>
        <v>제일</v>
      </c>
      <c r="U227" s="242" t="str">
        <f t="shared" si="105"/>
        <v>제일</v>
      </c>
      <c r="V227" s="242" t="str">
        <f t="shared" si="106"/>
        <v>제일</v>
      </c>
      <c r="W227" s="242" t="str">
        <f t="shared" si="107"/>
        <v>제일</v>
      </c>
      <c r="X227" s="242" t="str">
        <f t="shared" si="108"/>
        <v>제일</v>
      </c>
      <c r="Y227" s="242" t="str">
        <f t="shared" si="109"/>
        <v>제일</v>
      </c>
      <c r="Z227" s="242" t="str">
        <f t="shared" si="110"/>
        <v>제일</v>
      </c>
      <c r="AA227" s="242" t="str">
        <f t="shared" si="111"/>
        <v>제일</v>
      </c>
      <c r="AB227" s="242" t="str">
        <f t="shared" si="112"/>
        <v>제일</v>
      </c>
      <c r="AC227" s="242" t="str">
        <f t="shared" si="113"/>
        <v>제일</v>
      </c>
      <c r="AD227" s="242" t="str">
        <f t="shared" si="114"/>
        <v>제일</v>
      </c>
      <c r="AE227" s="242" t="str">
        <f t="shared" si="115"/>
        <v>제일</v>
      </c>
      <c r="AF227" s="242" t="str">
        <f t="shared" si="116"/>
        <v>제일</v>
      </c>
      <c r="AG227" s="242" t="str">
        <f t="shared" si="117"/>
        <v>제일</v>
      </c>
      <c r="AH227" s="242" t="str">
        <f t="shared" si="118"/>
        <v>제일</v>
      </c>
      <c r="AI227" s="242" t="str">
        <f t="shared" si="119"/>
        <v>제일</v>
      </c>
      <c r="AJ227" s="242" t="str">
        <f t="shared" si="120"/>
        <v>제일</v>
      </c>
      <c r="AK227" s="242" t="str">
        <f t="shared" si="121"/>
        <v>제일</v>
      </c>
      <c r="AL227" s="242" t="str">
        <f t="shared" si="122"/>
        <v>제일</v>
      </c>
      <c r="AM227" s="242" t="str">
        <f t="shared" si="123"/>
        <v>제일</v>
      </c>
      <c r="AN227" s="242" t="str">
        <f t="shared" si="124"/>
        <v>제일</v>
      </c>
      <c r="AO227" s="242" t="str">
        <f t="shared" si="125"/>
        <v>제일</v>
      </c>
      <c r="AP227" s="242" t="str">
        <f t="shared" si="126"/>
        <v>제일</v>
      </c>
      <c r="AQ227" s="242" t="str">
        <f t="shared" si="127"/>
        <v>제일</v>
      </c>
      <c r="AR227" s="242" t="str">
        <f t="shared" si="128"/>
        <v>제일</v>
      </c>
      <c r="AS227" s="242" t="str">
        <f t="shared" si="129"/>
        <v>제일</v>
      </c>
      <c r="AT227" s="411" t="str">
        <f t="shared" si="130"/>
        <v>제일</v>
      </c>
      <c r="AU227" s="61">
        <v>0.3215277777777778</v>
      </c>
      <c r="AV227" s="53">
        <v>0.4604166666666667</v>
      </c>
      <c r="AW227" s="53">
        <v>0.60277777777777775</v>
      </c>
      <c r="AX227" s="53">
        <v>0.73819444444444438</v>
      </c>
      <c r="AY227" s="53">
        <v>0.87708333333333333</v>
      </c>
      <c r="AZ227" s="53"/>
      <c r="BA227" s="53"/>
      <c r="BB227" s="53"/>
      <c r="BC227" s="56"/>
      <c r="BD227" s="56"/>
      <c r="BE227" s="56"/>
      <c r="BF227" s="56"/>
      <c r="BG227" s="56"/>
      <c r="BH227" s="63"/>
      <c r="BI227" s="58"/>
      <c r="BJ227" s="58"/>
      <c r="BK227" s="58"/>
      <c r="BL227" s="45">
        <v>0.39097222222222222</v>
      </c>
      <c r="BM227" s="45">
        <v>0.52986111111111112</v>
      </c>
      <c r="BN227" s="45">
        <v>0.66875000000000007</v>
      </c>
      <c r="BO227" s="45">
        <v>0.80763888888888891</v>
      </c>
      <c r="BP227" s="45">
        <v>0.94652777777777775</v>
      </c>
      <c r="BQ227" s="45"/>
      <c r="BR227" s="45"/>
      <c r="BS227" s="45"/>
      <c r="BT227" s="45"/>
      <c r="BU227" s="46"/>
      <c r="BV227" s="46"/>
    </row>
    <row r="228" spans="1:74" ht="18.75" customHeight="1">
      <c r="A228" s="19" t="s">
        <v>285</v>
      </c>
      <c r="B228" s="20" t="s">
        <v>289</v>
      </c>
      <c r="C228" s="20">
        <v>27</v>
      </c>
      <c r="D228" s="50">
        <v>354</v>
      </c>
      <c r="E228" s="74" t="s">
        <v>8</v>
      </c>
      <c r="F228" s="51" t="s">
        <v>304</v>
      </c>
      <c r="G228" s="296" t="s">
        <v>8</v>
      </c>
      <c r="H228" s="297">
        <v>0.2722222222222222</v>
      </c>
      <c r="I228" s="296" t="s">
        <v>16</v>
      </c>
      <c r="J228" s="297">
        <v>0.89722222222222225</v>
      </c>
      <c r="K228" s="348">
        <f t="shared" si="131"/>
        <v>10</v>
      </c>
      <c r="L228" s="29"/>
      <c r="M228" s="27"/>
      <c r="N228" s="361"/>
      <c r="O228" s="300"/>
      <c r="P228" s="318" t="str">
        <f t="shared" si="100"/>
        <v>제일</v>
      </c>
      <c r="Q228" s="242" t="str">
        <f t="shared" si="101"/>
        <v>제일</v>
      </c>
      <c r="R228" s="242" t="str">
        <f t="shared" si="102"/>
        <v>제일</v>
      </c>
      <c r="S228" s="242" t="str">
        <f t="shared" si="103"/>
        <v>제일</v>
      </c>
      <c r="T228" s="242" t="str">
        <f t="shared" si="104"/>
        <v>제일</v>
      </c>
      <c r="U228" s="242" t="str">
        <f t="shared" si="105"/>
        <v>제일</v>
      </c>
      <c r="V228" s="242" t="str">
        <f t="shared" si="106"/>
        <v>제일</v>
      </c>
      <c r="W228" s="242" t="str">
        <f t="shared" si="107"/>
        <v>제일</v>
      </c>
      <c r="X228" s="242" t="str">
        <f t="shared" si="108"/>
        <v>제일</v>
      </c>
      <c r="Y228" s="242" t="str">
        <f t="shared" si="109"/>
        <v>제일</v>
      </c>
      <c r="Z228" s="242" t="str">
        <f t="shared" si="110"/>
        <v>제일</v>
      </c>
      <c r="AA228" s="242" t="str">
        <f t="shared" si="111"/>
        <v>제일</v>
      </c>
      <c r="AB228" s="242" t="str">
        <f t="shared" si="112"/>
        <v>제일</v>
      </c>
      <c r="AC228" s="242" t="str">
        <f t="shared" si="113"/>
        <v>제일</v>
      </c>
      <c r="AD228" s="242" t="str">
        <f t="shared" si="114"/>
        <v>제일</v>
      </c>
      <c r="AE228" s="242" t="str">
        <f t="shared" si="115"/>
        <v>제일</v>
      </c>
      <c r="AF228" s="242" t="str">
        <f t="shared" si="116"/>
        <v>제일</v>
      </c>
      <c r="AG228" s="242" t="str">
        <f t="shared" si="117"/>
        <v>제일</v>
      </c>
      <c r="AH228" s="242" t="str">
        <f t="shared" si="118"/>
        <v>제일</v>
      </c>
      <c r="AI228" s="242" t="str">
        <f t="shared" si="119"/>
        <v>제일</v>
      </c>
      <c r="AJ228" s="242" t="str">
        <f t="shared" si="120"/>
        <v>제일</v>
      </c>
      <c r="AK228" s="242" t="str">
        <f t="shared" si="121"/>
        <v>제일</v>
      </c>
      <c r="AL228" s="242" t="str">
        <f t="shared" si="122"/>
        <v>제일</v>
      </c>
      <c r="AM228" s="242" t="str">
        <f t="shared" si="123"/>
        <v>제일</v>
      </c>
      <c r="AN228" s="242" t="str">
        <f t="shared" si="124"/>
        <v>제일</v>
      </c>
      <c r="AO228" s="242" t="str">
        <f t="shared" si="125"/>
        <v>제일</v>
      </c>
      <c r="AP228" s="242" t="str">
        <f t="shared" si="126"/>
        <v>제일</v>
      </c>
      <c r="AQ228" s="242" t="str">
        <f t="shared" si="127"/>
        <v>제일</v>
      </c>
      <c r="AR228" s="242" t="str">
        <f t="shared" si="128"/>
        <v>제일</v>
      </c>
      <c r="AS228" s="242" t="str">
        <f t="shared" si="129"/>
        <v>제일</v>
      </c>
      <c r="AT228" s="411" t="str">
        <f t="shared" si="130"/>
        <v>제일</v>
      </c>
      <c r="AU228" s="61">
        <v>0.33194444444444443</v>
      </c>
      <c r="AV228" s="53">
        <v>0.47083333333333338</v>
      </c>
      <c r="AW228" s="53">
        <v>0.61319444444444449</v>
      </c>
      <c r="AX228" s="53">
        <v>0.74861111111111101</v>
      </c>
      <c r="AY228" s="53">
        <v>0.88750000000000007</v>
      </c>
      <c r="AZ228" s="53"/>
      <c r="BA228" s="53"/>
      <c r="BB228" s="53"/>
      <c r="BC228" s="56"/>
      <c r="BD228" s="56"/>
      <c r="BE228" s="56"/>
      <c r="BF228" s="56"/>
      <c r="BG228" s="56"/>
      <c r="BH228" s="63"/>
      <c r="BI228" s="58"/>
      <c r="BJ228" s="58"/>
      <c r="BK228" s="58"/>
      <c r="BL228" s="45">
        <v>0.26250000000000001</v>
      </c>
      <c r="BM228" s="45">
        <v>0.40138888888888885</v>
      </c>
      <c r="BN228" s="45">
        <v>0.53680555555555554</v>
      </c>
      <c r="BO228" s="45">
        <v>0.6791666666666667</v>
      </c>
      <c r="BP228" s="45">
        <v>0.81805555555555554</v>
      </c>
      <c r="BQ228" s="45"/>
      <c r="BR228" s="45"/>
      <c r="BS228" s="45"/>
      <c r="BT228" s="45"/>
      <c r="BU228" s="46"/>
      <c r="BV228" s="46"/>
    </row>
    <row r="229" spans="1:74" ht="18.75" customHeight="1">
      <c r="A229" s="19" t="s">
        <v>285</v>
      </c>
      <c r="B229" s="20" t="s">
        <v>289</v>
      </c>
      <c r="C229" s="20">
        <v>28</v>
      </c>
      <c r="D229" s="50">
        <v>350</v>
      </c>
      <c r="E229" s="36" t="s">
        <v>3</v>
      </c>
      <c r="F229" s="51" t="s">
        <v>66</v>
      </c>
      <c r="G229" s="296" t="s">
        <v>3</v>
      </c>
      <c r="H229" s="297">
        <v>0.2951388888888889</v>
      </c>
      <c r="I229" s="296" t="s">
        <v>67</v>
      </c>
      <c r="J229" s="297">
        <v>0.92013888888888884</v>
      </c>
      <c r="K229" s="348">
        <f t="shared" si="131"/>
        <v>10</v>
      </c>
      <c r="L229" s="40"/>
      <c r="M229" s="38"/>
      <c r="N229" s="362"/>
      <c r="O229" s="283"/>
      <c r="P229" s="318" t="str">
        <f t="shared" si="100"/>
        <v>제일</v>
      </c>
      <c r="Q229" s="242" t="str">
        <f t="shared" si="101"/>
        <v>제일</v>
      </c>
      <c r="R229" s="242" t="str">
        <f t="shared" si="102"/>
        <v>제일</v>
      </c>
      <c r="S229" s="242" t="str">
        <f t="shared" si="103"/>
        <v>제일</v>
      </c>
      <c r="T229" s="242" t="str">
        <f t="shared" si="104"/>
        <v>제일</v>
      </c>
      <c r="U229" s="242" t="str">
        <f t="shared" si="105"/>
        <v>제일</v>
      </c>
      <c r="V229" s="242" t="str">
        <f t="shared" si="106"/>
        <v>제일</v>
      </c>
      <c r="W229" s="242" t="str">
        <f t="shared" si="107"/>
        <v>제일</v>
      </c>
      <c r="X229" s="242" t="str">
        <f t="shared" si="108"/>
        <v>제일</v>
      </c>
      <c r="Y229" s="242" t="str">
        <f t="shared" si="109"/>
        <v>제일</v>
      </c>
      <c r="Z229" s="242" t="str">
        <f t="shared" si="110"/>
        <v>제일</v>
      </c>
      <c r="AA229" s="242" t="str">
        <f t="shared" si="111"/>
        <v>제일</v>
      </c>
      <c r="AB229" s="242" t="str">
        <f t="shared" si="112"/>
        <v>제일</v>
      </c>
      <c r="AC229" s="242" t="str">
        <f t="shared" si="113"/>
        <v>제일</v>
      </c>
      <c r="AD229" s="242" t="str">
        <f t="shared" si="114"/>
        <v>제일</v>
      </c>
      <c r="AE229" s="242" t="str">
        <f t="shared" si="115"/>
        <v>제일</v>
      </c>
      <c r="AF229" s="242" t="str">
        <f t="shared" si="116"/>
        <v>제일</v>
      </c>
      <c r="AG229" s="242" t="str">
        <f t="shared" si="117"/>
        <v>제일</v>
      </c>
      <c r="AH229" s="242" t="str">
        <f t="shared" si="118"/>
        <v>제일</v>
      </c>
      <c r="AI229" s="242" t="str">
        <f t="shared" si="119"/>
        <v>제일</v>
      </c>
      <c r="AJ229" s="242" t="str">
        <f t="shared" si="120"/>
        <v>제일</v>
      </c>
      <c r="AK229" s="242" t="str">
        <f t="shared" si="121"/>
        <v>제일</v>
      </c>
      <c r="AL229" s="242" t="str">
        <f t="shared" si="122"/>
        <v>제일</v>
      </c>
      <c r="AM229" s="242" t="str">
        <f t="shared" si="123"/>
        <v>제일</v>
      </c>
      <c r="AN229" s="242" t="str">
        <f t="shared" si="124"/>
        <v>제일</v>
      </c>
      <c r="AO229" s="242" t="str">
        <f t="shared" si="125"/>
        <v>제일</v>
      </c>
      <c r="AP229" s="242" t="str">
        <f t="shared" si="126"/>
        <v>제일</v>
      </c>
      <c r="AQ229" s="242" t="str">
        <f t="shared" si="127"/>
        <v>제일</v>
      </c>
      <c r="AR229" s="242" t="str">
        <f t="shared" si="128"/>
        <v>제일</v>
      </c>
      <c r="AS229" s="242" t="str">
        <f t="shared" si="129"/>
        <v>제일</v>
      </c>
      <c r="AT229" s="411" t="str">
        <f t="shared" si="130"/>
        <v>제일</v>
      </c>
      <c r="AU229" s="61">
        <v>0.35138888888888886</v>
      </c>
      <c r="AV229" s="53">
        <v>0.49027777777777776</v>
      </c>
      <c r="AW229" s="395">
        <v>0.62916666666666665</v>
      </c>
      <c r="AX229" s="53">
        <v>0.76805555555555549</v>
      </c>
      <c r="AY229" s="53">
        <v>0.90694444444444433</v>
      </c>
      <c r="AZ229" s="53"/>
      <c r="BA229" s="53"/>
      <c r="BB229" s="53"/>
      <c r="BC229" s="56"/>
      <c r="BD229" s="56"/>
      <c r="BE229" s="56"/>
      <c r="BF229" s="56"/>
      <c r="BG229" s="56"/>
      <c r="BH229" s="63"/>
      <c r="BI229" s="58"/>
      <c r="BJ229" s="58"/>
      <c r="BK229" s="58"/>
      <c r="BL229" s="45">
        <v>0.28194444444444444</v>
      </c>
      <c r="BM229" s="45">
        <v>0.42083333333333334</v>
      </c>
      <c r="BN229" s="45">
        <v>0.55972222222222223</v>
      </c>
      <c r="BO229" s="45">
        <v>0.69861111111111107</v>
      </c>
      <c r="BP229" s="45">
        <v>0.83750000000000002</v>
      </c>
      <c r="BQ229" s="45"/>
      <c r="BR229" s="45"/>
      <c r="BS229" s="45"/>
      <c r="BT229" s="45"/>
      <c r="BU229" s="46"/>
      <c r="BV229" s="46"/>
    </row>
    <row r="230" spans="1:74" ht="18.75" customHeight="1">
      <c r="A230" s="164" t="s">
        <v>285</v>
      </c>
      <c r="B230" s="165" t="s">
        <v>286</v>
      </c>
      <c r="C230" s="165">
        <v>29</v>
      </c>
      <c r="D230" s="50">
        <v>354</v>
      </c>
      <c r="E230" s="74" t="s">
        <v>8</v>
      </c>
      <c r="F230" s="51" t="s">
        <v>303</v>
      </c>
      <c r="G230" s="296" t="s">
        <v>8</v>
      </c>
      <c r="H230" s="297">
        <v>0.30208333333333331</v>
      </c>
      <c r="I230" s="296" t="s">
        <v>16</v>
      </c>
      <c r="J230" s="297">
        <v>0.92708333333333337</v>
      </c>
      <c r="K230" s="348">
        <f t="shared" si="131"/>
        <v>10</v>
      </c>
      <c r="L230" s="182"/>
      <c r="M230" s="180"/>
      <c r="N230" s="381"/>
      <c r="O230" s="284"/>
      <c r="P230" s="318" t="str">
        <f t="shared" si="100"/>
        <v>제일</v>
      </c>
      <c r="Q230" s="242" t="str">
        <f t="shared" si="101"/>
        <v>제일</v>
      </c>
      <c r="R230" s="242" t="str">
        <f t="shared" si="102"/>
        <v>제일</v>
      </c>
      <c r="S230" s="242" t="str">
        <f t="shared" si="103"/>
        <v>제일</v>
      </c>
      <c r="T230" s="242" t="str">
        <f t="shared" si="104"/>
        <v>제일</v>
      </c>
      <c r="U230" s="242" t="str">
        <f t="shared" si="105"/>
        <v>제일</v>
      </c>
      <c r="V230" s="242" t="str">
        <f t="shared" si="106"/>
        <v>제일</v>
      </c>
      <c r="W230" s="242" t="str">
        <f t="shared" si="107"/>
        <v>제일</v>
      </c>
      <c r="X230" s="242" t="str">
        <f t="shared" si="108"/>
        <v>제일</v>
      </c>
      <c r="Y230" s="242" t="str">
        <f t="shared" si="109"/>
        <v>제일</v>
      </c>
      <c r="Z230" s="242" t="str">
        <f t="shared" si="110"/>
        <v>제일</v>
      </c>
      <c r="AA230" s="242" t="str">
        <f t="shared" si="111"/>
        <v>제일</v>
      </c>
      <c r="AB230" s="242" t="str">
        <f t="shared" si="112"/>
        <v>제일</v>
      </c>
      <c r="AC230" s="242" t="str">
        <f t="shared" si="113"/>
        <v>제일</v>
      </c>
      <c r="AD230" s="242" t="str">
        <f t="shared" si="114"/>
        <v>제일</v>
      </c>
      <c r="AE230" s="242" t="str">
        <f t="shared" si="115"/>
        <v>제일</v>
      </c>
      <c r="AF230" s="242" t="str">
        <f t="shared" si="116"/>
        <v>제일</v>
      </c>
      <c r="AG230" s="242" t="str">
        <f t="shared" si="117"/>
        <v>제일</v>
      </c>
      <c r="AH230" s="242" t="str">
        <f t="shared" si="118"/>
        <v>제일</v>
      </c>
      <c r="AI230" s="242" t="str">
        <f t="shared" si="119"/>
        <v>제일</v>
      </c>
      <c r="AJ230" s="242" t="str">
        <f t="shared" si="120"/>
        <v>제일</v>
      </c>
      <c r="AK230" s="242" t="str">
        <f t="shared" si="121"/>
        <v>제일</v>
      </c>
      <c r="AL230" s="242" t="str">
        <f t="shared" si="122"/>
        <v>제일</v>
      </c>
      <c r="AM230" s="242" t="str">
        <f t="shared" si="123"/>
        <v>제일</v>
      </c>
      <c r="AN230" s="242" t="str">
        <f t="shared" si="124"/>
        <v>제일</v>
      </c>
      <c r="AO230" s="242" t="str">
        <f t="shared" si="125"/>
        <v>제일</v>
      </c>
      <c r="AP230" s="242" t="str">
        <f t="shared" si="126"/>
        <v>제일</v>
      </c>
      <c r="AQ230" s="242" t="str">
        <f t="shared" si="127"/>
        <v>제일</v>
      </c>
      <c r="AR230" s="242" t="str">
        <f t="shared" si="128"/>
        <v>제일</v>
      </c>
      <c r="AS230" s="242" t="str">
        <f t="shared" si="129"/>
        <v>제일</v>
      </c>
      <c r="AT230" s="411" t="str">
        <f t="shared" si="130"/>
        <v>제일</v>
      </c>
      <c r="AU230" s="52">
        <v>0.36180555555555555</v>
      </c>
      <c r="AV230" s="55">
        <v>0.50069444444444444</v>
      </c>
      <c r="AW230" s="55">
        <v>0.64166666666666672</v>
      </c>
      <c r="AX230" s="55">
        <v>0.77847222222222223</v>
      </c>
      <c r="AY230" s="53">
        <v>0.91736111111111107</v>
      </c>
      <c r="AZ230" s="53"/>
      <c r="BA230" s="53"/>
      <c r="BB230" s="53"/>
      <c r="BC230" s="56"/>
      <c r="BD230" s="56"/>
      <c r="BE230" s="56"/>
      <c r="BF230" s="56"/>
      <c r="BG230" s="56"/>
      <c r="BH230" s="57" t="s">
        <v>305</v>
      </c>
      <c r="BI230" s="58"/>
      <c r="BJ230" s="58"/>
      <c r="BK230" s="58"/>
      <c r="BL230" s="45">
        <v>0.29236111111111113</v>
      </c>
      <c r="BM230" s="59">
        <v>0.43124999999999997</v>
      </c>
      <c r="BN230" s="59">
        <v>0.56666666666666665</v>
      </c>
      <c r="BO230" s="59">
        <v>0.7055555555555556</v>
      </c>
      <c r="BP230" s="59">
        <v>0.84791666666666676</v>
      </c>
      <c r="BQ230" s="45"/>
      <c r="BR230" s="45"/>
      <c r="BS230" s="45"/>
      <c r="BT230" s="45"/>
      <c r="BU230" s="60" t="s">
        <v>305</v>
      </c>
      <c r="BV230" s="46"/>
    </row>
    <row r="231" spans="1:74" ht="18.75" customHeight="1">
      <c r="A231" s="19" t="s">
        <v>285</v>
      </c>
      <c r="B231" s="20" t="s">
        <v>289</v>
      </c>
      <c r="C231" s="20">
        <v>30</v>
      </c>
      <c r="D231" s="50">
        <v>350</v>
      </c>
      <c r="E231" s="36" t="s">
        <v>3</v>
      </c>
      <c r="F231" s="51" t="s">
        <v>66</v>
      </c>
      <c r="G231" s="296" t="s">
        <v>3</v>
      </c>
      <c r="H231" s="297">
        <v>0.3215277777777778</v>
      </c>
      <c r="I231" s="296" t="s">
        <v>67</v>
      </c>
      <c r="J231" s="297">
        <v>0.94652777777777775</v>
      </c>
      <c r="K231" s="348">
        <f t="shared" si="131"/>
        <v>10</v>
      </c>
      <c r="L231" s="40"/>
      <c r="M231" s="38"/>
      <c r="N231" s="362"/>
      <c r="O231" s="283"/>
      <c r="P231" s="318" t="str">
        <f t="shared" si="100"/>
        <v>제일</v>
      </c>
      <c r="Q231" s="242" t="str">
        <f t="shared" si="101"/>
        <v>제일</v>
      </c>
      <c r="R231" s="242" t="str">
        <f t="shared" si="102"/>
        <v>제일</v>
      </c>
      <c r="S231" s="242" t="str">
        <f t="shared" si="103"/>
        <v>제일</v>
      </c>
      <c r="T231" s="242" t="str">
        <f t="shared" si="104"/>
        <v>제일</v>
      </c>
      <c r="U231" s="242" t="str">
        <f t="shared" si="105"/>
        <v>제일</v>
      </c>
      <c r="V231" s="242" t="str">
        <f t="shared" si="106"/>
        <v>제일</v>
      </c>
      <c r="W231" s="242" t="str">
        <f t="shared" si="107"/>
        <v>제일</v>
      </c>
      <c r="X231" s="242" t="str">
        <f t="shared" si="108"/>
        <v>제일</v>
      </c>
      <c r="Y231" s="242" t="str">
        <f t="shared" si="109"/>
        <v>제일</v>
      </c>
      <c r="Z231" s="242" t="str">
        <f t="shared" si="110"/>
        <v>제일</v>
      </c>
      <c r="AA231" s="242" t="str">
        <f t="shared" si="111"/>
        <v>제일</v>
      </c>
      <c r="AB231" s="242" t="str">
        <f t="shared" si="112"/>
        <v>제일</v>
      </c>
      <c r="AC231" s="242" t="str">
        <f t="shared" si="113"/>
        <v>제일</v>
      </c>
      <c r="AD231" s="242" t="str">
        <f t="shared" si="114"/>
        <v>제일</v>
      </c>
      <c r="AE231" s="242" t="str">
        <f t="shared" si="115"/>
        <v>제일</v>
      </c>
      <c r="AF231" s="242" t="str">
        <f t="shared" si="116"/>
        <v>제일</v>
      </c>
      <c r="AG231" s="242" t="str">
        <f t="shared" si="117"/>
        <v>제일</v>
      </c>
      <c r="AH231" s="242" t="str">
        <f t="shared" si="118"/>
        <v>제일</v>
      </c>
      <c r="AI231" s="242" t="str">
        <f t="shared" si="119"/>
        <v>제일</v>
      </c>
      <c r="AJ231" s="242" t="str">
        <f t="shared" si="120"/>
        <v>제일</v>
      </c>
      <c r="AK231" s="242" t="str">
        <f t="shared" si="121"/>
        <v>제일</v>
      </c>
      <c r="AL231" s="242" t="str">
        <f t="shared" si="122"/>
        <v>제일</v>
      </c>
      <c r="AM231" s="242" t="str">
        <f t="shared" si="123"/>
        <v>제일</v>
      </c>
      <c r="AN231" s="242" t="str">
        <f t="shared" si="124"/>
        <v>제일</v>
      </c>
      <c r="AO231" s="242" t="str">
        <f t="shared" si="125"/>
        <v>제일</v>
      </c>
      <c r="AP231" s="242" t="str">
        <f t="shared" si="126"/>
        <v>제일</v>
      </c>
      <c r="AQ231" s="242" t="str">
        <f t="shared" si="127"/>
        <v>제일</v>
      </c>
      <c r="AR231" s="242" t="str">
        <f t="shared" si="128"/>
        <v>제일</v>
      </c>
      <c r="AS231" s="242" t="str">
        <f t="shared" si="129"/>
        <v>제일</v>
      </c>
      <c r="AT231" s="411" t="str">
        <f t="shared" si="130"/>
        <v>제일</v>
      </c>
      <c r="AU231" s="61">
        <v>0.38124999999999998</v>
      </c>
      <c r="AV231" s="53">
        <v>0.52013888888888893</v>
      </c>
      <c r="AW231" s="53">
        <v>0.66249999999999998</v>
      </c>
      <c r="AX231" s="53">
        <v>0.79791666666666672</v>
      </c>
      <c r="AY231" s="53">
        <v>0.93680555555555556</v>
      </c>
      <c r="AZ231" s="53"/>
      <c r="BA231" s="53"/>
      <c r="BB231" s="53"/>
      <c r="BC231" s="56"/>
      <c r="BD231" s="56"/>
      <c r="BE231" s="56"/>
      <c r="BF231" s="56"/>
      <c r="BG231" s="56"/>
      <c r="BH231" s="63"/>
      <c r="BI231" s="58"/>
      <c r="BJ231" s="58"/>
      <c r="BK231" s="58"/>
      <c r="BL231" s="45">
        <v>0.31180555555555556</v>
      </c>
      <c r="BM231" s="45">
        <v>0.45069444444444445</v>
      </c>
      <c r="BN231" s="45">
        <v>0.58958333333333335</v>
      </c>
      <c r="BO231" s="45">
        <v>0.72847222222222219</v>
      </c>
      <c r="BP231" s="45">
        <v>0.86736111111111103</v>
      </c>
      <c r="BQ231" s="45"/>
      <c r="BR231" s="45"/>
      <c r="BS231" s="45"/>
      <c r="BT231" s="45"/>
      <c r="BU231" s="46"/>
      <c r="BV231" s="46"/>
    </row>
    <row r="232" spans="1:74" ht="18.75" customHeight="1">
      <c r="A232" s="19" t="s">
        <v>285</v>
      </c>
      <c r="B232" s="20" t="s">
        <v>289</v>
      </c>
      <c r="C232" s="20">
        <v>31</v>
      </c>
      <c r="D232" s="50">
        <v>381</v>
      </c>
      <c r="E232" s="92" t="s">
        <v>76</v>
      </c>
      <c r="F232" s="75" t="s">
        <v>75</v>
      </c>
      <c r="G232" s="296" t="s">
        <v>16</v>
      </c>
      <c r="H232" s="297">
        <v>0.26250000000000001</v>
      </c>
      <c r="I232" s="296" t="s">
        <v>8</v>
      </c>
      <c r="J232" s="297">
        <v>0.88750000000000007</v>
      </c>
      <c r="K232" s="348">
        <f t="shared" si="131"/>
        <v>9</v>
      </c>
      <c r="L232" s="29"/>
      <c r="M232" s="27"/>
      <c r="N232" s="361"/>
      <c r="O232" s="300"/>
      <c r="P232" s="318" t="str">
        <f t="shared" si="100"/>
        <v>제일</v>
      </c>
      <c r="Q232" s="242" t="str">
        <f t="shared" si="101"/>
        <v>제일</v>
      </c>
      <c r="R232" s="242" t="str">
        <f t="shared" si="102"/>
        <v>제일</v>
      </c>
      <c r="S232" s="242" t="str">
        <f t="shared" si="103"/>
        <v>제일</v>
      </c>
      <c r="T232" s="242" t="str">
        <f t="shared" si="104"/>
        <v>제일</v>
      </c>
      <c r="U232" s="242" t="str">
        <f t="shared" si="105"/>
        <v>제일</v>
      </c>
      <c r="V232" s="242" t="str">
        <f t="shared" si="106"/>
        <v>제일</v>
      </c>
      <c r="W232" s="242" t="str">
        <f t="shared" si="107"/>
        <v>제일</v>
      </c>
      <c r="X232" s="242" t="str">
        <f t="shared" si="108"/>
        <v>제일</v>
      </c>
      <c r="Y232" s="242" t="str">
        <f t="shared" si="109"/>
        <v>제일</v>
      </c>
      <c r="Z232" s="242" t="str">
        <f t="shared" si="110"/>
        <v>제일</v>
      </c>
      <c r="AA232" s="242" t="str">
        <f t="shared" si="111"/>
        <v>제일</v>
      </c>
      <c r="AB232" s="242" t="str">
        <f t="shared" si="112"/>
        <v>제일</v>
      </c>
      <c r="AC232" s="242" t="str">
        <f t="shared" si="113"/>
        <v>제일</v>
      </c>
      <c r="AD232" s="242" t="str">
        <f t="shared" si="114"/>
        <v>제일</v>
      </c>
      <c r="AE232" s="242" t="str">
        <f t="shared" si="115"/>
        <v>제일</v>
      </c>
      <c r="AF232" s="242" t="str">
        <f t="shared" si="116"/>
        <v>제일</v>
      </c>
      <c r="AG232" s="242" t="str">
        <f t="shared" si="117"/>
        <v>제일</v>
      </c>
      <c r="AH232" s="242" t="str">
        <f t="shared" si="118"/>
        <v>제일</v>
      </c>
      <c r="AI232" s="242" t="str">
        <f t="shared" si="119"/>
        <v>제일</v>
      </c>
      <c r="AJ232" s="242" t="str">
        <f t="shared" si="120"/>
        <v>제일</v>
      </c>
      <c r="AK232" s="242" t="str">
        <f t="shared" si="121"/>
        <v>제일</v>
      </c>
      <c r="AL232" s="242" t="str">
        <f t="shared" si="122"/>
        <v>제일</v>
      </c>
      <c r="AM232" s="242" t="str">
        <f t="shared" si="123"/>
        <v>제일</v>
      </c>
      <c r="AN232" s="242" t="str">
        <f t="shared" si="124"/>
        <v>제일</v>
      </c>
      <c r="AO232" s="242" t="str">
        <f t="shared" si="125"/>
        <v>제일</v>
      </c>
      <c r="AP232" s="242" t="str">
        <f t="shared" si="126"/>
        <v>제일</v>
      </c>
      <c r="AQ232" s="242" t="str">
        <f t="shared" si="127"/>
        <v>제일</v>
      </c>
      <c r="AR232" s="242" t="str">
        <f t="shared" si="128"/>
        <v>제일</v>
      </c>
      <c r="AS232" s="242" t="str">
        <f t="shared" si="129"/>
        <v>제일</v>
      </c>
      <c r="AT232" s="411" t="str">
        <f t="shared" si="130"/>
        <v>제일</v>
      </c>
      <c r="AU232" s="61">
        <v>0.25486111111111109</v>
      </c>
      <c r="AV232" s="53">
        <v>0.41041666666666665</v>
      </c>
      <c r="AW232" s="53">
        <v>0.56944444444444442</v>
      </c>
      <c r="AX232" s="53">
        <v>0.72152777777777777</v>
      </c>
      <c r="AY232" s="53">
        <v>0.87708333333333333</v>
      </c>
      <c r="AZ232" s="53"/>
      <c r="BA232" s="53"/>
      <c r="BB232" s="53"/>
      <c r="BC232" s="56"/>
      <c r="BD232" s="56"/>
      <c r="BE232" s="56"/>
      <c r="BF232" s="56"/>
      <c r="BG232" s="56"/>
      <c r="BH232" s="63"/>
      <c r="BI232" s="58"/>
      <c r="BJ232" s="58"/>
      <c r="BK232" s="58"/>
      <c r="BL232" s="45">
        <v>0.33263888888888887</v>
      </c>
      <c r="BM232" s="45">
        <v>0.48472222222222222</v>
      </c>
      <c r="BN232" s="45">
        <v>0.64374999999999993</v>
      </c>
      <c r="BO232" s="45">
        <v>0.7993055555555556</v>
      </c>
      <c r="BP232" s="45"/>
      <c r="BQ232" s="45"/>
      <c r="BR232" s="45"/>
      <c r="BS232" s="45"/>
      <c r="BT232" s="45"/>
      <c r="BU232" s="46"/>
      <c r="BV232" s="46"/>
    </row>
    <row r="233" spans="1:74" ht="18.75" customHeight="1">
      <c r="A233" s="19" t="s">
        <v>285</v>
      </c>
      <c r="B233" s="20" t="s">
        <v>289</v>
      </c>
      <c r="C233" s="20">
        <v>32</v>
      </c>
      <c r="D233" s="50">
        <v>381</v>
      </c>
      <c r="E233" s="92" t="s">
        <v>76</v>
      </c>
      <c r="F233" s="75" t="s">
        <v>75</v>
      </c>
      <c r="G233" s="296" t="s">
        <v>67</v>
      </c>
      <c r="H233" s="297">
        <v>0.28194444444444444</v>
      </c>
      <c r="I233" s="296" t="s">
        <v>3</v>
      </c>
      <c r="J233" s="297">
        <v>0.90347222222222223</v>
      </c>
      <c r="K233" s="348">
        <f t="shared" si="131"/>
        <v>9</v>
      </c>
      <c r="L233" s="40"/>
      <c r="M233" s="38" t="s">
        <v>65</v>
      </c>
      <c r="N233" s="362"/>
      <c r="O233" s="283" t="s">
        <v>65</v>
      </c>
      <c r="P233" s="318" t="str">
        <f t="shared" si="100"/>
        <v>제일</v>
      </c>
      <c r="Q233" s="242" t="str">
        <f t="shared" si="101"/>
        <v>제일</v>
      </c>
      <c r="R233" s="242" t="str">
        <f t="shared" si="102"/>
        <v>제일</v>
      </c>
      <c r="S233" s="242" t="str">
        <f t="shared" si="103"/>
        <v>제일</v>
      </c>
      <c r="T233" s="242" t="str">
        <f t="shared" si="104"/>
        <v>제일</v>
      </c>
      <c r="U233" s="242" t="str">
        <f t="shared" si="105"/>
        <v>제일</v>
      </c>
      <c r="V233" s="242" t="str">
        <f t="shared" si="106"/>
        <v>제일</v>
      </c>
      <c r="W233" s="242" t="str">
        <f t="shared" si="107"/>
        <v>제일</v>
      </c>
      <c r="X233" s="242" t="str">
        <f t="shared" si="108"/>
        <v>제일</v>
      </c>
      <c r="Y233" s="242" t="str">
        <f t="shared" si="109"/>
        <v>제일</v>
      </c>
      <c r="Z233" s="242" t="str">
        <f t="shared" si="110"/>
        <v>제일</v>
      </c>
      <c r="AA233" s="242" t="str">
        <f t="shared" si="111"/>
        <v>제일</v>
      </c>
      <c r="AB233" s="242" t="str">
        <f t="shared" si="112"/>
        <v>제일</v>
      </c>
      <c r="AC233" s="242" t="str">
        <f t="shared" si="113"/>
        <v>제일</v>
      </c>
      <c r="AD233" s="242" t="str">
        <f t="shared" si="114"/>
        <v>제일</v>
      </c>
      <c r="AE233" s="242" t="str">
        <f t="shared" si="115"/>
        <v>제일</v>
      </c>
      <c r="AF233" s="242" t="str">
        <f t="shared" si="116"/>
        <v>제일</v>
      </c>
      <c r="AG233" s="242" t="str">
        <f t="shared" si="117"/>
        <v>제일</v>
      </c>
      <c r="AH233" s="242" t="str">
        <f t="shared" si="118"/>
        <v>제일</v>
      </c>
      <c r="AI233" s="242" t="str">
        <f t="shared" si="119"/>
        <v>제일</v>
      </c>
      <c r="AJ233" s="242" t="str">
        <f t="shared" si="120"/>
        <v>제일</v>
      </c>
      <c r="AK233" s="242" t="str">
        <f t="shared" si="121"/>
        <v>제일</v>
      </c>
      <c r="AL233" s="242" t="str">
        <f t="shared" si="122"/>
        <v>제일</v>
      </c>
      <c r="AM233" s="242" t="str">
        <f t="shared" si="123"/>
        <v>제일</v>
      </c>
      <c r="AN233" s="242" t="str">
        <f t="shared" si="124"/>
        <v>제일</v>
      </c>
      <c r="AO233" s="242" t="str">
        <f t="shared" si="125"/>
        <v>제일</v>
      </c>
      <c r="AP233" s="242" t="str">
        <f t="shared" si="126"/>
        <v>제일</v>
      </c>
      <c r="AQ233" s="242" t="str">
        <f t="shared" si="127"/>
        <v>제일</v>
      </c>
      <c r="AR233" s="242" t="str">
        <f t="shared" si="128"/>
        <v>제일</v>
      </c>
      <c r="AS233" s="242" t="str">
        <f t="shared" si="129"/>
        <v>제일</v>
      </c>
      <c r="AT233" s="411" t="str">
        <f t="shared" si="130"/>
        <v>제일</v>
      </c>
      <c r="AU233" s="61">
        <v>0.27430555555555552</v>
      </c>
      <c r="AV233" s="53">
        <v>0.42986111111111108</v>
      </c>
      <c r="AW233" s="53">
        <v>0.58888888888888891</v>
      </c>
      <c r="AX233" s="53">
        <v>0.74097222222222225</v>
      </c>
      <c r="AY233" s="53">
        <v>0.8965277777777777</v>
      </c>
      <c r="AZ233" s="53"/>
      <c r="BA233" s="53"/>
      <c r="BB233" s="53"/>
      <c r="BC233" s="56"/>
      <c r="BD233" s="56"/>
      <c r="BE233" s="56"/>
      <c r="BF233" s="56"/>
      <c r="BG233" s="56"/>
      <c r="BH233" s="58"/>
      <c r="BI233" s="58"/>
      <c r="BJ233" s="58"/>
      <c r="BK233" s="58"/>
      <c r="BL233" s="45">
        <v>0.3520833333333333</v>
      </c>
      <c r="BM233" s="45">
        <v>0.50416666666666665</v>
      </c>
      <c r="BN233" s="45">
        <v>0.66319444444444442</v>
      </c>
      <c r="BO233" s="45">
        <v>0.81874999999999998</v>
      </c>
      <c r="BP233" s="45"/>
      <c r="BQ233" s="45"/>
      <c r="BR233" s="45"/>
      <c r="BS233" s="45"/>
      <c r="BT233" s="45"/>
      <c r="BU233" s="46"/>
      <c r="BV233" s="46"/>
    </row>
    <row r="234" spans="1:74" ht="18.75" customHeight="1">
      <c r="A234" s="164" t="s">
        <v>285</v>
      </c>
      <c r="B234" s="165" t="s">
        <v>286</v>
      </c>
      <c r="C234" s="165">
        <v>33</v>
      </c>
      <c r="D234" s="50">
        <v>381</v>
      </c>
      <c r="E234" s="92" t="s">
        <v>76</v>
      </c>
      <c r="F234" s="75" t="s">
        <v>75</v>
      </c>
      <c r="G234" s="296" t="s">
        <v>16</v>
      </c>
      <c r="H234" s="297">
        <v>0.29236111111111113</v>
      </c>
      <c r="I234" s="296" t="s">
        <v>8</v>
      </c>
      <c r="J234" s="297">
        <v>0.91736111111111107</v>
      </c>
      <c r="K234" s="348">
        <f t="shared" si="131"/>
        <v>9</v>
      </c>
      <c r="L234" s="40"/>
      <c r="M234" s="38"/>
      <c r="N234" s="362"/>
      <c r="O234" s="283"/>
      <c r="P234" s="318" t="str">
        <f t="shared" si="100"/>
        <v>제일</v>
      </c>
      <c r="Q234" s="242" t="str">
        <f t="shared" si="101"/>
        <v>제일</v>
      </c>
      <c r="R234" s="242" t="str">
        <f t="shared" si="102"/>
        <v>제일</v>
      </c>
      <c r="S234" s="242" t="str">
        <f t="shared" si="103"/>
        <v>제일</v>
      </c>
      <c r="T234" s="242" t="str">
        <f t="shared" si="104"/>
        <v>제일</v>
      </c>
      <c r="U234" s="242" t="str">
        <f t="shared" si="105"/>
        <v>제일</v>
      </c>
      <c r="V234" s="242" t="str">
        <f t="shared" si="106"/>
        <v>제일</v>
      </c>
      <c r="W234" s="242" t="str">
        <f t="shared" si="107"/>
        <v>제일</v>
      </c>
      <c r="X234" s="242" t="str">
        <f t="shared" si="108"/>
        <v>제일</v>
      </c>
      <c r="Y234" s="242" t="str">
        <f t="shared" si="109"/>
        <v>제일</v>
      </c>
      <c r="Z234" s="242" t="str">
        <f t="shared" si="110"/>
        <v>제일</v>
      </c>
      <c r="AA234" s="242" t="str">
        <f t="shared" si="111"/>
        <v>제일</v>
      </c>
      <c r="AB234" s="242" t="str">
        <f t="shared" si="112"/>
        <v>제일</v>
      </c>
      <c r="AC234" s="242" t="str">
        <f t="shared" si="113"/>
        <v>제일</v>
      </c>
      <c r="AD234" s="242" t="str">
        <f t="shared" si="114"/>
        <v>제일</v>
      </c>
      <c r="AE234" s="242" t="str">
        <f t="shared" si="115"/>
        <v>제일</v>
      </c>
      <c r="AF234" s="242" t="str">
        <f t="shared" si="116"/>
        <v>제일</v>
      </c>
      <c r="AG234" s="242" t="str">
        <f t="shared" si="117"/>
        <v>제일</v>
      </c>
      <c r="AH234" s="242" t="str">
        <f t="shared" si="118"/>
        <v>제일</v>
      </c>
      <c r="AI234" s="242" t="str">
        <f t="shared" si="119"/>
        <v>제일</v>
      </c>
      <c r="AJ234" s="242" t="str">
        <f t="shared" si="120"/>
        <v>제일</v>
      </c>
      <c r="AK234" s="242" t="str">
        <f t="shared" si="121"/>
        <v>제일</v>
      </c>
      <c r="AL234" s="242" t="str">
        <f t="shared" si="122"/>
        <v>제일</v>
      </c>
      <c r="AM234" s="242" t="str">
        <f t="shared" si="123"/>
        <v>제일</v>
      </c>
      <c r="AN234" s="242" t="str">
        <f t="shared" si="124"/>
        <v>제일</v>
      </c>
      <c r="AO234" s="242" t="str">
        <f t="shared" si="125"/>
        <v>제일</v>
      </c>
      <c r="AP234" s="242" t="str">
        <f t="shared" si="126"/>
        <v>제일</v>
      </c>
      <c r="AQ234" s="242" t="str">
        <f t="shared" si="127"/>
        <v>제일</v>
      </c>
      <c r="AR234" s="242" t="str">
        <f t="shared" si="128"/>
        <v>제일</v>
      </c>
      <c r="AS234" s="242" t="str">
        <f t="shared" si="129"/>
        <v>제일</v>
      </c>
      <c r="AT234" s="411" t="str">
        <f t="shared" si="130"/>
        <v>제일</v>
      </c>
      <c r="AU234" s="61">
        <v>0.29375000000000001</v>
      </c>
      <c r="AV234" s="53">
        <v>0.44930555555555557</v>
      </c>
      <c r="AW234" s="53">
        <v>0.60833333333333328</v>
      </c>
      <c r="AX234" s="53">
        <v>0.76041666666666663</v>
      </c>
      <c r="AY234" s="53">
        <v>0.9159722222222223</v>
      </c>
      <c r="AZ234" s="53"/>
      <c r="BA234" s="53"/>
      <c r="BB234" s="53"/>
      <c r="BC234" s="56"/>
      <c r="BD234" s="56"/>
      <c r="BE234" s="56"/>
      <c r="BF234" s="56"/>
      <c r="BG234" s="56"/>
      <c r="BH234" s="58"/>
      <c r="BI234" s="58"/>
      <c r="BJ234" s="58"/>
      <c r="BK234" s="58"/>
      <c r="BL234" s="45">
        <v>0.37152777777777773</v>
      </c>
      <c r="BM234" s="45">
        <v>0.52361111111111114</v>
      </c>
      <c r="BN234" s="45">
        <v>0.68263888888888891</v>
      </c>
      <c r="BO234" s="45">
        <v>0.83819444444444446</v>
      </c>
      <c r="BP234" s="45"/>
      <c r="BQ234" s="45"/>
      <c r="BR234" s="45"/>
      <c r="BS234" s="45"/>
      <c r="BT234" s="45"/>
      <c r="BU234" s="46"/>
      <c r="BV234" s="46"/>
    </row>
    <row r="235" spans="1:74" ht="18.75" customHeight="1">
      <c r="A235" s="19" t="s">
        <v>285</v>
      </c>
      <c r="B235" s="20" t="s">
        <v>289</v>
      </c>
      <c r="C235" s="20">
        <v>34</v>
      </c>
      <c r="D235" s="50">
        <v>381</v>
      </c>
      <c r="E235" s="92" t="s">
        <v>76</v>
      </c>
      <c r="F235" s="75" t="s">
        <v>75</v>
      </c>
      <c r="G235" s="296" t="s">
        <v>67</v>
      </c>
      <c r="H235" s="297">
        <v>0.31180555555555556</v>
      </c>
      <c r="I235" s="296" t="s">
        <v>3</v>
      </c>
      <c r="J235" s="297">
        <v>0.93680555555555556</v>
      </c>
      <c r="K235" s="348">
        <f t="shared" si="131"/>
        <v>9</v>
      </c>
      <c r="L235" s="40"/>
      <c r="M235" s="38"/>
      <c r="N235" s="362"/>
      <c r="O235" s="283"/>
      <c r="P235" s="318" t="str">
        <f t="shared" si="100"/>
        <v>제일</v>
      </c>
      <c r="Q235" s="242" t="str">
        <f t="shared" si="101"/>
        <v>제일</v>
      </c>
      <c r="R235" s="242" t="str">
        <f t="shared" si="102"/>
        <v>제일</v>
      </c>
      <c r="S235" s="242" t="str">
        <f t="shared" si="103"/>
        <v>제일</v>
      </c>
      <c r="T235" s="242" t="str">
        <f t="shared" si="104"/>
        <v>제일</v>
      </c>
      <c r="U235" s="242" t="str">
        <f t="shared" si="105"/>
        <v>제일</v>
      </c>
      <c r="V235" s="242" t="str">
        <f t="shared" si="106"/>
        <v>제일</v>
      </c>
      <c r="W235" s="242" t="str">
        <f t="shared" si="107"/>
        <v>제일</v>
      </c>
      <c r="X235" s="242" t="str">
        <f t="shared" si="108"/>
        <v>제일</v>
      </c>
      <c r="Y235" s="242" t="str">
        <f t="shared" si="109"/>
        <v>제일</v>
      </c>
      <c r="Z235" s="242" t="str">
        <f t="shared" si="110"/>
        <v>제일</v>
      </c>
      <c r="AA235" s="242" t="str">
        <f t="shared" si="111"/>
        <v>제일</v>
      </c>
      <c r="AB235" s="242" t="str">
        <f t="shared" si="112"/>
        <v>제일</v>
      </c>
      <c r="AC235" s="242" t="str">
        <f t="shared" si="113"/>
        <v>제일</v>
      </c>
      <c r="AD235" s="242" t="str">
        <f t="shared" si="114"/>
        <v>제일</v>
      </c>
      <c r="AE235" s="242" t="str">
        <f t="shared" si="115"/>
        <v>제일</v>
      </c>
      <c r="AF235" s="242" t="str">
        <f t="shared" si="116"/>
        <v>제일</v>
      </c>
      <c r="AG235" s="242" t="str">
        <f t="shared" si="117"/>
        <v>제일</v>
      </c>
      <c r="AH235" s="242" t="str">
        <f t="shared" si="118"/>
        <v>제일</v>
      </c>
      <c r="AI235" s="242" t="str">
        <f t="shared" si="119"/>
        <v>제일</v>
      </c>
      <c r="AJ235" s="242" t="str">
        <f t="shared" si="120"/>
        <v>제일</v>
      </c>
      <c r="AK235" s="242" t="str">
        <f t="shared" si="121"/>
        <v>제일</v>
      </c>
      <c r="AL235" s="242" t="str">
        <f t="shared" si="122"/>
        <v>제일</v>
      </c>
      <c r="AM235" s="242" t="str">
        <f t="shared" si="123"/>
        <v>제일</v>
      </c>
      <c r="AN235" s="242" t="str">
        <f t="shared" si="124"/>
        <v>제일</v>
      </c>
      <c r="AO235" s="242" t="str">
        <f t="shared" si="125"/>
        <v>제일</v>
      </c>
      <c r="AP235" s="242" t="str">
        <f t="shared" si="126"/>
        <v>제일</v>
      </c>
      <c r="AQ235" s="242" t="str">
        <f t="shared" si="127"/>
        <v>제일</v>
      </c>
      <c r="AR235" s="242" t="str">
        <f t="shared" si="128"/>
        <v>제일</v>
      </c>
      <c r="AS235" s="242" t="str">
        <f t="shared" si="129"/>
        <v>제일</v>
      </c>
      <c r="AT235" s="411" t="str">
        <f t="shared" si="130"/>
        <v>제일</v>
      </c>
      <c r="AU235" s="61">
        <v>0.31319444444444444</v>
      </c>
      <c r="AV235" s="53">
        <v>0.46875</v>
      </c>
      <c r="AW235" s="53">
        <v>0.62777777777777777</v>
      </c>
      <c r="AX235" s="53">
        <v>0.77986111111111101</v>
      </c>
      <c r="AY235" s="53">
        <v>0.93541666666666667</v>
      </c>
      <c r="AZ235" s="53"/>
      <c r="BA235" s="53"/>
      <c r="BB235" s="53"/>
      <c r="BC235" s="56"/>
      <c r="BD235" s="56"/>
      <c r="BE235" s="56"/>
      <c r="BF235" s="56"/>
      <c r="BG235" s="56"/>
      <c r="BH235" s="63"/>
      <c r="BI235" s="58"/>
      <c r="BJ235" s="58"/>
      <c r="BK235" s="58"/>
      <c r="BL235" s="45">
        <v>0.39097222222222222</v>
      </c>
      <c r="BM235" s="45">
        <v>0.54305555555555551</v>
      </c>
      <c r="BN235" s="45">
        <v>0.70208333333333339</v>
      </c>
      <c r="BO235" s="45">
        <v>0.85763888888888884</v>
      </c>
      <c r="BP235" s="45"/>
      <c r="BQ235" s="45"/>
      <c r="BR235" s="45"/>
      <c r="BS235" s="45"/>
      <c r="BT235" s="45"/>
      <c r="BU235" s="46"/>
      <c r="BV235" s="46"/>
    </row>
    <row r="236" spans="1:74" ht="18.75" customHeight="1">
      <c r="A236" s="19" t="s">
        <v>285</v>
      </c>
      <c r="B236" s="20" t="s">
        <v>289</v>
      </c>
      <c r="C236" s="20">
        <v>35</v>
      </c>
      <c r="D236" s="50">
        <v>381</v>
      </c>
      <c r="E236" s="92" t="s">
        <v>76</v>
      </c>
      <c r="F236" s="75" t="s">
        <v>75</v>
      </c>
      <c r="G236" s="296" t="s">
        <v>82</v>
      </c>
      <c r="H236" s="297">
        <v>0.25277777777777777</v>
      </c>
      <c r="I236" s="296" t="s">
        <v>82</v>
      </c>
      <c r="J236" s="297">
        <v>0.875</v>
      </c>
      <c r="K236" s="348">
        <f t="shared" si="131"/>
        <v>9</v>
      </c>
      <c r="L236" s="29"/>
      <c r="M236" s="27"/>
      <c r="N236" s="361"/>
      <c r="O236" s="300"/>
      <c r="P236" s="318" t="str">
        <f t="shared" si="100"/>
        <v>제일</v>
      </c>
      <c r="Q236" s="242" t="str">
        <f t="shared" si="101"/>
        <v>제일</v>
      </c>
      <c r="R236" s="242" t="str">
        <f t="shared" si="102"/>
        <v>제일</v>
      </c>
      <c r="S236" s="242" t="str">
        <f t="shared" si="103"/>
        <v>제일</v>
      </c>
      <c r="T236" s="242" t="str">
        <f t="shared" si="104"/>
        <v>제일</v>
      </c>
      <c r="U236" s="242" t="str">
        <f t="shared" si="105"/>
        <v>제일</v>
      </c>
      <c r="V236" s="242" t="str">
        <f t="shared" si="106"/>
        <v>제일</v>
      </c>
      <c r="W236" s="242" t="str">
        <f t="shared" si="107"/>
        <v>제일</v>
      </c>
      <c r="X236" s="242" t="str">
        <f t="shared" si="108"/>
        <v>제일</v>
      </c>
      <c r="Y236" s="242" t="str">
        <f t="shared" si="109"/>
        <v>제일</v>
      </c>
      <c r="Z236" s="242" t="str">
        <f t="shared" si="110"/>
        <v>제일</v>
      </c>
      <c r="AA236" s="242" t="str">
        <f t="shared" si="111"/>
        <v>제일</v>
      </c>
      <c r="AB236" s="242" t="str">
        <f t="shared" si="112"/>
        <v>제일</v>
      </c>
      <c r="AC236" s="242" t="str">
        <f t="shared" si="113"/>
        <v>제일</v>
      </c>
      <c r="AD236" s="242" t="str">
        <f t="shared" si="114"/>
        <v>제일</v>
      </c>
      <c r="AE236" s="242" t="str">
        <f t="shared" si="115"/>
        <v>제일</v>
      </c>
      <c r="AF236" s="242" t="str">
        <f t="shared" si="116"/>
        <v>제일</v>
      </c>
      <c r="AG236" s="242" t="str">
        <f t="shared" si="117"/>
        <v>제일</v>
      </c>
      <c r="AH236" s="242" t="str">
        <f t="shared" si="118"/>
        <v>제일</v>
      </c>
      <c r="AI236" s="242" t="str">
        <f t="shared" si="119"/>
        <v>제일</v>
      </c>
      <c r="AJ236" s="242" t="str">
        <f t="shared" si="120"/>
        <v>제일</v>
      </c>
      <c r="AK236" s="242" t="str">
        <f t="shared" si="121"/>
        <v>제일</v>
      </c>
      <c r="AL236" s="242" t="str">
        <f t="shared" si="122"/>
        <v>제일</v>
      </c>
      <c r="AM236" s="242" t="str">
        <f t="shared" si="123"/>
        <v>제일</v>
      </c>
      <c r="AN236" s="242" t="str">
        <f t="shared" si="124"/>
        <v>제일</v>
      </c>
      <c r="AO236" s="242" t="str">
        <f t="shared" si="125"/>
        <v>제일</v>
      </c>
      <c r="AP236" s="242" t="str">
        <f t="shared" si="126"/>
        <v>제일</v>
      </c>
      <c r="AQ236" s="242" t="str">
        <f t="shared" si="127"/>
        <v>제일</v>
      </c>
      <c r="AR236" s="242" t="str">
        <f t="shared" si="128"/>
        <v>제일</v>
      </c>
      <c r="AS236" s="242" t="str">
        <f t="shared" si="129"/>
        <v>제일</v>
      </c>
      <c r="AT236" s="411" t="str">
        <f t="shared" si="130"/>
        <v>제일</v>
      </c>
      <c r="AU236" s="61">
        <v>0.33263888888888887</v>
      </c>
      <c r="AV236" s="53">
        <v>0.48819444444444443</v>
      </c>
      <c r="AW236" s="53">
        <v>0.64722222222222225</v>
      </c>
      <c r="AX236" s="53">
        <v>0.7993055555555556</v>
      </c>
      <c r="AY236" s="53"/>
      <c r="AZ236" s="53"/>
      <c r="BA236" s="53"/>
      <c r="BB236" s="53"/>
      <c r="BC236" s="56"/>
      <c r="BD236" s="56"/>
      <c r="BE236" s="56"/>
      <c r="BF236" s="56"/>
      <c r="BG236" s="56"/>
      <c r="BH236" s="63"/>
      <c r="BI236" s="58"/>
      <c r="BJ236" s="58"/>
      <c r="BK236" s="58"/>
      <c r="BL236" s="45">
        <v>0.25486111111111109</v>
      </c>
      <c r="BM236" s="45">
        <v>0.41041666666666665</v>
      </c>
      <c r="BN236" s="45">
        <v>0.5625</v>
      </c>
      <c r="BO236" s="45">
        <v>0.72152777777777777</v>
      </c>
      <c r="BP236" s="45">
        <v>0.87708333333333333</v>
      </c>
      <c r="BQ236" s="45"/>
      <c r="BR236" s="45"/>
      <c r="BS236" s="45"/>
      <c r="BT236" s="45"/>
      <c r="BU236" s="46"/>
      <c r="BV236" s="46"/>
    </row>
    <row r="237" spans="1:74" ht="18.75" customHeight="1">
      <c r="A237" s="19" t="s">
        <v>285</v>
      </c>
      <c r="B237" s="20" t="s">
        <v>289</v>
      </c>
      <c r="C237" s="20">
        <v>36</v>
      </c>
      <c r="D237" s="50">
        <v>381</v>
      </c>
      <c r="E237" s="92" t="s">
        <v>76</v>
      </c>
      <c r="F237" s="75" t="s">
        <v>75</v>
      </c>
      <c r="G237" s="296" t="s">
        <v>82</v>
      </c>
      <c r="H237" s="297">
        <v>0.27430555555555552</v>
      </c>
      <c r="I237" s="296" t="s">
        <v>82</v>
      </c>
      <c r="J237" s="297">
        <v>0.8965277777777777</v>
      </c>
      <c r="K237" s="348">
        <f t="shared" si="131"/>
        <v>9</v>
      </c>
      <c r="L237" s="40"/>
      <c r="M237" s="38"/>
      <c r="N237" s="362"/>
      <c r="O237" s="283"/>
      <c r="P237" s="318" t="str">
        <f t="shared" si="100"/>
        <v>제일</v>
      </c>
      <c r="Q237" s="242" t="str">
        <f t="shared" si="101"/>
        <v>제일</v>
      </c>
      <c r="R237" s="242" t="str">
        <f t="shared" si="102"/>
        <v>제일</v>
      </c>
      <c r="S237" s="242" t="str">
        <f t="shared" si="103"/>
        <v>제일</v>
      </c>
      <c r="T237" s="242" t="str">
        <f t="shared" si="104"/>
        <v>제일</v>
      </c>
      <c r="U237" s="242" t="str">
        <f t="shared" si="105"/>
        <v>제일</v>
      </c>
      <c r="V237" s="242" t="str">
        <f t="shared" si="106"/>
        <v>제일</v>
      </c>
      <c r="W237" s="242" t="str">
        <f t="shared" si="107"/>
        <v>제일</v>
      </c>
      <c r="X237" s="242" t="str">
        <f t="shared" si="108"/>
        <v>제일</v>
      </c>
      <c r="Y237" s="242" t="str">
        <f t="shared" si="109"/>
        <v>제일</v>
      </c>
      <c r="Z237" s="242" t="str">
        <f t="shared" si="110"/>
        <v>제일</v>
      </c>
      <c r="AA237" s="242" t="str">
        <f t="shared" si="111"/>
        <v>제일</v>
      </c>
      <c r="AB237" s="242" t="str">
        <f t="shared" si="112"/>
        <v>제일</v>
      </c>
      <c r="AC237" s="242" t="str">
        <f t="shared" si="113"/>
        <v>제일</v>
      </c>
      <c r="AD237" s="242" t="str">
        <f t="shared" si="114"/>
        <v>제일</v>
      </c>
      <c r="AE237" s="242" t="str">
        <f t="shared" si="115"/>
        <v>제일</v>
      </c>
      <c r="AF237" s="242" t="str">
        <f t="shared" si="116"/>
        <v>제일</v>
      </c>
      <c r="AG237" s="242" t="str">
        <f t="shared" si="117"/>
        <v>제일</v>
      </c>
      <c r="AH237" s="242" t="str">
        <f t="shared" si="118"/>
        <v>제일</v>
      </c>
      <c r="AI237" s="242" t="str">
        <f t="shared" si="119"/>
        <v>제일</v>
      </c>
      <c r="AJ237" s="242" t="str">
        <f t="shared" si="120"/>
        <v>제일</v>
      </c>
      <c r="AK237" s="242" t="str">
        <f t="shared" si="121"/>
        <v>제일</v>
      </c>
      <c r="AL237" s="242" t="str">
        <f t="shared" si="122"/>
        <v>제일</v>
      </c>
      <c r="AM237" s="242" t="str">
        <f t="shared" si="123"/>
        <v>제일</v>
      </c>
      <c r="AN237" s="242" t="str">
        <f t="shared" si="124"/>
        <v>제일</v>
      </c>
      <c r="AO237" s="242" t="str">
        <f t="shared" si="125"/>
        <v>제일</v>
      </c>
      <c r="AP237" s="242" t="str">
        <f t="shared" si="126"/>
        <v>제일</v>
      </c>
      <c r="AQ237" s="242" t="str">
        <f t="shared" si="127"/>
        <v>제일</v>
      </c>
      <c r="AR237" s="242" t="str">
        <f t="shared" si="128"/>
        <v>제일</v>
      </c>
      <c r="AS237" s="242" t="str">
        <f t="shared" si="129"/>
        <v>제일</v>
      </c>
      <c r="AT237" s="411" t="str">
        <f t="shared" si="130"/>
        <v>제일</v>
      </c>
      <c r="AU237" s="61">
        <v>0.3520833333333333</v>
      </c>
      <c r="AV237" s="53">
        <v>0.50763888888888886</v>
      </c>
      <c r="AW237" s="53">
        <v>0.66666666666666663</v>
      </c>
      <c r="AX237" s="53">
        <v>0.81874999999999998</v>
      </c>
      <c r="AY237" s="53"/>
      <c r="AZ237" s="53"/>
      <c r="BA237" s="53"/>
      <c r="BB237" s="53"/>
      <c r="BC237" s="56"/>
      <c r="BD237" s="56"/>
      <c r="BE237" s="56"/>
      <c r="BF237" s="56"/>
      <c r="BG237" s="56"/>
      <c r="BH237" s="63"/>
      <c r="BI237" s="58"/>
      <c r="BJ237" s="58"/>
      <c r="BK237" s="58"/>
      <c r="BL237" s="45">
        <v>0.27430555555555552</v>
      </c>
      <c r="BM237" s="45">
        <v>0.42986111111111108</v>
      </c>
      <c r="BN237" s="45">
        <v>0.58194444444444449</v>
      </c>
      <c r="BO237" s="45">
        <v>0.74097222222222225</v>
      </c>
      <c r="BP237" s="45">
        <v>0.8965277777777777</v>
      </c>
      <c r="BQ237" s="45"/>
      <c r="BR237" s="45"/>
      <c r="BS237" s="45"/>
      <c r="BT237" s="45"/>
      <c r="BU237" s="46"/>
      <c r="BV237" s="46"/>
    </row>
    <row r="238" spans="1:74" ht="18.75" customHeight="1">
      <c r="A238" s="164" t="s">
        <v>285</v>
      </c>
      <c r="B238" s="165" t="s">
        <v>286</v>
      </c>
      <c r="C238" s="165">
        <v>37</v>
      </c>
      <c r="D238" s="50">
        <v>381</v>
      </c>
      <c r="E238" s="92" t="s">
        <v>76</v>
      </c>
      <c r="F238" s="75" t="s">
        <v>75</v>
      </c>
      <c r="G238" s="296" t="s">
        <v>82</v>
      </c>
      <c r="H238" s="297">
        <v>0.29583333333333334</v>
      </c>
      <c r="I238" s="296" t="s">
        <v>82</v>
      </c>
      <c r="J238" s="297">
        <v>0.91805555555555562</v>
      </c>
      <c r="K238" s="348">
        <f t="shared" si="131"/>
        <v>9</v>
      </c>
      <c r="L238" s="40"/>
      <c r="M238" s="38" t="s">
        <v>65</v>
      </c>
      <c r="N238" s="362"/>
      <c r="O238" s="283" t="s">
        <v>65</v>
      </c>
      <c r="P238" s="318" t="str">
        <f t="shared" si="100"/>
        <v>제일</v>
      </c>
      <c r="Q238" s="242" t="str">
        <f t="shared" si="101"/>
        <v>제일</v>
      </c>
      <c r="R238" s="242" t="str">
        <f t="shared" si="102"/>
        <v>제일</v>
      </c>
      <c r="S238" s="242" t="str">
        <f t="shared" si="103"/>
        <v>제일</v>
      </c>
      <c r="T238" s="242" t="str">
        <f t="shared" si="104"/>
        <v>제일</v>
      </c>
      <c r="U238" s="242" t="str">
        <f t="shared" si="105"/>
        <v>제일</v>
      </c>
      <c r="V238" s="242" t="str">
        <f t="shared" si="106"/>
        <v>제일</v>
      </c>
      <c r="W238" s="242" t="str">
        <f t="shared" si="107"/>
        <v>제일</v>
      </c>
      <c r="X238" s="242" t="str">
        <f t="shared" si="108"/>
        <v>제일</v>
      </c>
      <c r="Y238" s="242" t="str">
        <f t="shared" si="109"/>
        <v>제일</v>
      </c>
      <c r="Z238" s="242" t="str">
        <f t="shared" si="110"/>
        <v>제일</v>
      </c>
      <c r="AA238" s="242" t="str">
        <f t="shared" si="111"/>
        <v>제일</v>
      </c>
      <c r="AB238" s="242" t="str">
        <f t="shared" si="112"/>
        <v>제일</v>
      </c>
      <c r="AC238" s="242" t="str">
        <f t="shared" si="113"/>
        <v>제일</v>
      </c>
      <c r="AD238" s="242" t="str">
        <f t="shared" si="114"/>
        <v>제일</v>
      </c>
      <c r="AE238" s="242" t="str">
        <f t="shared" si="115"/>
        <v>제일</v>
      </c>
      <c r="AF238" s="242" t="str">
        <f t="shared" si="116"/>
        <v>제일</v>
      </c>
      <c r="AG238" s="242" t="str">
        <f t="shared" si="117"/>
        <v>제일</v>
      </c>
      <c r="AH238" s="242" t="str">
        <f t="shared" si="118"/>
        <v>제일</v>
      </c>
      <c r="AI238" s="242" t="str">
        <f t="shared" si="119"/>
        <v>제일</v>
      </c>
      <c r="AJ238" s="242" t="str">
        <f t="shared" si="120"/>
        <v>제일</v>
      </c>
      <c r="AK238" s="242" t="str">
        <f t="shared" si="121"/>
        <v>제일</v>
      </c>
      <c r="AL238" s="242" t="str">
        <f t="shared" si="122"/>
        <v>제일</v>
      </c>
      <c r="AM238" s="242" t="str">
        <f t="shared" si="123"/>
        <v>제일</v>
      </c>
      <c r="AN238" s="242" t="str">
        <f t="shared" si="124"/>
        <v>제일</v>
      </c>
      <c r="AO238" s="242" t="str">
        <f t="shared" si="125"/>
        <v>제일</v>
      </c>
      <c r="AP238" s="242" t="str">
        <f t="shared" si="126"/>
        <v>제일</v>
      </c>
      <c r="AQ238" s="242" t="str">
        <f t="shared" si="127"/>
        <v>제일</v>
      </c>
      <c r="AR238" s="242" t="str">
        <f t="shared" si="128"/>
        <v>제일</v>
      </c>
      <c r="AS238" s="242" t="str">
        <f t="shared" si="129"/>
        <v>제일</v>
      </c>
      <c r="AT238" s="411" t="str">
        <f t="shared" si="130"/>
        <v>제일</v>
      </c>
      <c r="AU238" s="61">
        <v>0.37152777777777773</v>
      </c>
      <c r="AV238" s="53">
        <v>0.52708333333333335</v>
      </c>
      <c r="AW238" s="53">
        <v>0.68611111111111101</v>
      </c>
      <c r="AX238" s="53">
        <v>0.83819444444444446</v>
      </c>
      <c r="AY238" s="53"/>
      <c r="AZ238" s="53"/>
      <c r="BA238" s="53"/>
      <c r="BB238" s="53"/>
      <c r="BC238" s="56"/>
      <c r="BD238" s="56"/>
      <c r="BE238" s="56"/>
      <c r="BF238" s="56"/>
      <c r="BG238" s="56"/>
      <c r="BH238" s="63"/>
      <c r="BI238" s="58"/>
      <c r="BJ238" s="58"/>
      <c r="BK238" s="58"/>
      <c r="BL238" s="45">
        <v>0.29375000000000001</v>
      </c>
      <c r="BM238" s="45">
        <v>0.44930555555555557</v>
      </c>
      <c r="BN238" s="45">
        <v>0.60138888888888886</v>
      </c>
      <c r="BO238" s="45">
        <v>0.76041666666666663</v>
      </c>
      <c r="BP238" s="45">
        <v>0.9159722222222223</v>
      </c>
      <c r="BQ238" s="45"/>
      <c r="BR238" s="45"/>
      <c r="BS238" s="45"/>
      <c r="BT238" s="45"/>
      <c r="BU238" s="46"/>
      <c r="BV238" s="46"/>
    </row>
    <row r="239" spans="1:74" ht="18.75" customHeight="1">
      <c r="A239" s="19" t="s">
        <v>285</v>
      </c>
      <c r="B239" s="20" t="s">
        <v>289</v>
      </c>
      <c r="C239" s="20">
        <v>38</v>
      </c>
      <c r="D239" s="50">
        <v>381</v>
      </c>
      <c r="E239" s="92" t="s">
        <v>76</v>
      </c>
      <c r="F239" s="75" t="s">
        <v>75</v>
      </c>
      <c r="G239" s="296" t="s">
        <v>82</v>
      </c>
      <c r="H239" s="297">
        <v>0.31319444444444444</v>
      </c>
      <c r="I239" s="296" t="s">
        <v>82</v>
      </c>
      <c r="J239" s="297">
        <v>0.93541666666666667</v>
      </c>
      <c r="K239" s="348">
        <f t="shared" si="131"/>
        <v>9</v>
      </c>
      <c r="L239" s="40"/>
      <c r="M239" s="38"/>
      <c r="N239" s="362"/>
      <c r="O239" s="283"/>
      <c r="P239" s="318" t="str">
        <f t="shared" si="100"/>
        <v>제일</v>
      </c>
      <c r="Q239" s="242" t="str">
        <f t="shared" si="101"/>
        <v>제일</v>
      </c>
      <c r="R239" s="242" t="str">
        <f t="shared" si="102"/>
        <v>제일</v>
      </c>
      <c r="S239" s="242" t="str">
        <f t="shared" si="103"/>
        <v>제일</v>
      </c>
      <c r="T239" s="242" t="str">
        <f t="shared" si="104"/>
        <v>제일</v>
      </c>
      <c r="U239" s="242" t="str">
        <f t="shared" si="105"/>
        <v>제일</v>
      </c>
      <c r="V239" s="242" t="str">
        <f t="shared" si="106"/>
        <v>제일</v>
      </c>
      <c r="W239" s="242" t="str">
        <f t="shared" si="107"/>
        <v>제일</v>
      </c>
      <c r="X239" s="242" t="str">
        <f t="shared" si="108"/>
        <v>제일</v>
      </c>
      <c r="Y239" s="242" t="str">
        <f t="shared" si="109"/>
        <v>제일</v>
      </c>
      <c r="Z239" s="242" t="str">
        <f t="shared" si="110"/>
        <v>제일</v>
      </c>
      <c r="AA239" s="242" t="str">
        <f t="shared" si="111"/>
        <v>제일</v>
      </c>
      <c r="AB239" s="242" t="str">
        <f t="shared" si="112"/>
        <v>제일</v>
      </c>
      <c r="AC239" s="242" t="str">
        <f t="shared" si="113"/>
        <v>제일</v>
      </c>
      <c r="AD239" s="242" t="str">
        <f t="shared" si="114"/>
        <v>제일</v>
      </c>
      <c r="AE239" s="242" t="str">
        <f t="shared" si="115"/>
        <v>제일</v>
      </c>
      <c r="AF239" s="242" t="str">
        <f t="shared" si="116"/>
        <v>제일</v>
      </c>
      <c r="AG239" s="242" t="str">
        <f t="shared" si="117"/>
        <v>제일</v>
      </c>
      <c r="AH239" s="242" t="str">
        <f t="shared" si="118"/>
        <v>제일</v>
      </c>
      <c r="AI239" s="242" t="str">
        <f t="shared" si="119"/>
        <v>제일</v>
      </c>
      <c r="AJ239" s="242" t="str">
        <f t="shared" si="120"/>
        <v>제일</v>
      </c>
      <c r="AK239" s="242" t="str">
        <f t="shared" si="121"/>
        <v>제일</v>
      </c>
      <c r="AL239" s="242" t="str">
        <f t="shared" si="122"/>
        <v>제일</v>
      </c>
      <c r="AM239" s="242" t="str">
        <f t="shared" si="123"/>
        <v>제일</v>
      </c>
      <c r="AN239" s="242" t="str">
        <f t="shared" si="124"/>
        <v>제일</v>
      </c>
      <c r="AO239" s="242" t="str">
        <f t="shared" si="125"/>
        <v>제일</v>
      </c>
      <c r="AP239" s="242" t="str">
        <f t="shared" si="126"/>
        <v>제일</v>
      </c>
      <c r="AQ239" s="242" t="str">
        <f t="shared" si="127"/>
        <v>제일</v>
      </c>
      <c r="AR239" s="242" t="str">
        <f t="shared" si="128"/>
        <v>제일</v>
      </c>
      <c r="AS239" s="242" t="str">
        <f t="shared" si="129"/>
        <v>제일</v>
      </c>
      <c r="AT239" s="411" t="str">
        <f t="shared" si="130"/>
        <v>제일</v>
      </c>
      <c r="AU239" s="61">
        <v>0.39097222222222222</v>
      </c>
      <c r="AV239" s="53">
        <v>0.54652777777777783</v>
      </c>
      <c r="AW239" s="53">
        <v>0.7055555555555556</v>
      </c>
      <c r="AX239" s="53">
        <v>0.85763888888888884</v>
      </c>
      <c r="AY239" s="53"/>
      <c r="AZ239" s="53"/>
      <c r="BA239" s="53"/>
      <c r="BB239" s="53"/>
      <c r="BC239" s="56"/>
      <c r="BD239" s="56"/>
      <c r="BE239" s="56"/>
      <c r="BF239" s="56"/>
      <c r="BG239" s="56"/>
      <c r="BH239" s="63"/>
      <c r="BI239" s="58"/>
      <c r="BJ239" s="58"/>
      <c r="BK239" s="58"/>
      <c r="BL239" s="45">
        <v>0.31319444444444444</v>
      </c>
      <c r="BM239" s="45">
        <v>0.46875</v>
      </c>
      <c r="BN239" s="45">
        <v>0.62083333333333335</v>
      </c>
      <c r="BO239" s="45">
        <v>0.77986111111111101</v>
      </c>
      <c r="BP239" s="45">
        <v>0.93541666666666667</v>
      </c>
      <c r="BQ239" s="45"/>
      <c r="BR239" s="45"/>
      <c r="BS239" s="45"/>
      <c r="BT239" s="45"/>
      <c r="BU239" s="46"/>
      <c r="BV239" s="46"/>
    </row>
    <row r="240" spans="1:74" ht="18.75" customHeight="1">
      <c r="A240" s="19" t="s">
        <v>285</v>
      </c>
      <c r="B240" s="20" t="s">
        <v>289</v>
      </c>
      <c r="C240" s="20">
        <v>39</v>
      </c>
      <c r="D240" s="19">
        <v>74</v>
      </c>
      <c r="E240" s="36" t="s">
        <v>3</v>
      </c>
      <c r="F240" s="71" t="s">
        <v>70</v>
      </c>
      <c r="G240" s="296" t="s">
        <v>75</v>
      </c>
      <c r="H240" s="297">
        <v>0.25486111111111109</v>
      </c>
      <c r="I240" s="296" t="s">
        <v>16</v>
      </c>
      <c r="J240" s="297">
        <v>0.87708333333333333</v>
      </c>
      <c r="K240" s="348">
        <f t="shared" si="131"/>
        <v>9</v>
      </c>
      <c r="L240" s="40"/>
      <c r="M240" s="38"/>
      <c r="N240" s="362"/>
      <c r="O240" s="283"/>
      <c r="P240" s="318" t="str">
        <f t="shared" si="100"/>
        <v>제일</v>
      </c>
      <c r="Q240" s="242" t="str">
        <f t="shared" si="101"/>
        <v>제일</v>
      </c>
      <c r="R240" s="242" t="str">
        <f t="shared" si="102"/>
        <v>제일</v>
      </c>
      <c r="S240" s="242" t="str">
        <f t="shared" si="103"/>
        <v>제일</v>
      </c>
      <c r="T240" s="242" t="str">
        <f t="shared" si="104"/>
        <v>제일</v>
      </c>
      <c r="U240" s="242" t="str">
        <f t="shared" si="105"/>
        <v>제일</v>
      </c>
      <c r="V240" s="242" t="str">
        <f t="shared" si="106"/>
        <v>제일</v>
      </c>
      <c r="W240" s="242" t="str">
        <f t="shared" si="107"/>
        <v>제일</v>
      </c>
      <c r="X240" s="242" t="str">
        <f t="shared" si="108"/>
        <v>제일</v>
      </c>
      <c r="Y240" s="242" t="str">
        <f t="shared" si="109"/>
        <v>제일</v>
      </c>
      <c r="Z240" s="242" t="str">
        <f t="shared" si="110"/>
        <v>제일</v>
      </c>
      <c r="AA240" s="242" t="str">
        <f t="shared" si="111"/>
        <v>제일</v>
      </c>
      <c r="AB240" s="242" t="str">
        <f t="shared" si="112"/>
        <v>제일</v>
      </c>
      <c r="AC240" s="242" t="str">
        <f t="shared" si="113"/>
        <v>제일</v>
      </c>
      <c r="AD240" s="242" t="str">
        <f t="shared" si="114"/>
        <v>제일</v>
      </c>
      <c r="AE240" s="242" t="str">
        <f t="shared" si="115"/>
        <v>제일</v>
      </c>
      <c r="AF240" s="242" t="str">
        <f t="shared" si="116"/>
        <v>제일</v>
      </c>
      <c r="AG240" s="242" t="str">
        <f t="shared" si="117"/>
        <v>제일</v>
      </c>
      <c r="AH240" s="242" t="str">
        <f t="shared" si="118"/>
        <v>제일</v>
      </c>
      <c r="AI240" s="242" t="str">
        <f t="shared" si="119"/>
        <v>제일</v>
      </c>
      <c r="AJ240" s="242" t="str">
        <f t="shared" si="120"/>
        <v>제일</v>
      </c>
      <c r="AK240" s="242" t="str">
        <f t="shared" si="121"/>
        <v>제일</v>
      </c>
      <c r="AL240" s="242" t="str">
        <f t="shared" si="122"/>
        <v>제일</v>
      </c>
      <c r="AM240" s="242" t="str">
        <f t="shared" si="123"/>
        <v>제일</v>
      </c>
      <c r="AN240" s="242" t="str">
        <f t="shared" si="124"/>
        <v>제일</v>
      </c>
      <c r="AO240" s="242" t="str">
        <f t="shared" si="125"/>
        <v>제일</v>
      </c>
      <c r="AP240" s="242" t="str">
        <f t="shared" si="126"/>
        <v>제일</v>
      </c>
      <c r="AQ240" s="242" t="str">
        <f t="shared" si="127"/>
        <v>제일</v>
      </c>
      <c r="AR240" s="242" t="str">
        <f t="shared" si="128"/>
        <v>제일</v>
      </c>
      <c r="AS240" s="242" t="str">
        <f t="shared" si="129"/>
        <v>제일</v>
      </c>
      <c r="AT240" s="411" t="str">
        <f t="shared" si="130"/>
        <v>제일</v>
      </c>
      <c r="AU240" s="61">
        <v>0.25347222222222221</v>
      </c>
      <c r="AV240" s="53">
        <v>0.40625</v>
      </c>
      <c r="AW240" s="53">
        <v>0.55902777777777779</v>
      </c>
      <c r="AX240" s="53">
        <v>0.71180555555555547</v>
      </c>
      <c r="AY240" s="53">
        <v>0.86458333333333337</v>
      </c>
      <c r="AZ240" s="53"/>
      <c r="BA240" s="53"/>
      <c r="BB240" s="53"/>
      <c r="BC240" s="56"/>
      <c r="BD240" s="56"/>
      <c r="BE240" s="56"/>
      <c r="BF240" s="56"/>
      <c r="BG240" s="56"/>
      <c r="BH240" s="63"/>
      <c r="BI240" s="58"/>
      <c r="BJ240" s="58"/>
      <c r="BK240" s="58"/>
      <c r="BL240" s="45">
        <v>0.3298611111111111</v>
      </c>
      <c r="BM240" s="45">
        <v>0.4826388888888889</v>
      </c>
      <c r="BN240" s="45">
        <v>0.63541666666666663</v>
      </c>
      <c r="BO240" s="45">
        <v>0.78819444444444453</v>
      </c>
      <c r="BP240" s="45"/>
      <c r="BQ240" s="45"/>
      <c r="BR240" s="45"/>
      <c r="BS240" s="45"/>
      <c r="BT240" s="45"/>
      <c r="BU240" s="46"/>
      <c r="BV240" s="46"/>
    </row>
    <row r="241" spans="1:76" ht="18.75" customHeight="1">
      <c r="A241" s="19" t="s">
        <v>285</v>
      </c>
      <c r="B241" s="20" t="s">
        <v>289</v>
      </c>
      <c r="C241" s="20">
        <v>40</v>
      </c>
      <c r="D241" s="19">
        <v>74</v>
      </c>
      <c r="E241" s="36" t="s">
        <v>3</v>
      </c>
      <c r="F241" s="71" t="s">
        <v>70</v>
      </c>
      <c r="G241" s="296" t="s">
        <v>75</v>
      </c>
      <c r="H241" s="297">
        <v>0.2722222222222222</v>
      </c>
      <c r="I241" s="296" t="s">
        <v>16</v>
      </c>
      <c r="J241" s="297">
        <v>0.89444444444444438</v>
      </c>
      <c r="K241" s="348">
        <f t="shared" si="131"/>
        <v>9</v>
      </c>
      <c r="L241" s="40"/>
      <c r="M241" s="38" t="s">
        <v>65</v>
      </c>
      <c r="N241" s="362"/>
      <c r="O241" s="283" t="s">
        <v>65</v>
      </c>
      <c r="P241" s="318" t="str">
        <f t="shared" si="100"/>
        <v>제일</v>
      </c>
      <c r="Q241" s="242" t="str">
        <f t="shared" si="101"/>
        <v>제일</v>
      </c>
      <c r="R241" s="242" t="str">
        <f t="shared" si="102"/>
        <v>제일</v>
      </c>
      <c r="S241" s="242" t="str">
        <f t="shared" si="103"/>
        <v>제일</v>
      </c>
      <c r="T241" s="242" t="str">
        <f t="shared" si="104"/>
        <v>제일</v>
      </c>
      <c r="U241" s="242" t="str">
        <f t="shared" si="105"/>
        <v>제일</v>
      </c>
      <c r="V241" s="242" t="str">
        <f t="shared" si="106"/>
        <v>제일</v>
      </c>
      <c r="W241" s="242" t="str">
        <f t="shared" si="107"/>
        <v>제일</v>
      </c>
      <c r="X241" s="242" t="str">
        <f t="shared" si="108"/>
        <v>제일</v>
      </c>
      <c r="Y241" s="242" t="str">
        <f t="shared" si="109"/>
        <v>제일</v>
      </c>
      <c r="Z241" s="242" t="str">
        <f t="shared" si="110"/>
        <v>제일</v>
      </c>
      <c r="AA241" s="242" t="str">
        <f t="shared" si="111"/>
        <v>제일</v>
      </c>
      <c r="AB241" s="242" t="str">
        <f t="shared" si="112"/>
        <v>제일</v>
      </c>
      <c r="AC241" s="242" t="str">
        <f t="shared" si="113"/>
        <v>제일</v>
      </c>
      <c r="AD241" s="242" t="str">
        <f t="shared" si="114"/>
        <v>제일</v>
      </c>
      <c r="AE241" s="242" t="str">
        <f t="shared" si="115"/>
        <v>제일</v>
      </c>
      <c r="AF241" s="242" t="str">
        <f t="shared" si="116"/>
        <v>제일</v>
      </c>
      <c r="AG241" s="242" t="str">
        <f t="shared" si="117"/>
        <v>제일</v>
      </c>
      <c r="AH241" s="242" t="str">
        <f t="shared" si="118"/>
        <v>제일</v>
      </c>
      <c r="AI241" s="242" t="str">
        <f t="shared" si="119"/>
        <v>제일</v>
      </c>
      <c r="AJ241" s="242" t="str">
        <f t="shared" si="120"/>
        <v>제일</v>
      </c>
      <c r="AK241" s="242" t="str">
        <f t="shared" si="121"/>
        <v>제일</v>
      </c>
      <c r="AL241" s="242" t="str">
        <f t="shared" si="122"/>
        <v>제일</v>
      </c>
      <c r="AM241" s="242" t="str">
        <f t="shared" si="123"/>
        <v>제일</v>
      </c>
      <c r="AN241" s="242" t="str">
        <f t="shared" si="124"/>
        <v>제일</v>
      </c>
      <c r="AO241" s="242" t="str">
        <f t="shared" si="125"/>
        <v>제일</v>
      </c>
      <c r="AP241" s="242" t="str">
        <f t="shared" si="126"/>
        <v>제일</v>
      </c>
      <c r="AQ241" s="242" t="str">
        <f t="shared" si="127"/>
        <v>제일</v>
      </c>
      <c r="AR241" s="242" t="str">
        <f t="shared" si="128"/>
        <v>제일</v>
      </c>
      <c r="AS241" s="242" t="str">
        <f t="shared" si="129"/>
        <v>제일</v>
      </c>
      <c r="AT241" s="411" t="str">
        <f t="shared" si="130"/>
        <v>제일</v>
      </c>
      <c r="AU241" s="61">
        <v>0.28402777777777777</v>
      </c>
      <c r="AV241" s="53">
        <v>0.4368055555555555</v>
      </c>
      <c r="AW241" s="53">
        <v>0.58958333333333335</v>
      </c>
      <c r="AX241" s="53">
        <v>0.74236111111111114</v>
      </c>
      <c r="AY241" s="53">
        <v>0.89513888888888893</v>
      </c>
      <c r="AZ241" s="53"/>
      <c r="BA241" s="53"/>
      <c r="BB241" s="53"/>
      <c r="BC241" s="56"/>
      <c r="BD241" s="56"/>
      <c r="BE241" s="56"/>
      <c r="BF241" s="56"/>
      <c r="BG241" s="56"/>
      <c r="BH241" s="58"/>
      <c r="BI241" s="58"/>
      <c r="BJ241" s="58"/>
      <c r="BK241" s="58"/>
      <c r="BL241" s="45">
        <v>0.36041666666666666</v>
      </c>
      <c r="BM241" s="45">
        <v>0.5131944444444444</v>
      </c>
      <c r="BN241" s="45">
        <v>0.66597222222222219</v>
      </c>
      <c r="BO241" s="45">
        <v>0.81874999999999998</v>
      </c>
      <c r="BP241" s="45"/>
      <c r="BQ241" s="45"/>
      <c r="BR241" s="45"/>
      <c r="BS241" s="45"/>
      <c r="BT241" s="45"/>
      <c r="BU241" s="46"/>
      <c r="BV241" s="46"/>
    </row>
    <row r="242" spans="1:76" ht="18.75" customHeight="1">
      <c r="A242" s="164" t="s">
        <v>285</v>
      </c>
      <c r="B242" s="165" t="s">
        <v>286</v>
      </c>
      <c r="C242" s="165">
        <v>41</v>
      </c>
      <c r="D242" s="19">
        <v>74</v>
      </c>
      <c r="E242" s="36" t="s">
        <v>3</v>
      </c>
      <c r="F242" s="71" t="s">
        <v>70</v>
      </c>
      <c r="G242" s="296" t="s">
        <v>75</v>
      </c>
      <c r="H242" s="297">
        <v>0.29375000000000001</v>
      </c>
      <c r="I242" s="296" t="s">
        <v>16</v>
      </c>
      <c r="J242" s="297">
        <v>0.9159722222222223</v>
      </c>
      <c r="K242" s="348">
        <f t="shared" si="131"/>
        <v>9</v>
      </c>
      <c r="L242" s="40"/>
      <c r="M242" s="38"/>
      <c r="N242" s="362"/>
      <c r="O242" s="283"/>
      <c r="P242" s="318" t="str">
        <f t="shared" si="100"/>
        <v>제일</v>
      </c>
      <c r="Q242" s="242" t="str">
        <f t="shared" si="101"/>
        <v>제일</v>
      </c>
      <c r="R242" s="242" t="str">
        <f t="shared" si="102"/>
        <v>제일</v>
      </c>
      <c r="S242" s="242" t="str">
        <f t="shared" si="103"/>
        <v>제일</v>
      </c>
      <c r="T242" s="242" t="str">
        <f t="shared" si="104"/>
        <v>제일</v>
      </c>
      <c r="U242" s="242" t="str">
        <f t="shared" si="105"/>
        <v>제일</v>
      </c>
      <c r="V242" s="242" t="str">
        <f t="shared" si="106"/>
        <v>제일</v>
      </c>
      <c r="W242" s="242" t="str">
        <f t="shared" si="107"/>
        <v>제일</v>
      </c>
      <c r="X242" s="242" t="str">
        <f t="shared" si="108"/>
        <v>제일</v>
      </c>
      <c r="Y242" s="242" t="str">
        <f t="shared" si="109"/>
        <v>제일</v>
      </c>
      <c r="Z242" s="242" t="str">
        <f t="shared" si="110"/>
        <v>제일</v>
      </c>
      <c r="AA242" s="242" t="str">
        <f t="shared" si="111"/>
        <v>제일</v>
      </c>
      <c r="AB242" s="242" t="str">
        <f t="shared" si="112"/>
        <v>제일</v>
      </c>
      <c r="AC242" s="242" t="str">
        <f t="shared" si="113"/>
        <v>제일</v>
      </c>
      <c r="AD242" s="242" t="str">
        <f t="shared" si="114"/>
        <v>제일</v>
      </c>
      <c r="AE242" s="242" t="str">
        <f t="shared" si="115"/>
        <v>제일</v>
      </c>
      <c r="AF242" s="242" t="str">
        <f t="shared" si="116"/>
        <v>제일</v>
      </c>
      <c r="AG242" s="242" t="str">
        <f t="shared" si="117"/>
        <v>제일</v>
      </c>
      <c r="AH242" s="242" t="str">
        <f t="shared" si="118"/>
        <v>제일</v>
      </c>
      <c r="AI242" s="242" t="str">
        <f t="shared" si="119"/>
        <v>제일</v>
      </c>
      <c r="AJ242" s="242" t="str">
        <f t="shared" si="120"/>
        <v>제일</v>
      </c>
      <c r="AK242" s="242" t="str">
        <f t="shared" si="121"/>
        <v>제일</v>
      </c>
      <c r="AL242" s="242" t="str">
        <f t="shared" si="122"/>
        <v>제일</v>
      </c>
      <c r="AM242" s="242" t="str">
        <f t="shared" si="123"/>
        <v>제일</v>
      </c>
      <c r="AN242" s="242" t="str">
        <f t="shared" si="124"/>
        <v>제일</v>
      </c>
      <c r="AO242" s="242" t="str">
        <f t="shared" si="125"/>
        <v>제일</v>
      </c>
      <c r="AP242" s="242" t="str">
        <f t="shared" si="126"/>
        <v>제일</v>
      </c>
      <c r="AQ242" s="242" t="str">
        <f t="shared" si="127"/>
        <v>제일</v>
      </c>
      <c r="AR242" s="242" t="str">
        <f t="shared" si="128"/>
        <v>제일</v>
      </c>
      <c r="AS242" s="242" t="str">
        <f t="shared" si="129"/>
        <v>제일</v>
      </c>
      <c r="AT242" s="411" t="str">
        <f t="shared" si="130"/>
        <v>제일</v>
      </c>
      <c r="AU242" s="61">
        <v>0.31458333333333333</v>
      </c>
      <c r="AV242" s="53">
        <v>0.46736111111111112</v>
      </c>
      <c r="AW242" s="53">
        <v>0.62013888888888891</v>
      </c>
      <c r="AX242" s="53">
        <v>0.7729166666666667</v>
      </c>
      <c r="AY242" s="53">
        <v>0.92569444444444438</v>
      </c>
      <c r="AZ242" s="53"/>
      <c r="BA242" s="53"/>
      <c r="BB242" s="53"/>
      <c r="BC242" s="56"/>
      <c r="BD242" s="56"/>
      <c r="BE242" s="56"/>
      <c r="BF242" s="56"/>
      <c r="BG242" s="56"/>
      <c r="BH242" s="63"/>
      <c r="BI242" s="58"/>
      <c r="BJ242" s="58"/>
      <c r="BK242" s="58"/>
      <c r="BL242" s="45">
        <v>0.39097222222222222</v>
      </c>
      <c r="BM242" s="45">
        <v>0.54375000000000007</v>
      </c>
      <c r="BN242" s="45">
        <v>0.69652777777777775</v>
      </c>
      <c r="BO242" s="45">
        <v>0.84930555555555554</v>
      </c>
      <c r="BP242" s="45"/>
      <c r="BQ242" s="45"/>
      <c r="BR242" s="45"/>
      <c r="BS242" s="45"/>
      <c r="BT242" s="45"/>
      <c r="BU242" s="46"/>
      <c r="BV242" s="46"/>
    </row>
    <row r="243" spans="1:76" ht="18.75" customHeight="1">
      <c r="A243" s="19" t="s">
        <v>285</v>
      </c>
      <c r="B243" s="20" t="s">
        <v>289</v>
      </c>
      <c r="C243" s="20">
        <v>42</v>
      </c>
      <c r="D243" s="19">
        <v>74</v>
      </c>
      <c r="E243" s="36" t="s">
        <v>3</v>
      </c>
      <c r="F243" s="71" t="s">
        <v>70</v>
      </c>
      <c r="G243" s="296" t="s">
        <v>75</v>
      </c>
      <c r="H243" s="297">
        <v>0.31527777777777777</v>
      </c>
      <c r="I243" s="296" t="s">
        <v>16</v>
      </c>
      <c r="J243" s="297">
        <v>0.9375</v>
      </c>
      <c r="K243" s="348">
        <f t="shared" si="131"/>
        <v>9</v>
      </c>
      <c r="L243" s="40"/>
      <c r="M243" s="38"/>
      <c r="N243" s="362"/>
      <c r="O243" s="283"/>
      <c r="P243" s="318" t="str">
        <f t="shared" si="100"/>
        <v>제일</v>
      </c>
      <c r="Q243" s="242" t="str">
        <f t="shared" si="101"/>
        <v>제일</v>
      </c>
      <c r="R243" s="242" t="str">
        <f t="shared" si="102"/>
        <v>제일</v>
      </c>
      <c r="S243" s="242" t="str">
        <f t="shared" si="103"/>
        <v>제일</v>
      </c>
      <c r="T243" s="242" t="str">
        <f t="shared" si="104"/>
        <v>제일</v>
      </c>
      <c r="U243" s="242" t="str">
        <f t="shared" si="105"/>
        <v>제일</v>
      </c>
      <c r="V243" s="242" t="str">
        <f t="shared" si="106"/>
        <v>제일</v>
      </c>
      <c r="W243" s="242" t="str">
        <f t="shared" si="107"/>
        <v>제일</v>
      </c>
      <c r="X243" s="242" t="str">
        <f t="shared" si="108"/>
        <v>제일</v>
      </c>
      <c r="Y243" s="242" t="str">
        <f t="shared" si="109"/>
        <v>제일</v>
      </c>
      <c r="Z243" s="242" t="str">
        <f t="shared" si="110"/>
        <v>제일</v>
      </c>
      <c r="AA243" s="242" t="str">
        <f t="shared" si="111"/>
        <v>제일</v>
      </c>
      <c r="AB243" s="242" t="str">
        <f t="shared" si="112"/>
        <v>제일</v>
      </c>
      <c r="AC243" s="242" t="str">
        <f t="shared" si="113"/>
        <v>제일</v>
      </c>
      <c r="AD243" s="242" t="str">
        <f t="shared" si="114"/>
        <v>제일</v>
      </c>
      <c r="AE243" s="242" t="str">
        <f t="shared" si="115"/>
        <v>제일</v>
      </c>
      <c r="AF243" s="242" t="str">
        <f t="shared" si="116"/>
        <v>제일</v>
      </c>
      <c r="AG243" s="242" t="str">
        <f t="shared" si="117"/>
        <v>제일</v>
      </c>
      <c r="AH243" s="242" t="str">
        <f t="shared" si="118"/>
        <v>제일</v>
      </c>
      <c r="AI243" s="242" t="str">
        <f t="shared" si="119"/>
        <v>제일</v>
      </c>
      <c r="AJ243" s="242" t="str">
        <f t="shared" si="120"/>
        <v>제일</v>
      </c>
      <c r="AK243" s="242" t="str">
        <f t="shared" si="121"/>
        <v>제일</v>
      </c>
      <c r="AL243" s="242" t="str">
        <f t="shared" si="122"/>
        <v>제일</v>
      </c>
      <c r="AM243" s="242" t="str">
        <f t="shared" si="123"/>
        <v>제일</v>
      </c>
      <c r="AN243" s="242" t="str">
        <f t="shared" si="124"/>
        <v>제일</v>
      </c>
      <c r="AO243" s="242" t="str">
        <f t="shared" si="125"/>
        <v>제일</v>
      </c>
      <c r="AP243" s="242" t="str">
        <f t="shared" si="126"/>
        <v>제일</v>
      </c>
      <c r="AQ243" s="242" t="str">
        <f t="shared" si="127"/>
        <v>제일</v>
      </c>
      <c r="AR243" s="242" t="str">
        <f t="shared" si="128"/>
        <v>제일</v>
      </c>
      <c r="AS243" s="242" t="str">
        <f t="shared" si="129"/>
        <v>제일</v>
      </c>
      <c r="AT243" s="411" t="str">
        <f t="shared" si="130"/>
        <v>제일</v>
      </c>
      <c r="AU243" s="61">
        <v>0.34513888888888888</v>
      </c>
      <c r="AV243" s="53">
        <v>0.49791666666666662</v>
      </c>
      <c r="AW243" s="53">
        <v>0.65069444444444446</v>
      </c>
      <c r="AX243" s="53">
        <v>0.80347222222222225</v>
      </c>
      <c r="AY243" s="53"/>
      <c r="AZ243" s="53"/>
      <c r="BA243" s="53"/>
      <c r="BB243" s="53"/>
      <c r="BC243" s="56"/>
      <c r="BD243" s="56"/>
      <c r="BE243" s="56"/>
      <c r="BF243" s="56"/>
      <c r="BG243" s="56"/>
      <c r="BH243" s="63"/>
      <c r="BI243" s="58"/>
      <c r="BJ243" s="58"/>
      <c r="BK243" s="58"/>
      <c r="BL243" s="45">
        <v>0.26874999999999999</v>
      </c>
      <c r="BM243" s="45">
        <v>0.42152777777777778</v>
      </c>
      <c r="BN243" s="45">
        <v>0.57430555555555551</v>
      </c>
      <c r="BO243" s="45">
        <v>0.7270833333333333</v>
      </c>
      <c r="BP243" s="45">
        <v>0.87986111111111109</v>
      </c>
      <c r="BQ243" s="45"/>
      <c r="BR243" s="45"/>
      <c r="BS243" s="45"/>
      <c r="BT243" s="45"/>
      <c r="BU243" s="46"/>
      <c r="BV243" s="46"/>
    </row>
    <row r="244" spans="1:76" ht="18.75" customHeight="1">
      <c r="A244" s="19" t="s">
        <v>285</v>
      </c>
      <c r="B244" s="20" t="s">
        <v>289</v>
      </c>
      <c r="C244" s="20">
        <v>43</v>
      </c>
      <c r="D244" s="19">
        <v>74</v>
      </c>
      <c r="E244" s="36" t="s">
        <v>3</v>
      </c>
      <c r="F244" s="71" t="s">
        <v>70</v>
      </c>
      <c r="G244" s="296" t="s">
        <v>3</v>
      </c>
      <c r="H244" s="297">
        <v>0.25347222222222221</v>
      </c>
      <c r="I244" s="296" t="s">
        <v>77</v>
      </c>
      <c r="J244" s="297">
        <v>0.86458333333333337</v>
      </c>
      <c r="K244" s="348">
        <f t="shared" si="131"/>
        <v>9</v>
      </c>
      <c r="L244" s="40"/>
      <c r="M244" s="38"/>
      <c r="N244" s="362"/>
      <c r="O244" s="283"/>
      <c r="P244" s="318" t="str">
        <f t="shared" si="100"/>
        <v>제일</v>
      </c>
      <c r="Q244" s="242" t="str">
        <f t="shared" si="101"/>
        <v>제일</v>
      </c>
      <c r="R244" s="242" t="str">
        <f t="shared" si="102"/>
        <v>제일</v>
      </c>
      <c r="S244" s="242" t="str">
        <f t="shared" si="103"/>
        <v>제일</v>
      </c>
      <c r="T244" s="242" t="str">
        <f t="shared" si="104"/>
        <v>제일</v>
      </c>
      <c r="U244" s="242" t="str">
        <f t="shared" si="105"/>
        <v>제일</v>
      </c>
      <c r="V244" s="242" t="str">
        <f t="shared" si="106"/>
        <v>제일</v>
      </c>
      <c r="W244" s="242" t="str">
        <f t="shared" si="107"/>
        <v>제일</v>
      </c>
      <c r="X244" s="242" t="str">
        <f t="shared" si="108"/>
        <v>제일</v>
      </c>
      <c r="Y244" s="242" t="str">
        <f t="shared" si="109"/>
        <v>제일</v>
      </c>
      <c r="Z244" s="242" t="str">
        <f t="shared" si="110"/>
        <v>제일</v>
      </c>
      <c r="AA244" s="242" t="str">
        <f t="shared" si="111"/>
        <v>제일</v>
      </c>
      <c r="AB244" s="242" t="str">
        <f t="shared" si="112"/>
        <v>제일</v>
      </c>
      <c r="AC244" s="242" t="str">
        <f t="shared" si="113"/>
        <v>제일</v>
      </c>
      <c r="AD244" s="242" t="str">
        <f t="shared" si="114"/>
        <v>제일</v>
      </c>
      <c r="AE244" s="242" t="str">
        <f t="shared" si="115"/>
        <v>제일</v>
      </c>
      <c r="AF244" s="242" t="str">
        <f t="shared" si="116"/>
        <v>제일</v>
      </c>
      <c r="AG244" s="242" t="str">
        <f t="shared" si="117"/>
        <v>제일</v>
      </c>
      <c r="AH244" s="242" t="str">
        <f t="shared" si="118"/>
        <v>제일</v>
      </c>
      <c r="AI244" s="242" t="str">
        <f t="shared" si="119"/>
        <v>제일</v>
      </c>
      <c r="AJ244" s="242" t="str">
        <f t="shared" si="120"/>
        <v>제일</v>
      </c>
      <c r="AK244" s="242" t="str">
        <f t="shared" si="121"/>
        <v>제일</v>
      </c>
      <c r="AL244" s="242" t="str">
        <f t="shared" si="122"/>
        <v>제일</v>
      </c>
      <c r="AM244" s="242" t="str">
        <f t="shared" si="123"/>
        <v>제일</v>
      </c>
      <c r="AN244" s="242" t="str">
        <f t="shared" si="124"/>
        <v>제일</v>
      </c>
      <c r="AO244" s="242" t="str">
        <f t="shared" si="125"/>
        <v>제일</v>
      </c>
      <c r="AP244" s="242" t="str">
        <f t="shared" si="126"/>
        <v>제일</v>
      </c>
      <c r="AQ244" s="242" t="str">
        <f t="shared" si="127"/>
        <v>제일</v>
      </c>
      <c r="AR244" s="242" t="str">
        <f t="shared" si="128"/>
        <v>제일</v>
      </c>
      <c r="AS244" s="242" t="str">
        <f t="shared" si="129"/>
        <v>제일</v>
      </c>
      <c r="AT244" s="411" t="str">
        <f t="shared" si="130"/>
        <v>제일</v>
      </c>
      <c r="AU244" s="61">
        <v>0.3756944444444445</v>
      </c>
      <c r="AV244" s="53">
        <v>0.52847222222222223</v>
      </c>
      <c r="AW244" s="53">
        <v>0.68125000000000002</v>
      </c>
      <c r="AX244" s="53">
        <v>0.8340277777777777</v>
      </c>
      <c r="AY244" s="53"/>
      <c r="AZ244" s="53"/>
      <c r="BA244" s="53"/>
      <c r="BB244" s="53"/>
      <c r="BC244" s="56"/>
      <c r="BD244" s="56"/>
      <c r="BE244" s="56"/>
      <c r="BF244" s="56"/>
      <c r="BG244" s="56"/>
      <c r="BH244" s="63"/>
      <c r="BI244" s="58"/>
      <c r="BJ244" s="58"/>
      <c r="BK244" s="58"/>
      <c r="BL244" s="45">
        <v>0.29930555555555555</v>
      </c>
      <c r="BM244" s="45">
        <v>0.45208333333333334</v>
      </c>
      <c r="BN244" s="45">
        <v>0.60486111111111118</v>
      </c>
      <c r="BO244" s="45">
        <v>0.75763888888888886</v>
      </c>
      <c r="BP244" s="45">
        <v>0.91041666666666676</v>
      </c>
      <c r="BQ244" s="45"/>
      <c r="BR244" s="45"/>
      <c r="BS244" s="45"/>
      <c r="BT244" s="45"/>
      <c r="BU244" s="46"/>
      <c r="BV244" s="46"/>
    </row>
    <row r="245" spans="1:76" ht="18.75" customHeight="1">
      <c r="A245" s="19" t="s">
        <v>285</v>
      </c>
      <c r="B245" s="20" t="s">
        <v>289</v>
      </c>
      <c r="C245" s="20">
        <v>44</v>
      </c>
      <c r="D245" s="50">
        <v>420</v>
      </c>
      <c r="E245" s="36" t="s">
        <v>3</v>
      </c>
      <c r="F245" s="51" t="s">
        <v>78</v>
      </c>
      <c r="G245" s="296" t="s">
        <v>3</v>
      </c>
      <c r="H245" s="297">
        <v>0.28402777777777777</v>
      </c>
      <c r="I245" s="296" t="s">
        <v>77</v>
      </c>
      <c r="J245" s="297">
        <v>0.89513888888888893</v>
      </c>
      <c r="K245" s="348">
        <f t="shared" si="131"/>
        <v>10</v>
      </c>
      <c r="L245" s="29"/>
      <c r="M245" s="27"/>
      <c r="N245" s="361"/>
      <c r="O245" s="300"/>
      <c r="P245" s="318" t="str">
        <f t="shared" si="100"/>
        <v>제일</v>
      </c>
      <c r="Q245" s="242" t="str">
        <f t="shared" si="101"/>
        <v>제일</v>
      </c>
      <c r="R245" s="242" t="str">
        <f t="shared" si="102"/>
        <v>제일</v>
      </c>
      <c r="S245" s="242" t="str">
        <f t="shared" si="103"/>
        <v>제일</v>
      </c>
      <c r="T245" s="242" t="str">
        <f t="shared" si="104"/>
        <v>제일</v>
      </c>
      <c r="U245" s="242" t="str">
        <f t="shared" si="105"/>
        <v>제일</v>
      </c>
      <c r="V245" s="242" t="str">
        <f t="shared" si="106"/>
        <v>제일</v>
      </c>
      <c r="W245" s="242" t="str">
        <f t="shared" si="107"/>
        <v>제일</v>
      </c>
      <c r="X245" s="242" t="str">
        <f t="shared" si="108"/>
        <v>제일</v>
      </c>
      <c r="Y245" s="242" t="str">
        <f t="shared" si="109"/>
        <v>제일</v>
      </c>
      <c r="Z245" s="242" t="str">
        <f t="shared" si="110"/>
        <v>제일</v>
      </c>
      <c r="AA245" s="242" t="str">
        <f t="shared" si="111"/>
        <v>제일</v>
      </c>
      <c r="AB245" s="242" t="str">
        <f t="shared" si="112"/>
        <v>제일</v>
      </c>
      <c r="AC245" s="242" t="str">
        <f t="shared" si="113"/>
        <v>제일</v>
      </c>
      <c r="AD245" s="242" t="str">
        <f t="shared" si="114"/>
        <v>제일</v>
      </c>
      <c r="AE245" s="242" t="str">
        <f t="shared" si="115"/>
        <v>제일</v>
      </c>
      <c r="AF245" s="242" t="str">
        <f t="shared" si="116"/>
        <v>제일</v>
      </c>
      <c r="AG245" s="242" t="str">
        <f t="shared" si="117"/>
        <v>제일</v>
      </c>
      <c r="AH245" s="242" t="str">
        <f t="shared" si="118"/>
        <v>제일</v>
      </c>
      <c r="AI245" s="242" t="str">
        <f t="shared" si="119"/>
        <v>제일</v>
      </c>
      <c r="AJ245" s="242" t="str">
        <f t="shared" si="120"/>
        <v>제일</v>
      </c>
      <c r="AK245" s="242" t="str">
        <f t="shared" si="121"/>
        <v>제일</v>
      </c>
      <c r="AL245" s="242" t="str">
        <f t="shared" si="122"/>
        <v>제일</v>
      </c>
      <c r="AM245" s="242" t="str">
        <f t="shared" si="123"/>
        <v>제일</v>
      </c>
      <c r="AN245" s="242" t="str">
        <f t="shared" si="124"/>
        <v>제일</v>
      </c>
      <c r="AO245" s="242" t="str">
        <f t="shared" si="125"/>
        <v>제일</v>
      </c>
      <c r="AP245" s="242" t="str">
        <f t="shared" si="126"/>
        <v>제일</v>
      </c>
      <c r="AQ245" s="242" t="str">
        <f t="shared" si="127"/>
        <v>제일</v>
      </c>
      <c r="AR245" s="242" t="str">
        <f t="shared" si="128"/>
        <v>제일</v>
      </c>
      <c r="AS245" s="242" t="str">
        <f t="shared" si="129"/>
        <v>제일</v>
      </c>
      <c r="AT245" s="411" t="str">
        <f t="shared" si="130"/>
        <v>제일</v>
      </c>
      <c r="AU245" s="61">
        <v>0.35416666666666669</v>
      </c>
      <c r="AV245" s="53">
        <v>0.49305555555555558</v>
      </c>
      <c r="AW245" s="53">
        <v>0.63194444444444442</v>
      </c>
      <c r="AX245" s="53">
        <v>0.77083333333333337</v>
      </c>
      <c r="AY245" s="53">
        <v>0.90972222222222221</v>
      </c>
      <c r="AZ245" s="53"/>
      <c r="BA245" s="53"/>
      <c r="BB245" s="53"/>
      <c r="BC245" s="56"/>
      <c r="BD245" s="56"/>
      <c r="BE245" s="56"/>
      <c r="BF245" s="56"/>
      <c r="BG245" s="56"/>
      <c r="BH245" s="63"/>
      <c r="BI245" s="63"/>
      <c r="BJ245" s="58"/>
      <c r="BK245" s="58"/>
      <c r="BL245" s="45">
        <v>0.28472222222222221</v>
      </c>
      <c r="BM245" s="45">
        <v>0.4236111111111111</v>
      </c>
      <c r="BN245" s="45">
        <v>0.5625</v>
      </c>
      <c r="BO245" s="45">
        <v>0.70138888888888884</v>
      </c>
      <c r="BP245" s="45">
        <v>0.84027777777777779</v>
      </c>
      <c r="BQ245" s="45"/>
      <c r="BR245" s="45"/>
      <c r="BS245" s="45"/>
      <c r="BT245" s="45"/>
      <c r="BU245" s="46"/>
      <c r="BV245" s="46"/>
    </row>
    <row r="246" spans="1:76" ht="18.75" customHeight="1">
      <c r="A246" s="164" t="s">
        <v>285</v>
      </c>
      <c r="B246" s="165" t="s">
        <v>286</v>
      </c>
      <c r="C246" s="385">
        <v>45</v>
      </c>
      <c r="D246" s="19">
        <v>508</v>
      </c>
      <c r="E246" s="36" t="s">
        <v>3</v>
      </c>
      <c r="F246" s="51" t="s">
        <v>313</v>
      </c>
      <c r="G246" s="296" t="s">
        <v>3</v>
      </c>
      <c r="H246" s="297">
        <v>0.31458333333333333</v>
      </c>
      <c r="I246" s="296" t="s">
        <v>77</v>
      </c>
      <c r="J246" s="297">
        <v>0.92569444444444438</v>
      </c>
      <c r="K246" s="348">
        <f t="shared" si="131"/>
        <v>9</v>
      </c>
      <c r="L246" s="29"/>
      <c r="M246" s="27"/>
      <c r="N246" s="361"/>
      <c r="O246" s="300"/>
      <c r="P246" s="318" t="str">
        <f t="shared" si="100"/>
        <v>제일</v>
      </c>
      <c r="Q246" s="242" t="str">
        <f t="shared" si="101"/>
        <v>제일</v>
      </c>
      <c r="R246" s="242" t="str">
        <f t="shared" si="102"/>
        <v>제일</v>
      </c>
      <c r="S246" s="242" t="str">
        <f t="shared" si="103"/>
        <v>제일</v>
      </c>
      <c r="T246" s="242" t="str">
        <f t="shared" si="104"/>
        <v>제일</v>
      </c>
      <c r="U246" s="242" t="str">
        <f t="shared" si="105"/>
        <v>제일</v>
      </c>
      <c r="V246" s="242" t="str">
        <f t="shared" si="106"/>
        <v>제일</v>
      </c>
      <c r="W246" s="242" t="str">
        <f t="shared" si="107"/>
        <v>제일</v>
      </c>
      <c r="X246" s="242" t="str">
        <f t="shared" si="108"/>
        <v>제일</v>
      </c>
      <c r="Y246" s="242" t="str">
        <f t="shared" si="109"/>
        <v>제일</v>
      </c>
      <c r="Z246" s="242" t="str">
        <f t="shared" si="110"/>
        <v>제일</v>
      </c>
      <c r="AA246" s="242" t="str">
        <f t="shared" si="111"/>
        <v>제일</v>
      </c>
      <c r="AB246" s="242" t="str">
        <f t="shared" si="112"/>
        <v>제일</v>
      </c>
      <c r="AC246" s="242" t="str">
        <f t="shared" si="113"/>
        <v>제일</v>
      </c>
      <c r="AD246" s="242" t="str">
        <f t="shared" si="114"/>
        <v>제일</v>
      </c>
      <c r="AE246" s="242" t="str">
        <f t="shared" si="115"/>
        <v>제일</v>
      </c>
      <c r="AF246" s="242" t="str">
        <f t="shared" si="116"/>
        <v>제일</v>
      </c>
      <c r="AG246" s="242" t="str">
        <f t="shared" si="117"/>
        <v>제일</v>
      </c>
      <c r="AH246" s="242" t="str">
        <f t="shared" si="118"/>
        <v>제일</v>
      </c>
      <c r="AI246" s="242" t="str">
        <f t="shared" si="119"/>
        <v>제일</v>
      </c>
      <c r="AJ246" s="242" t="str">
        <f t="shared" si="120"/>
        <v>제일</v>
      </c>
      <c r="AK246" s="242" t="str">
        <f t="shared" si="121"/>
        <v>제일</v>
      </c>
      <c r="AL246" s="242" t="str">
        <f t="shared" si="122"/>
        <v>제일</v>
      </c>
      <c r="AM246" s="242" t="str">
        <f t="shared" si="123"/>
        <v>제일</v>
      </c>
      <c r="AN246" s="242" t="str">
        <f t="shared" si="124"/>
        <v>제일</v>
      </c>
      <c r="AO246" s="242" t="str">
        <f t="shared" si="125"/>
        <v>제일</v>
      </c>
      <c r="AP246" s="242" t="str">
        <f t="shared" si="126"/>
        <v>제일</v>
      </c>
      <c r="AQ246" s="242" t="str">
        <f t="shared" si="127"/>
        <v>제일</v>
      </c>
      <c r="AR246" s="242" t="str">
        <f t="shared" si="128"/>
        <v>제일</v>
      </c>
      <c r="AS246" s="242" t="str">
        <f t="shared" si="129"/>
        <v>제일</v>
      </c>
      <c r="AT246" s="411" t="str">
        <f t="shared" si="130"/>
        <v>제일</v>
      </c>
      <c r="AU246" s="61">
        <v>0.25347222222222221</v>
      </c>
      <c r="AV246" s="53">
        <v>0.40625</v>
      </c>
      <c r="AW246" s="53">
        <v>0.55902777777777779</v>
      </c>
      <c r="AX246" s="53">
        <v>0.71180555555555547</v>
      </c>
      <c r="AY246" s="53">
        <v>0.86458333333333337</v>
      </c>
      <c r="AZ246" s="77"/>
      <c r="BA246" s="77"/>
      <c r="BB246" s="56"/>
      <c r="BC246" s="56"/>
      <c r="BD246" s="56"/>
      <c r="BE246" s="56"/>
      <c r="BF246" s="56"/>
      <c r="BG246" s="56"/>
      <c r="BH246" s="63"/>
      <c r="BI246" s="63"/>
      <c r="BJ246" s="63"/>
      <c r="BK246" s="63"/>
      <c r="BL246" s="45">
        <v>0.3263888888888889</v>
      </c>
      <c r="BM246" s="45">
        <v>0.47916666666666669</v>
      </c>
      <c r="BN246" s="45">
        <v>0.63194444444444442</v>
      </c>
      <c r="BO246" s="45">
        <v>0.78472222222222221</v>
      </c>
      <c r="BP246" s="45"/>
      <c r="BQ246" s="45"/>
      <c r="BR246" s="45"/>
      <c r="BS246" s="45"/>
      <c r="BT246" s="45"/>
      <c r="BU246" s="101"/>
      <c r="BV246" s="101"/>
    </row>
    <row r="247" spans="1:76" ht="18.75" customHeight="1">
      <c r="A247" s="19" t="s">
        <v>285</v>
      </c>
      <c r="B247" s="20" t="s">
        <v>289</v>
      </c>
      <c r="C247" s="364">
        <v>46</v>
      </c>
      <c r="D247" s="19">
        <v>545</v>
      </c>
      <c r="E247" s="36" t="s">
        <v>3</v>
      </c>
      <c r="F247" s="51" t="s">
        <v>280</v>
      </c>
      <c r="G247" s="296" t="s">
        <v>71</v>
      </c>
      <c r="H247" s="297">
        <v>0.2722222222222222</v>
      </c>
      <c r="I247" s="296" t="s">
        <v>306</v>
      </c>
      <c r="J247" s="297">
        <v>0.8833333333333333</v>
      </c>
      <c r="K247" s="348">
        <f t="shared" si="131"/>
        <v>9</v>
      </c>
      <c r="L247" s="29"/>
      <c r="M247" s="27"/>
      <c r="N247" s="361"/>
      <c r="O247" s="300"/>
      <c r="P247" s="318" t="str">
        <f t="shared" si="100"/>
        <v>제일</v>
      </c>
      <c r="Q247" s="242" t="str">
        <f t="shared" si="101"/>
        <v>제일</v>
      </c>
      <c r="R247" s="242" t="str">
        <f t="shared" si="102"/>
        <v>제일</v>
      </c>
      <c r="S247" s="242" t="str">
        <f t="shared" si="103"/>
        <v>제일</v>
      </c>
      <c r="T247" s="242" t="str">
        <f t="shared" si="104"/>
        <v>제일</v>
      </c>
      <c r="U247" s="242" t="str">
        <f t="shared" si="105"/>
        <v>제일</v>
      </c>
      <c r="V247" s="242" t="str">
        <f t="shared" si="106"/>
        <v>제일</v>
      </c>
      <c r="W247" s="242" t="str">
        <f t="shared" si="107"/>
        <v>제일</v>
      </c>
      <c r="X247" s="242" t="str">
        <f t="shared" si="108"/>
        <v>제일</v>
      </c>
      <c r="Y247" s="242" t="str">
        <f t="shared" si="109"/>
        <v>제일</v>
      </c>
      <c r="Z247" s="242" t="str">
        <f t="shared" si="110"/>
        <v>제일</v>
      </c>
      <c r="AA247" s="242" t="str">
        <f t="shared" si="111"/>
        <v>제일</v>
      </c>
      <c r="AB247" s="242" t="str">
        <f t="shared" si="112"/>
        <v>제일</v>
      </c>
      <c r="AC247" s="242" t="str">
        <f t="shared" si="113"/>
        <v>제일</v>
      </c>
      <c r="AD247" s="242" t="str">
        <f t="shared" si="114"/>
        <v>제일</v>
      </c>
      <c r="AE247" s="242" t="str">
        <f t="shared" si="115"/>
        <v>제일</v>
      </c>
      <c r="AF247" s="242" t="str">
        <f t="shared" si="116"/>
        <v>제일</v>
      </c>
      <c r="AG247" s="242" t="str">
        <f t="shared" si="117"/>
        <v>제일</v>
      </c>
      <c r="AH247" s="242" t="str">
        <f t="shared" si="118"/>
        <v>제일</v>
      </c>
      <c r="AI247" s="242" t="str">
        <f t="shared" si="119"/>
        <v>제일</v>
      </c>
      <c r="AJ247" s="242" t="str">
        <f t="shared" si="120"/>
        <v>제일</v>
      </c>
      <c r="AK247" s="242" t="str">
        <f t="shared" si="121"/>
        <v>제일</v>
      </c>
      <c r="AL247" s="242" t="str">
        <f t="shared" si="122"/>
        <v>제일</v>
      </c>
      <c r="AM247" s="242" t="str">
        <f t="shared" si="123"/>
        <v>제일</v>
      </c>
      <c r="AN247" s="242" t="str">
        <f t="shared" si="124"/>
        <v>제일</v>
      </c>
      <c r="AO247" s="242" t="str">
        <f t="shared" si="125"/>
        <v>제일</v>
      </c>
      <c r="AP247" s="242" t="str">
        <f t="shared" si="126"/>
        <v>제일</v>
      </c>
      <c r="AQ247" s="242" t="str">
        <f t="shared" si="127"/>
        <v>제일</v>
      </c>
      <c r="AR247" s="242" t="str">
        <f t="shared" si="128"/>
        <v>제일</v>
      </c>
      <c r="AS247" s="242" t="str">
        <f t="shared" si="129"/>
        <v>제일</v>
      </c>
      <c r="AT247" s="411" t="str">
        <f t="shared" si="130"/>
        <v>제일</v>
      </c>
      <c r="AU247" s="61">
        <v>0.27291666666666664</v>
      </c>
      <c r="AV247" s="53">
        <v>0.42569444444444443</v>
      </c>
      <c r="AW247" s="53">
        <v>0.57847222222222217</v>
      </c>
      <c r="AX247" s="53">
        <v>0.73125000000000007</v>
      </c>
      <c r="AY247" s="53">
        <v>0.88541666666666663</v>
      </c>
      <c r="AZ247" s="77"/>
      <c r="BA247" s="77"/>
      <c r="BB247" s="56"/>
      <c r="BC247" s="56"/>
      <c r="BD247" s="56"/>
      <c r="BE247" s="56"/>
      <c r="BF247" s="56"/>
      <c r="BG247" s="56"/>
      <c r="BH247" s="63"/>
      <c r="BI247" s="63"/>
      <c r="BJ247" s="63"/>
      <c r="BK247" s="63"/>
      <c r="BL247" s="45">
        <v>0.34583333333333338</v>
      </c>
      <c r="BM247" s="45">
        <v>0.49861111111111112</v>
      </c>
      <c r="BN247" s="45">
        <v>0.65138888888888891</v>
      </c>
      <c r="BO247" s="45">
        <v>0.8041666666666667</v>
      </c>
      <c r="BP247" s="45"/>
      <c r="BQ247" s="45"/>
      <c r="BR247" s="45"/>
      <c r="BS247" s="45"/>
      <c r="BT247" s="45"/>
      <c r="BU247" s="101"/>
      <c r="BV247" s="101"/>
    </row>
    <row r="248" spans="1:76" ht="18.75" customHeight="1">
      <c r="A248" s="19" t="s">
        <v>285</v>
      </c>
      <c r="B248" s="20" t="s">
        <v>289</v>
      </c>
      <c r="C248" s="364">
        <v>47</v>
      </c>
      <c r="D248" s="19">
        <v>536</v>
      </c>
      <c r="E248" s="36" t="s">
        <v>3</v>
      </c>
      <c r="F248" s="51" t="s">
        <v>314</v>
      </c>
      <c r="G248" s="296" t="s">
        <v>71</v>
      </c>
      <c r="H248" s="297">
        <v>0.29583333333333334</v>
      </c>
      <c r="I248" s="296" t="s">
        <v>306</v>
      </c>
      <c r="J248" s="297">
        <v>0.90694444444444444</v>
      </c>
      <c r="K248" s="348">
        <f t="shared" si="131"/>
        <v>9</v>
      </c>
      <c r="L248" s="29"/>
      <c r="M248" s="27"/>
      <c r="N248" s="361"/>
      <c r="O248" s="300"/>
      <c r="P248" s="318" t="str">
        <f t="shared" si="100"/>
        <v>제일</v>
      </c>
      <c r="Q248" s="242" t="str">
        <f t="shared" si="101"/>
        <v>제일</v>
      </c>
      <c r="R248" s="242" t="str">
        <f t="shared" si="102"/>
        <v>제일</v>
      </c>
      <c r="S248" s="242" t="str">
        <f t="shared" si="103"/>
        <v>제일</v>
      </c>
      <c r="T248" s="242" t="str">
        <f t="shared" si="104"/>
        <v>제일</v>
      </c>
      <c r="U248" s="242" t="str">
        <f t="shared" si="105"/>
        <v>제일</v>
      </c>
      <c r="V248" s="242" t="str">
        <f t="shared" si="106"/>
        <v>제일</v>
      </c>
      <c r="W248" s="242" t="str">
        <f t="shared" si="107"/>
        <v>제일</v>
      </c>
      <c r="X248" s="242" t="str">
        <f t="shared" si="108"/>
        <v>제일</v>
      </c>
      <c r="Y248" s="242" t="str">
        <f t="shared" si="109"/>
        <v>제일</v>
      </c>
      <c r="Z248" s="242" t="str">
        <f t="shared" si="110"/>
        <v>제일</v>
      </c>
      <c r="AA248" s="242" t="str">
        <f t="shared" si="111"/>
        <v>제일</v>
      </c>
      <c r="AB248" s="242" t="str">
        <f t="shared" si="112"/>
        <v>제일</v>
      </c>
      <c r="AC248" s="242" t="str">
        <f t="shared" si="113"/>
        <v>제일</v>
      </c>
      <c r="AD248" s="242" t="str">
        <f t="shared" si="114"/>
        <v>제일</v>
      </c>
      <c r="AE248" s="242" t="str">
        <f t="shared" si="115"/>
        <v>제일</v>
      </c>
      <c r="AF248" s="242" t="str">
        <f t="shared" si="116"/>
        <v>제일</v>
      </c>
      <c r="AG248" s="242" t="str">
        <f t="shared" si="117"/>
        <v>제일</v>
      </c>
      <c r="AH248" s="242" t="str">
        <f t="shared" si="118"/>
        <v>제일</v>
      </c>
      <c r="AI248" s="242" t="str">
        <f t="shared" si="119"/>
        <v>제일</v>
      </c>
      <c r="AJ248" s="242" t="str">
        <f t="shared" si="120"/>
        <v>제일</v>
      </c>
      <c r="AK248" s="242" t="str">
        <f t="shared" si="121"/>
        <v>제일</v>
      </c>
      <c r="AL248" s="242" t="str">
        <f t="shared" si="122"/>
        <v>제일</v>
      </c>
      <c r="AM248" s="242" t="str">
        <f t="shared" si="123"/>
        <v>제일</v>
      </c>
      <c r="AN248" s="242" t="str">
        <f t="shared" si="124"/>
        <v>제일</v>
      </c>
      <c r="AO248" s="242" t="str">
        <f t="shared" si="125"/>
        <v>제일</v>
      </c>
      <c r="AP248" s="242" t="str">
        <f t="shared" si="126"/>
        <v>제일</v>
      </c>
      <c r="AQ248" s="242" t="str">
        <f t="shared" si="127"/>
        <v>제일</v>
      </c>
      <c r="AR248" s="242" t="str">
        <f t="shared" si="128"/>
        <v>제일</v>
      </c>
      <c r="AS248" s="242" t="str">
        <f t="shared" si="129"/>
        <v>제일</v>
      </c>
      <c r="AT248" s="411" t="str">
        <f t="shared" si="130"/>
        <v>제일</v>
      </c>
      <c r="AU248" s="61">
        <v>0.29166666666666669</v>
      </c>
      <c r="AV248" s="53">
        <v>0.44444444444444442</v>
      </c>
      <c r="AW248" s="53">
        <v>0.59722222222222221</v>
      </c>
      <c r="AX248" s="53">
        <v>0.75</v>
      </c>
      <c r="AY248" s="53">
        <v>0.90625</v>
      </c>
      <c r="AZ248" s="77"/>
      <c r="BA248" s="77"/>
      <c r="BB248" s="56"/>
      <c r="BC248" s="56"/>
      <c r="BD248" s="56"/>
      <c r="BE248" s="56"/>
      <c r="BF248" s="56"/>
      <c r="BG248" s="56"/>
      <c r="BH248" s="63"/>
      <c r="BI248" s="63"/>
      <c r="BJ248" s="63"/>
      <c r="BK248" s="63"/>
      <c r="BL248" s="45">
        <v>0.36458333333333331</v>
      </c>
      <c r="BM248" s="45">
        <v>0.51736111111111105</v>
      </c>
      <c r="BN248" s="45">
        <v>0.67013888888888884</v>
      </c>
      <c r="BO248" s="45">
        <v>0.82291666666666663</v>
      </c>
      <c r="BP248" s="45"/>
      <c r="BQ248" s="45"/>
      <c r="BR248" s="45"/>
      <c r="BS248" s="45"/>
      <c r="BT248" s="45"/>
      <c r="BU248" s="101"/>
      <c r="BV248" s="101"/>
    </row>
    <row r="249" spans="1:76" s="82" customFormat="1" ht="18.75" customHeight="1">
      <c r="A249" s="19" t="s">
        <v>285</v>
      </c>
      <c r="B249" s="20" t="s">
        <v>289</v>
      </c>
      <c r="C249" s="364">
        <v>48</v>
      </c>
      <c r="D249" s="19">
        <v>542</v>
      </c>
      <c r="E249" s="36" t="s">
        <v>3</v>
      </c>
      <c r="F249" s="51" t="s">
        <v>315</v>
      </c>
      <c r="G249" s="296" t="s">
        <v>78</v>
      </c>
      <c r="H249" s="297">
        <v>0.27083333333333331</v>
      </c>
      <c r="I249" s="296" t="s">
        <v>63</v>
      </c>
      <c r="J249" s="297">
        <v>0.90277777777777779</v>
      </c>
      <c r="K249" s="348">
        <f t="shared" si="131"/>
        <v>9</v>
      </c>
      <c r="L249" s="29"/>
      <c r="M249" s="27"/>
      <c r="N249" s="361"/>
      <c r="O249" s="300"/>
      <c r="P249" s="318" t="str">
        <f t="shared" si="100"/>
        <v>제일</v>
      </c>
      <c r="Q249" s="242" t="str">
        <f t="shared" si="101"/>
        <v>제일</v>
      </c>
      <c r="R249" s="242" t="str">
        <f t="shared" si="102"/>
        <v>제일</v>
      </c>
      <c r="S249" s="242" t="str">
        <f t="shared" si="103"/>
        <v>제일</v>
      </c>
      <c r="T249" s="242" t="str">
        <f t="shared" si="104"/>
        <v>제일</v>
      </c>
      <c r="U249" s="242" t="str">
        <f t="shared" si="105"/>
        <v>제일</v>
      </c>
      <c r="V249" s="242" t="str">
        <f t="shared" si="106"/>
        <v>제일</v>
      </c>
      <c r="W249" s="242" t="str">
        <f t="shared" si="107"/>
        <v>제일</v>
      </c>
      <c r="X249" s="242" t="str">
        <f t="shared" si="108"/>
        <v>제일</v>
      </c>
      <c r="Y249" s="242" t="str">
        <f t="shared" si="109"/>
        <v>제일</v>
      </c>
      <c r="Z249" s="242" t="str">
        <f t="shared" si="110"/>
        <v>제일</v>
      </c>
      <c r="AA249" s="242" t="str">
        <f t="shared" si="111"/>
        <v>제일</v>
      </c>
      <c r="AB249" s="242" t="str">
        <f t="shared" si="112"/>
        <v>제일</v>
      </c>
      <c r="AC249" s="242" t="str">
        <f t="shared" si="113"/>
        <v>제일</v>
      </c>
      <c r="AD249" s="242" t="str">
        <f t="shared" si="114"/>
        <v>제일</v>
      </c>
      <c r="AE249" s="242" t="str">
        <f t="shared" si="115"/>
        <v>제일</v>
      </c>
      <c r="AF249" s="242" t="str">
        <f t="shared" si="116"/>
        <v>제일</v>
      </c>
      <c r="AG249" s="242" t="str">
        <f t="shared" si="117"/>
        <v>제일</v>
      </c>
      <c r="AH249" s="242" t="str">
        <f t="shared" si="118"/>
        <v>제일</v>
      </c>
      <c r="AI249" s="242" t="str">
        <f t="shared" si="119"/>
        <v>제일</v>
      </c>
      <c r="AJ249" s="242" t="str">
        <f t="shared" si="120"/>
        <v>제일</v>
      </c>
      <c r="AK249" s="242" t="str">
        <f t="shared" si="121"/>
        <v>제일</v>
      </c>
      <c r="AL249" s="242" t="str">
        <f t="shared" si="122"/>
        <v>제일</v>
      </c>
      <c r="AM249" s="242" t="str">
        <f t="shared" si="123"/>
        <v>제일</v>
      </c>
      <c r="AN249" s="242" t="str">
        <f t="shared" si="124"/>
        <v>제일</v>
      </c>
      <c r="AO249" s="242" t="str">
        <f t="shared" si="125"/>
        <v>제일</v>
      </c>
      <c r="AP249" s="242" t="str">
        <f t="shared" si="126"/>
        <v>제일</v>
      </c>
      <c r="AQ249" s="242" t="str">
        <f t="shared" si="127"/>
        <v>제일</v>
      </c>
      <c r="AR249" s="242" t="str">
        <f t="shared" si="128"/>
        <v>제일</v>
      </c>
      <c r="AS249" s="242" t="str">
        <f t="shared" si="129"/>
        <v>제일</v>
      </c>
      <c r="AT249" s="411" t="str">
        <f t="shared" si="130"/>
        <v>제일</v>
      </c>
      <c r="AU249" s="61">
        <v>0.31111111111111112</v>
      </c>
      <c r="AV249" s="53">
        <v>0.46388888888888885</v>
      </c>
      <c r="AW249" s="53">
        <v>0.6166666666666667</v>
      </c>
      <c r="AX249" s="53">
        <v>0.76944444444444438</v>
      </c>
      <c r="AY249" s="53">
        <v>0.93055555555555547</v>
      </c>
      <c r="AZ249" s="77"/>
      <c r="BA249" s="77"/>
      <c r="BB249" s="56"/>
      <c r="BC249" s="56"/>
      <c r="BD249" s="56"/>
      <c r="BE249" s="56"/>
      <c r="BF249" s="56"/>
      <c r="BG249" s="56"/>
      <c r="BH249" s="63"/>
      <c r="BI249" s="63"/>
      <c r="BJ249" s="63"/>
      <c r="BK249" s="63"/>
      <c r="BL249" s="45">
        <v>0.3840277777777778</v>
      </c>
      <c r="BM249" s="45">
        <v>0.53680555555555554</v>
      </c>
      <c r="BN249" s="45">
        <v>0.68958333333333333</v>
      </c>
      <c r="BO249" s="45">
        <v>0.84236111111111101</v>
      </c>
      <c r="BP249" s="45"/>
      <c r="BQ249" s="45"/>
      <c r="BR249" s="45"/>
      <c r="BS249" s="45"/>
      <c r="BT249" s="45"/>
      <c r="BU249" s="101"/>
      <c r="BV249" s="101"/>
      <c r="BW249" s="81"/>
    </row>
    <row r="250" spans="1:76" ht="18.75" customHeight="1">
      <c r="A250" s="164" t="s">
        <v>285</v>
      </c>
      <c r="B250" s="165" t="s">
        <v>286</v>
      </c>
      <c r="C250" s="165">
        <v>49</v>
      </c>
      <c r="D250" s="19">
        <v>545</v>
      </c>
      <c r="E250" s="201" t="s">
        <v>3</v>
      </c>
      <c r="F250" s="51" t="s">
        <v>280</v>
      </c>
      <c r="G250" s="296" t="s">
        <v>78</v>
      </c>
      <c r="H250" s="297" t="s">
        <v>308</v>
      </c>
      <c r="I250" s="296" t="s">
        <v>77</v>
      </c>
      <c r="J250" s="297">
        <v>0.90972222222222221</v>
      </c>
      <c r="K250" s="348">
        <f t="shared" si="131"/>
        <v>9</v>
      </c>
      <c r="L250" s="40"/>
      <c r="M250" s="38" t="s">
        <v>65</v>
      </c>
      <c r="N250" s="362"/>
      <c r="O250" s="283" t="s">
        <v>65</v>
      </c>
      <c r="P250" s="318" t="str">
        <f t="shared" si="100"/>
        <v>제일</v>
      </c>
      <c r="Q250" s="242" t="str">
        <f t="shared" si="101"/>
        <v>제일</v>
      </c>
      <c r="R250" s="242" t="str">
        <f t="shared" si="102"/>
        <v>제일</v>
      </c>
      <c r="S250" s="242" t="str">
        <f t="shared" si="103"/>
        <v>제일</v>
      </c>
      <c r="T250" s="242" t="str">
        <f t="shared" si="104"/>
        <v>제일</v>
      </c>
      <c r="U250" s="242" t="str">
        <f t="shared" si="105"/>
        <v>제일</v>
      </c>
      <c r="V250" s="242" t="str">
        <f t="shared" si="106"/>
        <v>제일</v>
      </c>
      <c r="W250" s="242" t="str">
        <f t="shared" si="107"/>
        <v>제일</v>
      </c>
      <c r="X250" s="242" t="str">
        <f t="shared" si="108"/>
        <v>제일</v>
      </c>
      <c r="Y250" s="242" t="str">
        <f t="shared" si="109"/>
        <v>제일</v>
      </c>
      <c r="Z250" s="242" t="str">
        <f t="shared" si="110"/>
        <v>제일</v>
      </c>
      <c r="AA250" s="242" t="str">
        <f t="shared" si="111"/>
        <v>제일</v>
      </c>
      <c r="AB250" s="242" t="str">
        <f t="shared" si="112"/>
        <v>제일</v>
      </c>
      <c r="AC250" s="242" t="str">
        <f t="shared" si="113"/>
        <v>제일</v>
      </c>
      <c r="AD250" s="242" t="str">
        <f t="shared" si="114"/>
        <v>제일</v>
      </c>
      <c r="AE250" s="242" t="str">
        <f t="shared" si="115"/>
        <v>제일</v>
      </c>
      <c r="AF250" s="242" t="str">
        <f t="shared" si="116"/>
        <v>제일</v>
      </c>
      <c r="AG250" s="242" t="str">
        <f t="shared" si="117"/>
        <v>제일</v>
      </c>
      <c r="AH250" s="242" t="str">
        <f t="shared" si="118"/>
        <v>제일</v>
      </c>
      <c r="AI250" s="242" t="str">
        <f t="shared" si="119"/>
        <v>제일</v>
      </c>
      <c r="AJ250" s="242" t="str">
        <f t="shared" si="120"/>
        <v>제일</v>
      </c>
      <c r="AK250" s="242" t="str">
        <f t="shared" si="121"/>
        <v>제일</v>
      </c>
      <c r="AL250" s="242" t="str">
        <f t="shared" si="122"/>
        <v>제일</v>
      </c>
      <c r="AM250" s="242" t="str">
        <f t="shared" si="123"/>
        <v>제일</v>
      </c>
      <c r="AN250" s="242" t="str">
        <f t="shared" si="124"/>
        <v>제일</v>
      </c>
      <c r="AO250" s="242" t="str">
        <f t="shared" si="125"/>
        <v>제일</v>
      </c>
      <c r="AP250" s="242" t="str">
        <f t="shared" si="126"/>
        <v>제일</v>
      </c>
      <c r="AQ250" s="242" t="str">
        <f t="shared" si="127"/>
        <v>제일</v>
      </c>
      <c r="AR250" s="242" t="str">
        <f t="shared" si="128"/>
        <v>제일</v>
      </c>
      <c r="AS250" s="242" t="str">
        <f t="shared" si="129"/>
        <v>제일</v>
      </c>
      <c r="AT250" s="411" t="str">
        <f t="shared" si="130"/>
        <v>제일</v>
      </c>
      <c r="AU250" s="61">
        <v>0.3298611111111111</v>
      </c>
      <c r="AV250" s="53">
        <v>0.4826388888888889</v>
      </c>
      <c r="AW250" s="53">
        <v>0.63541666666666663</v>
      </c>
      <c r="AX250" s="53">
        <v>0.78819444444444453</v>
      </c>
      <c r="AY250" s="53"/>
      <c r="AZ250" s="77"/>
      <c r="BA250" s="77"/>
      <c r="BB250" s="56"/>
      <c r="BC250" s="56"/>
      <c r="BD250" s="56"/>
      <c r="BE250" s="56"/>
      <c r="BF250" s="56"/>
      <c r="BG250" s="56"/>
      <c r="BH250" s="63"/>
      <c r="BI250" s="63"/>
      <c r="BJ250" s="63"/>
      <c r="BK250" s="63"/>
      <c r="BL250" s="45">
        <v>0.25694444444444448</v>
      </c>
      <c r="BM250" s="45">
        <v>0.40277777777777773</v>
      </c>
      <c r="BN250" s="45">
        <v>0.55555555555555558</v>
      </c>
      <c r="BO250" s="45">
        <v>0.70833333333333337</v>
      </c>
      <c r="BP250" s="45">
        <v>0.86458333333333337</v>
      </c>
      <c r="BQ250" s="45"/>
      <c r="BR250" s="45"/>
      <c r="BS250" s="45"/>
      <c r="BT250" s="45"/>
      <c r="BU250" s="101"/>
      <c r="BV250" s="101"/>
    </row>
    <row r="251" spans="1:76" ht="18.75" customHeight="1">
      <c r="A251" s="19" t="s">
        <v>285</v>
      </c>
      <c r="B251" s="20" t="s">
        <v>289</v>
      </c>
      <c r="C251" s="364">
        <v>50</v>
      </c>
      <c r="D251" s="19">
        <v>546</v>
      </c>
      <c r="E251" s="201" t="s">
        <v>3</v>
      </c>
      <c r="F251" s="51" t="s">
        <v>317</v>
      </c>
      <c r="G251" s="296" t="s">
        <v>77</v>
      </c>
      <c r="H251" s="297">
        <v>0.27361111111111108</v>
      </c>
      <c r="I251" s="296" t="s">
        <v>310</v>
      </c>
      <c r="J251" s="297">
        <v>0.89861111111111114</v>
      </c>
      <c r="K251" s="348">
        <f t="shared" si="131"/>
        <v>9</v>
      </c>
      <c r="L251" s="29"/>
      <c r="M251" s="27"/>
      <c r="N251" s="361"/>
      <c r="O251" s="300"/>
      <c r="P251" s="318" t="str">
        <f t="shared" si="100"/>
        <v>제일</v>
      </c>
      <c r="Q251" s="242" t="str">
        <f t="shared" si="101"/>
        <v>제일</v>
      </c>
      <c r="R251" s="242" t="str">
        <f t="shared" si="102"/>
        <v>제일</v>
      </c>
      <c r="S251" s="242" t="str">
        <f t="shared" si="103"/>
        <v>제일</v>
      </c>
      <c r="T251" s="242" t="str">
        <f t="shared" si="104"/>
        <v>제일</v>
      </c>
      <c r="U251" s="242" t="str">
        <f t="shared" si="105"/>
        <v>제일</v>
      </c>
      <c r="V251" s="242" t="str">
        <f t="shared" si="106"/>
        <v>제일</v>
      </c>
      <c r="W251" s="242" t="str">
        <f t="shared" si="107"/>
        <v>제일</v>
      </c>
      <c r="X251" s="242" t="str">
        <f t="shared" si="108"/>
        <v>제일</v>
      </c>
      <c r="Y251" s="242" t="str">
        <f t="shared" si="109"/>
        <v>제일</v>
      </c>
      <c r="Z251" s="242" t="str">
        <f t="shared" si="110"/>
        <v>제일</v>
      </c>
      <c r="AA251" s="242" t="str">
        <f t="shared" si="111"/>
        <v>제일</v>
      </c>
      <c r="AB251" s="242" t="str">
        <f t="shared" si="112"/>
        <v>제일</v>
      </c>
      <c r="AC251" s="242" t="str">
        <f t="shared" si="113"/>
        <v>제일</v>
      </c>
      <c r="AD251" s="242" t="str">
        <f t="shared" si="114"/>
        <v>제일</v>
      </c>
      <c r="AE251" s="242" t="str">
        <f t="shared" si="115"/>
        <v>제일</v>
      </c>
      <c r="AF251" s="242" t="str">
        <f t="shared" si="116"/>
        <v>제일</v>
      </c>
      <c r="AG251" s="242" t="str">
        <f t="shared" si="117"/>
        <v>제일</v>
      </c>
      <c r="AH251" s="242" t="str">
        <f t="shared" si="118"/>
        <v>제일</v>
      </c>
      <c r="AI251" s="242" t="str">
        <f t="shared" si="119"/>
        <v>제일</v>
      </c>
      <c r="AJ251" s="242" t="str">
        <f t="shared" si="120"/>
        <v>제일</v>
      </c>
      <c r="AK251" s="242" t="str">
        <f t="shared" si="121"/>
        <v>제일</v>
      </c>
      <c r="AL251" s="242" t="str">
        <f t="shared" si="122"/>
        <v>제일</v>
      </c>
      <c r="AM251" s="242" t="str">
        <f t="shared" si="123"/>
        <v>제일</v>
      </c>
      <c r="AN251" s="242" t="str">
        <f t="shared" si="124"/>
        <v>제일</v>
      </c>
      <c r="AO251" s="242" t="str">
        <f t="shared" si="125"/>
        <v>제일</v>
      </c>
      <c r="AP251" s="242" t="str">
        <f t="shared" si="126"/>
        <v>제일</v>
      </c>
      <c r="AQ251" s="242" t="str">
        <f t="shared" si="127"/>
        <v>제일</v>
      </c>
      <c r="AR251" s="242" t="str">
        <f t="shared" si="128"/>
        <v>제일</v>
      </c>
      <c r="AS251" s="242" t="str">
        <f t="shared" si="129"/>
        <v>제일</v>
      </c>
      <c r="AT251" s="411" t="str">
        <f t="shared" si="130"/>
        <v>제일</v>
      </c>
      <c r="AU251" s="61">
        <v>0.34930555555555554</v>
      </c>
      <c r="AV251" s="53">
        <v>0.50208333333333333</v>
      </c>
      <c r="AW251" s="65">
        <v>0.65486111111111112</v>
      </c>
      <c r="AX251" s="53">
        <v>0.80763888888888891</v>
      </c>
      <c r="AY251" s="53"/>
      <c r="AZ251" s="77"/>
      <c r="BA251" s="77"/>
      <c r="BB251" s="56"/>
      <c r="BC251" s="56"/>
      <c r="BD251" s="56"/>
      <c r="BE251" s="56"/>
      <c r="BF251" s="56"/>
      <c r="BG251" s="56"/>
      <c r="BH251" s="63"/>
      <c r="BI251" s="63"/>
      <c r="BJ251" s="63"/>
      <c r="BK251" s="63"/>
      <c r="BL251" s="68">
        <v>0.27291666666666664</v>
      </c>
      <c r="BM251" s="68">
        <v>0.42222222222222222</v>
      </c>
      <c r="BN251" s="68">
        <v>0.57500000000000007</v>
      </c>
      <c r="BO251" s="68">
        <v>0.72777777777777775</v>
      </c>
      <c r="BP251" s="45">
        <v>0.88541666666666663</v>
      </c>
      <c r="BQ251" s="45"/>
      <c r="BR251" s="45"/>
      <c r="BS251" s="45"/>
      <c r="BT251" s="45"/>
      <c r="BU251" s="101"/>
      <c r="BV251" s="101"/>
      <c r="BX251" s="305"/>
    </row>
    <row r="252" spans="1:76" ht="18.75" customHeight="1">
      <c r="A252" s="19" t="s">
        <v>285</v>
      </c>
      <c r="B252" s="20" t="s">
        <v>289</v>
      </c>
      <c r="C252" s="364">
        <v>51</v>
      </c>
      <c r="D252" s="19">
        <v>536</v>
      </c>
      <c r="E252" s="36" t="s">
        <v>3</v>
      </c>
      <c r="F252" s="51" t="s">
        <v>314</v>
      </c>
      <c r="G252" s="296" t="s">
        <v>311</v>
      </c>
      <c r="H252" s="297">
        <v>0.25</v>
      </c>
      <c r="I252" s="296" t="s">
        <v>77</v>
      </c>
      <c r="J252" s="297">
        <v>0.875</v>
      </c>
      <c r="K252" s="348">
        <f t="shared" si="131"/>
        <v>9</v>
      </c>
      <c r="L252" s="29"/>
      <c r="M252" s="27"/>
      <c r="N252" s="361"/>
      <c r="O252" s="300"/>
      <c r="P252" s="318" t="str">
        <f t="shared" si="100"/>
        <v>제일</v>
      </c>
      <c r="Q252" s="242" t="str">
        <f t="shared" si="101"/>
        <v>제일</v>
      </c>
      <c r="R252" s="242" t="str">
        <f t="shared" si="102"/>
        <v>제일</v>
      </c>
      <c r="S252" s="242" t="str">
        <f t="shared" si="103"/>
        <v>제일</v>
      </c>
      <c r="T252" s="242" t="str">
        <f t="shared" si="104"/>
        <v>제일</v>
      </c>
      <c r="U252" s="242" t="str">
        <f t="shared" si="105"/>
        <v>제일</v>
      </c>
      <c r="V252" s="242" t="str">
        <f t="shared" si="106"/>
        <v>제일</v>
      </c>
      <c r="W252" s="242" t="str">
        <f t="shared" si="107"/>
        <v>제일</v>
      </c>
      <c r="X252" s="242" t="str">
        <f t="shared" si="108"/>
        <v>제일</v>
      </c>
      <c r="Y252" s="242" t="str">
        <f t="shared" si="109"/>
        <v>제일</v>
      </c>
      <c r="Z252" s="242" t="str">
        <f t="shared" si="110"/>
        <v>제일</v>
      </c>
      <c r="AA252" s="242" t="str">
        <f t="shared" si="111"/>
        <v>제일</v>
      </c>
      <c r="AB252" s="242" t="str">
        <f t="shared" si="112"/>
        <v>제일</v>
      </c>
      <c r="AC252" s="242" t="str">
        <f t="shared" si="113"/>
        <v>제일</v>
      </c>
      <c r="AD252" s="242" t="str">
        <f t="shared" si="114"/>
        <v>제일</v>
      </c>
      <c r="AE252" s="242" t="str">
        <f t="shared" si="115"/>
        <v>제일</v>
      </c>
      <c r="AF252" s="242" t="str">
        <f t="shared" si="116"/>
        <v>제일</v>
      </c>
      <c r="AG252" s="242" t="str">
        <f t="shared" si="117"/>
        <v>제일</v>
      </c>
      <c r="AH252" s="242" t="str">
        <f t="shared" si="118"/>
        <v>제일</v>
      </c>
      <c r="AI252" s="242" t="str">
        <f t="shared" si="119"/>
        <v>제일</v>
      </c>
      <c r="AJ252" s="242" t="str">
        <f t="shared" si="120"/>
        <v>제일</v>
      </c>
      <c r="AK252" s="242" t="str">
        <f t="shared" si="121"/>
        <v>제일</v>
      </c>
      <c r="AL252" s="242" t="str">
        <f t="shared" si="122"/>
        <v>제일</v>
      </c>
      <c r="AM252" s="242" t="str">
        <f t="shared" si="123"/>
        <v>제일</v>
      </c>
      <c r="AN252" s="242" t="str">
        <f t="shared" si="124"/>
        <v>제일</v>
      </c>
      <c r="AO252" s="242" t="str">
        <f t="shared" si="125"/>
        <v>제일</v>
      </c>
      <c r="AP252" s="242" t="str">
        <f t="shared" si="126"/>
        <v>제일</v>
      </c>
      <c r="AQ252" s="242" t="str">
        <f t="shared" si="127"/>
        <v>제일</v>
      </c>
      <c r="AR252" s="242" t="str">
        <f t="shared" si="128"/>
        <v>제일</v>
      </c>
      <c r="AS252" s="242" t="str">
        <f t="shared" si="129"/>
        <v>제일</v>
      </c>
      <c r="AT252" s="411" t="str">
        <f t="shared" si="130"/>
        <v>제일</v>
      </c>
      <c r="AU252" s="61">
        <v>0.36805555555555558</v>
      </c>
      <c r="AV252" s="53">
        <v>0.52083333333333337</v>
      </c>
      <c r="AW252" s="53">
        <v>0.67361111111111116</v>
      </c>
      <c r="AX252" s="53">
        <v>0.82638888888888884</v>
      </c>
      <c r="AY252" s="77"/>
      <c r="AZ252" s="77"/>
      <c r="BA252" s="77"/>
      <c r="BB252" s="56"/>
      <c r="BC252" s="56"/>
      <c r="BD252" s="56"/>
      <c r="BE252" s="56"/>
      <c r="BF252" s="56"/>
      <c r="BG252" s="56"/>
      <c r="BH252" s="63"/>
      <c r="BI252" s="63"/>
      <c r="BJ252" s="63"/>
      <c r="BK252" s="63"/>
      <c r="BL252" s="45">
        <v>0.29166666666666669</v>
      </c>
      <c r="BM252" s="45">
        <v>0.44097222222222227</v>
      </c>
      <c r="BN252" s="45">
        <v>0.59375</v>
      </c>
      <c r="BO252" s="45">
        <v>0.74652777777777779</v>
      </c>
      <c r="BP252" s="45">
        <v>0.90625</v>
      </c>
      <c r="BQ252" s="45"/>
      <c r="BR252" s="45"/>
      <c r="BS252" s="45"/>
      <c r="BT252" s="45"/>
      <c r="BU252" s="101"/>
      <c r="BV252" s="101"/>
      <c r="BX252" s="305"/>
    </row>
    <row r="253" spans="1:76" ht="18.75" customHeight="1">
      <c r="A253" s="19" t="s">
        <v>285</v>
      </c>
      <c r="B253" s="20" t="s">
        <v>289</v>
      </c>
      <c r="C253" s="20">
        <v>52</v>
      </c>
      <c r="D253" s="19">
        <v>545</v>
      </c>
      <c r="E253" s="36" t="s">
        <v>3</v>
      </c>
      <c r="F253" s="51" t="s">
        <v>280</v>
      </c>
      <c r="G253" s="296" t="s">
        <v>3</v>
      </c>
      <c r="H253" s="297">
        <v>0.25347222222222221</v>
      </c>
      <c r="I253" s="296" t="s">
        <v>77</v>
      </c>
      <c r="J253" s="297">
        <v>0.86458333333333337</v>
      </c>
      <c r="K253" s="348">
        <f t="shared" si="131"/>
        <v>9</v>
      </c>
      <c r="L253" s="40"/>
      <c r="M253" s="38"/>
      <c r="N253" s="362"/>
      <c r="O253" s="283"/>
      <c r="P253" s="318" t="str">
        <f t="shared" si="100"/>
        <v>제일</v>
      </c>
      <c r="Q253" s="242" t="str">
        <f t="shared" si="101"/>
        <v>제일</v>
      </c>
      <c r="R253" s="242" t="str">
        <f t="shared" si="102"/>
        <v>제일</v>
      </c>
      <c r="S253" s="242" t="str">
        <f t="shared" si="103"/>
        <v>제일</v>
      </c>
      <c r="T253" s="242" t="str">
        <f t="shared" si="104"/>
        <v>제일</v>
      </c>
      <c r="U253" s="242" t="str">
        <f t="shared" si="105"/>
        <v>제일</v>
      </c>
      <c r="V253" s="242" t="str">
        <f t="shared" si="106"/>
        <v>제일</v>
      </c>
      <c r="W253" s="242" t="str">
        <f t="shared" si="107"/>
        <v>제일</v>
      </c>
      <c r="X253" s="242" t="str">
        <f t="shared" si="108"/>
        <v>제일</v>
      </c>
      <c r="Y253" s="242" t="str">
        <f t="shared" si="109"/>
        <v>제일</v>
      </c>
      <c r="Z253" s="242" t="str">
        <f t="shared" si="110"/>
        <v>제일</v>
      </c>
      <c r="AA253" s="242" t="str">
        <f t="shared" si="111"/>
        <v>제일</v>
      </c>
      <c r="AB253" s="242" t="str">
        <f t="shared" si="112"/>
        <v>제일</v>
      </c>
      <c r="AC253" s="242" t="str">
        <f t="shared" si="113"/>
        <v>제일</v>
      </c>
      <c r="AD253" s="242" t="str">
        <f t="shared" si="114"/>
        <v>제일</v>
      </c>
      <c r="AE253" s="242" t="str">
        <f t="shared" si="115"/>
        <v>제일</v>
      </c>
      <c r="AF253" s="242" t="str">
        <f t="shared" si="116"/>
        <v>제일</v>
      </c>
      <c r="AG253" s="242" t="str">
        <f t="shared" si="117"/>
        <v>제일</v>
      </c>
      <c r="AH253" s="242" t="str">
        <f t="shared" si="118"/>
        <v>제일</v>
      </c>
      <c r="AI253" s="242" t="str">
        <f t="shared" si="119"/>
        <v>제일</v>
      </c>
      <c r="AJ253" s="242" t="str">
        <f t="shared" si="120"/>
        <v>제일</v>
      </c>
      <c r="AK253" s="242" t="str">
        <f t="shared" si="121"/>
        <v>제일</v>
      </c>
      <c r="AL253" s="242" t="str">
        <f t="shared" si="122"/>
        <v>제일</v>
      </c>
      <c r="AM253" s="242" t="str">
        <f t="shared" si="123"/>
        <v>제일</v>
      </c>
      <c r="AN253" s="242" t="str">
        <f t="shared" si="124"/>
        <v>제일</v>
      </c>
      <c r="AO253" s="242" t="str">
        <f t="shared" si="125"/>
        <v>제일</v>
      </c>
      <c r="AP253" s="242" t="str">
        <f t="shared" si="126"/>
        <v>제일</v>
      </c>
      <c r="AQ253" s="242" t="str">
        <f t="shared" si="127"/>
        <v>제일</v>
      </c>
      <c r="AR253" s="242" t="str">
        <f t="shared" si="128"/>
        <v>제일</v>
      </c>
      <c r="AS253" s="242" t="str">
        <f t="shared" si="129"/>
        <v>제일</v>
      </c>
      <c r="AT253" s="411" t="str">
        <f t="shared" si="130"/>
        <v>제일</v>
      </c>
      <c r="AU253" s="61">
        <v>0.38750000000000001</v>
      </c>
      <c r="AV253" s="53">
        <v>0.54027777777777775</v>
      </c>
      <c r="AW253" s="53">
        <v>0.69305555555555554</v>
      </c>
      <c r="AX253" s="53">
        <v>0.84583333333333333</v>
      </c>
      <c r="AY253" s="77"/>
      <c r="AZ253" s="77"/>
      <c r="BA253" s="77"/>
      <c r="BB253" s="56"/>
      <c r="BC253" s="56"/>
      <c r="BD253" s="56"/>
      <c r="BE253" s="56"/>
      <c r="BF253" s="56"/>
      <c r="BG253" s="56"/>
      <c r="BH253" s="63"/>
      <c r="BI253" s="63"/>
      <c r="BJ253" s="63"/>
      <c r="BK253" s="63"/>
      <c r="BL253" s="45">
        <v>0.31111111111111112</v>
      </c>
      <c r="BM253" s="45">
        <v>0.4604166666666667</v>
      </c>
      <c r="BN253" s="45">
        <v>0.61319444444444449</v>
      </c>
      <c r="BO253" s="45">
        <v>0.76597222222222217</v>
      </c>
      <c r="BP253" s="45">
        <v>0.93055555555555547</v>
      </c>
      <c r="BQ253" s="45"/>
      <c r="BR253" s="45"/>
      <c r="BS253" s="45"/>
      <c r="BT253" s="45"/>
      <c r="BU253" s="101"/>
      <c r="BV253" s="101"/>
      <c r="BX253" s="305"/>
    </row>
    <row r="254" spans="1:76" ht="18.75" customHeight="1">
      <c r="A254" s="164" t="s">
        <v>285</v>
      </c>
      <c r="B254" s="165" t="s">
        <v>286</v>
      </c>
      <c r="C254" s="385">
        <v>53</v>
      </c>
      <c r="D254" s="19">
        <v>54</v>
      </c>
      <c r="E254" s="36" t="s">
        <v>3</v>
      </c>
      <c r="F254" s="51" t="s">
        <v>320</v>
      </c>
      <c r="G254" s="296" t="s">
        <v>3</v>
      </c>
      <c r="H254" s="297">
        <v>0.27291666666666664</v>
      </c>
      <c r="I254" s="296" t="s">
        <v>77</v>
      </c>
      <c r="J254" s="297">
        <v>0.88541666666666663</v>
      </c>
      <c r="K254" s="348">
        <f t="shared" si="131"/>
        <v>10</v>
      </c>
      <c r="L254" s="29"/>
      <c r="M254" s="27"/>
      <c r="N254" s="361"/>
      <c r="O254" s="300"/>
      <c r="P254" s="318" t="str">
        <f t="shared" si="100"/>
        <v>제일</v>
      </c>
      <c r="Q254" s="242" t="str">
        <f t="shared" si="101"/>
        <v>제일</v>
      </c>
      <c r="R254" s="242" t="str">
        <f t="shared" si="102"/>
        <v>제일</v>
      </c>
      <c r="S254" s="242" t="str">
        <f t="shared" si="103"/>
        <v>제일</v>
      </c>
      <c r="T254" s="242" t="str">
        <f t="shared" si="104"/>
        <v>제일</v>
      </c>
      <c r="U254" s="242" t="str">
        <f t="shared" si="105"/>
        <v>제일</v>
      </c>
      <c r="V254" s="242" t="str">
        <f t="shared" si="106"/>
        <v>제일</v>
      </c>
      <c r="W254" s="242" t="str">
        <f t="shared" si="107"/>
        <v>제일</v>
      </c>
      <c r="X254" s="242" t="str">
        <f t="shared" si="108"/>
        <v>제일</v>
      </c>
      <c r="Y254" s="242" t="str">
        <f t="shared" si="109"/>
        <v>제일</v>
      </c>
      <c r="Z254" s="242" t="str">
        <f t="shared" si="110"/>
        <v>제일</v>
      </c>
      <c r="AA254" s="242" t="str">
        <f t="shared" si="111"/>
        <v>제일</v>
      </c>
      <c r="AB254" s="242" t="str">
        <f t="shared" si="112"/>
        <v>제일</v>
      </c>
      <c r="AC254" s="242" t="str">
        <f t="shared" si="113"/>
        <v>제일</v>
      </c>
      <c r="AD254" s="242" t="str">
        <f t="shared" si="114"/>
        <v>제일</v>
      </c>
      <c r="AE254" s="242" t="str">
        <f t="shared" si="115"/>
        <v>제일</v>
      </c>
      <c r="AF254" s="242" t="str">
        <f t="shared" si="116"/>
        <v>제일</v>
      </c>
      <c r="AG254" s="242" t="str">
        <f t="shared" si="117"/>
        <v>제일</v>
      </c>
      <c r="AH254" s="242" t="str">
        <f t="shared" si="118"/>
        <v>제일</v>
      </c>
      <c r="AI254" s="242" t="str">
        <f t="shared" si="119"/>
        <v>제일</v>
      </c>
      <c r="AJ254" s="242" t="str">
        <f t="shared" si="120"/>
        <v>제일</v>
      </c>
      <c r="AK254" s="242" t="str">
        <f t="shared" si="121"/>
        <v>제일</v>
      </c>
      <c r="AL254" s="242" t="str">
        <f t="shared" si="122"/>
        <v>제일</v>
      </c>
      <c r="AM254" s="242" t="str">
        <f t="shared" si="123"/>
        <v>제일</v>
      </c>
      <c r="AN254" s="242" t="str">
        <f t="shared" si="124"/>
        <v>제일</v>
      </c>
      <c r="AO254" s="242" t="str">
        <f t="shared" si="125"/>
        <v>제일</v>
      </c>
      <c r="AP254" s="242" t="str">
        <f t="shared" si="126"/>
        <v>제일</v>
      </c>
      <c r="AQ254" s="242" t="str">
        <f t="shared" si="127"/>
        <v>제일</v>
      </c>
      <c r="AR254" s="242" t="str">
        <f t="shared" si="128"/>
        <v>제일</v>
      </c>
      <c r="AS254" s="242" t="str">
        <f t="shared" si="129"/>
        <v>제일</v>
      </c>
      <c r="AT254" s="411" t="str">
        <f t="shared" si="130"/>
        <v>제일</v>
      </c>
      <c r="AU254" s="61">
        <v>0.2673611111111111</v>
      </c>
      <c r="AV254" s="53">
        <v>0.39930555555555558</v>
      </c>
      <c r="AW254" s="53">
        <v>0.53125</v>
      </c>
      <c r="AX254" s="53">
        <v>0.66319444444444442</v>
      </c>
      <c r="AY254" s="53">
        <v>0.79513888888888884</v>
      </c>
      <c r="AZ254" s="53"/>
      <c r="BA254" s="248"/>
      <c r="BB254" s="56"/>
      <c r="BC254" s="56"/>
      <c r="BD254" s="56"/>
      <c r="BE254" s="56"/>
      <c r="BF254" s="56"/>
      <c r="BG254" s="56"/>
      <c r="BH254" s="63"/>
      <c r="BI254" s="67"/>
      <c r="BJ254" s="67"/>
      <c r="BK254" s="67"/>
      <c r="BL254" s="45">
        <v>0.3263888888888889</v>
      </c>
      <c r="BM254" s="45">
        <v>0.46180555555555558</v>
      </c>
      <c r="BN254" s="45">
        <v>0.59375</v>
      </c>
      <c r="BO254" s="45">
        <v>0.72569444444444453</v>
      </c>
      <c r="BP254" s="45">
        <v>0.85763888888888884</v>
      </c>
      <c r="BQ254" s="45"/>
      <c r="BR254" s="45"/>
      <c r="BS254" s="45"/>
      <c r="BT254" s="45"/>
      <c r="BU254" s="101"/>
      <c r="BV254" s="101"/>
      <c r="BX254" s="305"/>
    </row>
    <row r="255" spans="1:76" ht="18.75" customHeight="1">
      <c r="A255" s="19" t="s">
        <v>285</v>
      </c>
      <c r="B255" s="20" t="s">
        <v>289</v>
      </c>
      <c r="C255" s="364">
        <v>54</v>
      </c>
      <c r="D255" s="19">
        <v>57</v>
      </c>
      <c r="E255" s="36" t="s">
        <v>3</v>
      </c>
      <c r="F255" s="51" t="s">
        <v>322</v>
      </c>
      <c r="G255" s="296" t="s">
        <v>3</v>
      </c>
      <c r="H255" s="297">
        <v>0.29166666666666669</v>
      </c>
      <c r="I255" s="296" t="s">
        <v>77</v>
      </c>
      <c r="J255" s="297">
        <v>0.90625</v>
      </c>
      <c r="K255" s="348">
        <f t="shared" si="131"/>
        <v>10</v>
      </c>
      <c r="L255" s="29"/>
      <c r="M255" s="27"/>
      <c r="N255" s="361"/>
      <c r="O255" s="300"/>
      <c r="P255" s="318" t="str">
        <f t="shared" si="100"/>
        <v>제일</v>
      </c>
      <c r="Q255" s="242" t="str">
        <f t="shared" si="101"/>
        <v>제일</v>
      </c>
      <c r="R255" s="242" t="str">
        <f t="shared" si="102"/>
        <v>제일</v>
      </c>
      <c r="S255" s="242" t="str">
        <f t="shared" si="103"/>
        <v>제일</v>
      </c>
      <c r="T255" s="242" t="str">
        <f t="shared" si="104"/>
        <v>제일</v>
      </c>
      <c r="U255" s="242" t="str">
        <f t="shared" si="105"/>
        <v>제일</v>
      </c>
      <c r="V255" s="242" t="str">
        <f t="shared" si="106"/>
        <v>제일</v>
      </c>
      <c r="W255" s="242" t="str">
        <f t="shared" si="107"/>
        <v>제일</v>
      </c>
      <c r="X255" s="242" t="str">
        <f t="shared" si="108"/>
        <v>제일</v>
      </c>
      <c r="Y255" s="242" t="str">
        <f t="shared" si="109"/>
        <v>제일</v>
      </c>
      <c r="Z255" s="242" t="str">
        <f t="shared" si="110"/>
        <v>제일</v>
      </c>
      <c r="AA255" s="242" t="str">
        <f t="shared" si="111"/>
        <v>제일</v>
      </c>
      <c r="AB255" s="242" t="str">
        <f t="shared" si="112"/>
        <v>제일</v>
      </c>
      <c r="AC255" s="242" t="str">
        <f t="shared" si="113"/>
        <v>제일</v>
      </c>
      <c r="AD255" s="242" t="str">
        <f t="shared" si="114"/>
        <v>제일</v>
      </c>
      <c r="AE255" s="242" t="str">
        <f t="shared" si="115"/>
        <v>제일</v>
      </c>
      <c r="AF255" s="242" t="str">
        <f t="shared" si="116"/>
        <v>제일</v>
      </c>
      <c r="AG255" s="242" t="str">
        <f t="shared" si="117"/>
        <v>제일</v>
      </c>
      <c r="AH255" s="242" t="str">
        <f t="shared" si="118"/>
        <v>제일</v>
      </c>
      <c r="AI255" s="242" t="str">
        <f t="shared" si="119"/>
        <v>제일</v>
      </c>
      <c r="AJ255" s="242" t="str">
        <f t="shared" si="120"/>
        <v>제일</v>
      </c>
      <c r="AK255" s="242" t="str">
        <f t="shared" si="121"/>
        <v>제일</v>
      </c>
      <c r="AL255" s="242" t="str">
        <f t="shared" si="122"/>
        <v>제일</v>
      </c>
      <c r="AM255" s="242" t="str">
        <f t="shared" si="123"/>
        <v>제일</v>
      </c>
      <c r="AN255" s="242" t="str">
        <f t="shared" si="124"/>
        <v>제일</v>
      </c>
      <c r="AO255" s="242" t="str">
        <f t="shared" si="125"/>
        <v>제일</v>
      </c>
      <c r="AP255" s="242" t="str">
        <f t="shared" si="126"/>
        <v>제일</v>
      </c>
      <c r="AQ255" s="242" t="str">
        <f t="shared" si="127"/>
        <v>제일</v>
      </c>
      <c r="AR255" s="242" t="str">
        <f t="shared" si="128"/>
        <v>제일</v>
      </c>
      <c r="AS255" s="242" t="str">
        <f t="shared" si="129"/>
        <v>제일</v>
      </c>
      <c r="AT255" s="411" t="str">
        <f t="shared" si="130"/>
        <v>제일</v>
      </c>
      <c r="AU255" s="61">
        <v>0.28402777777777777</v>
      </c>
      <c r="AV255" s="53">
        <v>0.41597222222222219</v>
      </c>
      <c r="AW255" s="53">
        <v>0.54791666666666672</v>
      </c>
      <c r="AX255" s="53">
        <v>0.67986111111111114</v>
      </c>
      <c r="AY255" s="53">
        <v>0.8125</v>
      </c>
      <c r="AZ255" s="53"/>
      <c r="BA255" s="248"/>
      <c r="BB255" s="56"/>
      <c r="BC255" s="56"/>
      <c r="BD255" s="56"/>
      <c r="BE255" s="56"/>
      <c r="BF255" s="56"/>
      <c r="BG255" s="56"/>
      <c r="BH255" s="63"/>
      <c r="BI255" s="67"/>
      <c r="BJ255" s="67"/>
      <c r="BK255" s="67"/>
      <c r="BL255" s="45">
        <v>0.34652777777777777</v>
      </c>
      <c r="BM255" s="45">
        <v>0.47847222222222219</v>
      </c>
      <c r="BN255" s="45">
        <v>0.61041666666666672</v>
      </c>
      <c r="BO255" s="45">
        <v>0.74236111111111114</v>
      </c>
      <c r="BP255" s="45">
        <v>0.875</v>
      </c>
      <c r="BQ255" s="45"/>
      <c r="BR255" s="45"/>
      <c r="BS255" s="45"/>
      <c r="BT255" s="45"/>
      <c r="BU255" s="101"/>
      <c r="BV255" s="101"/>
      <c r="BX255" s="305"/>
    </row>
    <row r="256" spans="1:76" ht="18.75" customHeight="1">
      <c r="A256" s="19" t="s">
        <v>285</v>
      </c>
      <c r="B256" s="20" t="s">
        <v>289</v>
      </c>
      <c r="C256" s="364">
        <v>55</v>
      </c>
      <c r="D256" s="19">
        <v>55</v>
      </c>
      <c r="E256" s="36" t="s">
        <v>3</v>
      </c>
      <c r="F256" s="51" t="s">
        <v>324</v>
      </c>
      <c r="G256" s="296" t="s">
        <v>3</v>
      </c>
      <c r="H256" s="297">
        <v>0.31111111111111112</v>
      </c>
      <c r="I256" s="296" t="s">
        <v>3</v>
      </c>
      <c r="J256" s="297">
        <v>0.93055555555555547</v>
      </c>
      <c r="K256" s="348">
        <f t="shared" si="131"/>
        <v>10</v>
      </c>
      <c r="L256" s="29"/>
      <c r="M256" s="27"/>
      <c r="N256" s="361"/>
      <c r="O256" s="300"/>
      <c r="P256" s="318" t="str">
        <f t="shared" si="100"/>
        <v>제일</v>
      </c>
      <c r="Q256" s="242" t="str">
        <f t="shared" si="101"/>
        <v>제일</v>
      </c>
      <c r="R256" s="242" t="str">
        <f t="shared" si="102"/>
        <v>제일</v>
      </c>
      <c r="S256" s="242" t="str">
        <f t="shared" si="103"/>
        <v>제일</v>
      </c>
      <c r="T256" s="242" t="str">
        <f t="shared" si="104"/>
        <v>제일</v>
      </c>
      <c r="U256" s="242" t="str">
        <f t="shared" si="105"/>
        <v>제일</v>
      </c>
      <c r="V256" s="242" t="str">
        <f t="shared" si="106"/>
        <v>제일</v>
      </c>
      <c r="W256" s="242" t="str">
        <f t="shared" si="107"/>
        <v>제일</v>
      </c>
      <c r="X256" s="242" t="str">
        <f t="shared" si="108"/>
        <v>제일</v>
      </c>
      <c r="Y256" s="242" t="str">
        <f t="shared" si="109"/>
        <v>제일</v>
      </c>
      <c r="Z256" s="242" t="str">
        <f t="shared" si="110"/>
        <v>제일</v>
      </c>
      <c r="AA256" s="242" t="str">
        <f t="shared" si="111"/>
        <v>제일</v>
      </c>
      <c r="AB256" s="242" t="str">
        <f t="shared" si="112"/>
        <v>제일</v>
      </c>
      <c r="AC256" s="242" t="str">
        <f t="shared" si="113"/>
        <v>제일</v>
      </c>
      <c r="AD256" s="242" t="str">
        <f t="shared" si="114"/>
        <v>제일</v>
      </c>
      <c r="AE256" s="242" t="str">
        <f t="shared" si="115"/>
        <v>제일</v>
      </c>
      <c r="AF256" s="242" t="str">
        <f t="shared" si="116"/>
        <v>제일</v>
      </c>
      <c r="AG256" s="242" t="str">
        <f t="shared" si="117"/>
        <v>제일</v>
      </c>
      <c r="AH256" s="242" t="str">
        <f t="shared" si="118"/>
        <v>제일</v>
      </c>
      <c r="AI256" s="242" t="str">
        <f t="shared" si="119"/>
        <v>제일</v>
      </c>
      <c r="AJ256" s="242" t="str">
        <f t="shared" si="120"/>
        <v>제일</v>
      </c>
      <c r="AK256" s="242" t="str">
        <f t="shared" si="121"/>
        <v>제일</v>
      </c>
      <c r="AL256" s="242" t="str">
        <f t="shared" si="122"/>
        <v>제일</v>
      </c>
      <c r="AM256" s="242" t="str">
        <f t="shared" si="123"/>
        <v>제일</v>
      </c>
      <c r="AN256" s="242" t="str">
        <f t="shared" si="124"/>
        <v>제일</v>
      </c>
      <c r="AO256" s="242" t="str">
        <f t="shared" si="125"/>
        <v>제일</v>
      </c>
      <c r="AP256" s="242" t="str">
        <f t="shared" si="126"/>
        <v>제일</v>
      </c>
      <c r="AQ256" s="242" t="str">
        <f t="shared" si="127"/>
        <v>제일</v>
      </c>
      <c r="AR256" s="242" t="str">
        <f t="shared" si="128"/>
        <v>제일</v>
      </c>
      <c r="AS256" s="242" t="str">
        <f t="shared" si="129"/>
        <v>제일</v>
      </c>
      <c r="AT256" s="411" t="str">
        <f t="shared" si="130"/>
        <v>제일</v>
      </c>
      <c r="AU256" s="61">
        <v>0.30069444444444443</v>
      </c>
      <c r="AV256" s="53">
        <v>0.43263888888888885</v>
      </c>
      <c r="AW256" s="53">
        <v>0.56458333333333333</v>
      </c>
      <c r="AX256" s="53">
        <v>0.69652777777777775</v>
      </c>
      <c r="AY256" s="55">
        <v>0.82986111111111116</v>
      </c>
      <c r="AZ256" s="53"/>
      <c r="BA256" s="248"/>
      <c r="BB256" s="56"/>
      <c r="BC256" s="56"/>
      <c r="BD256" s="56"/>
      <c r="BE256" s="56"/>
      <c r="BF256" s="56"/>
      <c r="BG256" s="56"/>
      <c r="BH256" s="63" t="s">
        <v>325</v>
      </c>
      <c r="BI256" s="67"/>
      <c r="BJ256" s="67"/>
      <c r="BK256" s="67"/>
      <c r="BL256" s="45">
        <v>0.36319444444444443</v>
      </c>
      <c r="BM256" s="45">
        <v>0.49513888888888885</v>
      </c>
      <c r="BN256" s="45">
        <v>0.62708333333333333</v>
      </c>
      <c r="BO256" s="45">
        <v>0.75902777777777775</v>
      </c>
      <c r="BP256" s="59">
        <v>0.89930555555555547</v>
      </c>
      <c r="BQ256" s="45"/>
      <c r="BR256" s="45"/>
      <c r="BS256" s="45"/>
      <c r="BT256" s="45"/>
      <c r="BU256" s="101" t="s">
        <v>326</v>
      </c>
      <c r="BV256" s="101"/>
      <c r="BX256" s="305"/>
    </row>
    <row r="257" spans="1:76" ht="18.75" customHeight="1">
      <c r="A257" s="19" t="s">
        <v>285</v>
      </c>
      <c r="B257" s="20" t="s">
        <v>289</v>
      </c>
      <c r="C257" s="364">
        <v>56</v>
      </c>
      <c r="D257" s="19">
        <v>58</v>
      </c>
      <c r="E257" s="36" t="s">
        <v>3</v>
      </c>
      <c r="F257" s="51" t="s">
        <v>327</v>
      </c>
      <c r="G257" s="296" t="s">
        <v>316</v>
      </c>
      <c r="H257" s="297">
        <v>0.25694444444444448</v>
      </c>
      <c r="I257" s="296" t="s">
        <v>316</v>
      </c>
      <c r="J257" s="297">
        <v>0.86458333333333337</v>
      </c>
      <c r="K257" s="348">
        <f t="shared" si="131"/>
        <v>10</v>
      </c>
      <c r="L257" s="182"/>
      <c r="M257" s="180"/>
      <c r="N257" s="381"/>
      <c r="O257" s="284"/>
      <c r="P257" s="318" t="str">
        <f t="shared" si="100"/>
        <v>제일</v>
      </c>
      <c r="Q257" s="242" t="str">
        <f t="shared" si="101"/>
        <v>제일</v>
      </c>
      <c r="R257" s="242" t="str">
        <f t="shared" si="102"/>
        <v>제일</v>
      </c>
      <c r="S257" s="242" t="str">
        <f t="shared" si="103"/>
        <v>제일</v>
      </c>
      <c r="T257" s="242" t="str">
        <f t="shared" si="104"/>
        <v>제일</v>
      </c>
      <c r="U257" s="242" t="str">
        <f t="shared" si="105"/>
        <v>제일</v>
      </c>
      <c r="V257" s="242" t="str">
        <f t="shared" si="106"/>
        <v>제일</v>
      </c>
      <c r="W257" s="242" t="str">
        <f t="shared" si="107"/>
        <v>제일</v>
      </c>
      <c r="X257" s="242" t="str">
        <f t="shared" si="108"/>
        <v>제일</v>
      </c>
      <c r="Y257" s="242" t="str">
        <f t="shared" si="109"/>
        <v>제일</v>
      </c>
      <c r="Z257" s="242" t="str">
        <f t="shared" si="110"/>
        <v>제일</v>
      </c>
      <c r="AA257" s="242" t="str">
        <f t="shared" si="111"/>
        <v>제일</v>
      </c>
      <c r="AB257" s="242" t="str">
        <f t="shared" si="112"/>
        <v>제일</v>
      </c>
      <c r="AC257" s="242" t="str">
        <f t="shared" si="113"/>
        <v>제일</v>
      </c>
      <c r="AD257" s="242" t="str">
        <f t="shared" si="114"/>
        <v>제일</v>
      </c>
      <c r="AE257" s="242" t="str">
        <f t="shared" si="115"/>
        <v>제일</v>
      </c>
      <c r="AF257" s="242" t="str">
        <f t="shared" si="116"/>
        <v>제일</v>
      </c>
      <c r="AG257" s="242" t="str">
        <f t="shared" si="117"/>
        <v>제일</v>
      </c>
      <c r="AH257" s="242" t="str">
        <f t="shared" si="118"/>
        <v>제일</v>
      </c>
      <c r="AI257" s="242" t="str">
        <f t="shared" si="119"/>
        <v>제일</v>
      </c>
      <c r="AJ257" s="242" t="str">
        <f t="shared" si="120"/>
        <v>제일</v>
      </c>
      <c r="AK257" s="242" t="str">
        <f t="shared" si="121"/>
        <v>제일</v>
      </c>
      <c r="AL257" s="242" t="str">
        <f t="shared" si="122"/>
        <v>제일</v>
      </c>
      <c r="AM257" s="242" t="str">
        <f t="shared" si="123"/>
        <v>제일</v>
      </c>
      <c r="AN257" s="242" t="str">
        <f t="shared" si="124"/>
        <v>제일</v>
      </c>
      <c r="AO257" s="242" t="str">
        <f t="shared" si="125"/>
        <v>제일</v>
      </c>
      <c r="AP257" s="242" t="str">
        <f t="shared" si="126"/>
        <v>제일</v>
      </c>
      <c r="AQ257" s="242" t="str">
        <f t="shared" si="127"/>
        <v>제일</v>
      </c>
      <c r="AR257" s="242" t="str">
        <f t="shared" si="128"/>
        <v>제일</v>
      </c>
      <c r="AS257" s="242" t="str">
        <f t="shared" si="129"/>
        <v>제일</v>
      </c>
      <c r="AT257" s="411" t="str">
        <f t="shared" si="130"/>
        <v>제일</v>
      </c>
      <c r="AU257" s="52">
        <v>0.31666666666666665</v>
      </c>
      <c r="AV257" s="53">
        <v>0.44861111111111113</v>
      </c>
      <c r="AW257" s="55">
        <v>0.5805555555555556</v>
      </c>
      <c r="AX257" s="53">
        <v>0.71250000000000002</v>
      </c>
      <c r="AY257" s="55">
        <v>0.84722222222222221</v>
      </c>
      <c r="AZ257" s="53"/>
      <c r="BA257" s="248"/>
      <c r="BB257" s="56"/>
      <c r="BC257" s="56"/>
      <c r="BD257" s="56"/>
      <c r="BE257" s="56"/>
      <c r="BF257" s="56"/>
      <c r="BG257" s="56"/>
      <c r="BH257" s="63" t="s">
        <v>329</v>
      </c>
      <c r="BI257" s="67"/>
      <c r="BJ257" s="67"/>
      <c r="BK257" s="67"/>
      <c r="BL257" s="59">
        <v>0.37916666666666665</v>
      </c>
      <c r="BM257" s="45">
        <v>0.51111111111111118</v>
      </c>
      <c r="BN257" s="59">
        <v>0.6430555555555556</v>
      </c>
      <c r="BO257" s="45">
        <v>0.77500000000000002</v>
      </c>
      <c r="BP257" s="59">
        <v>0.91666666666666663</v>
      </c>
      <c r="BQ257" s="45"/>
      <c r="BR257" s="45"/>
      <c r="BS257" s="45"/>
      <c r="BT257" s="45"/>
      <c r="BU257" s="101" t="s">
        <v>330</v>
      </c>
      <c r="BV257" s="101"/>
      <c r="BX257" s="305"/>
    </row>
    <row r="258" spans="1:76" ht="18.75" customHeight="1">
      <c r="A258" s="164" t="s">
        <v>285</v>
      </c>
      <c r="B258" s="165" t="s">
        <v>286</v>
      </c>
      <c r="C258" s="385">
        <v>57</v>
      </c>
      <c r="D258" s="19">
        <v>54</v>
      </c>
      <c r="E258" s="36" t="s">
        <v>3</v>
      </c>
      <c r="F258" s="51" t="s">
        <v>320</v>
      </c>
      <c r="G258" s="296" t="s">
        <v>318</v>
      </c>
      <c r="H258" s="297">
        <v>0.27291666666666664</v>
      </c>
      <c r="I258" s="296" t="s">
        <v>318</v>
      </c>
      <c r="J258" s="297">
        <v>0.88541666666666663</v>
      </c>
      <c r="K258" s="348">
        <f t="shared" si="131"/>
        <v>10</v>
      </c>
      <c r="L258" s="29"/>
      <c r="M258" s="27"/>
      <c r="N258" s="361"/>
      <c r="O258" s="300"/>
      <c r="P258" s="318" t="str">
        <f t="shared" si="100"/>
        <v>제일</v>
      </c>
      <c r="Q258" s="242" t="str">
        <f t="shared" si="101"/>
        <v>제일</v>
      </c>
      <c r="R258" s="242" t="str">
        <f t="shared" si="102"/>
        <v>제일</v>
      </c>
      <c r="S258" s="242" t="str">
        <f t="shared" si="103"/>
        <v>제일</v>
      </c>
      <c r="T258" s="242" t="str">
        <f t="shared" si="104"/>
        <v>제일</v>
      </c>
      <c r="U258" s="242" t="str">
        <f t="shared" si="105"/>
        <v>제일</v>
      </c>
      <c r="V258" s="242" t="str">
        <f t="shared" si="106"/>
        <v>제일</v>
      </c>
      <c r="W258" s="242" t="str">
        <f t="shared" si="107"/>
        <v>제일</v>
      </c>
      <c r="X258" s="242" t="str">
        <f t="shared" si="108"/>
        <v>제일</v>
      </c>
      <c r="Y258" s="242" t="str">
        <f t="shared" si="109"/>
        <v>제일</v>
      </c>
      <c r="Z258" s="242" t="str">
        <f t="shared" si="110"/>
        <v>제일</v>
      </c>
      <c r="AA258" s="242" t="str">
        <f t="shared" si="111"/>
        <v>제일</v>
      </c>
      <c r="AB258" s="242" t="str">
        <f t="shared" si="112"/>
        <v>제일</v>
      </c>
      <c r="AC258" s="242" t="str">
        <f t="shared" si="113"/>
        <v>제일</v>
      </c>
      <c r="AD258" s="242" t="str">
        <f t="shared" si="114"/>
        <v>제일</v>
      </c>
      <c r="AE258" s="242" t="str">
        <f t="shared" si="115"/>
        <v>제일</v>
      </c>
      <c r="AF258" s="242" t="str">
        <f t="shared" si="116"/>
        <v>제일</v>
      </c>
      <c r="AG258" s="242" t="str">
        <f t="shared" si="117"/>
        <v>제일</v>
      </c>
      <c r="AH258" s="242" t="str">
        <f t="shared" si="118"/>
        <v>제일</v>
      </c>
      <c r="AI258" s="242" t="str">
        <f t="shared" si="119"/>
        <v>제일</v>
      </c>
      <c r="AJ258" s="242" t="str">
        <f t="shared" si="120"/>
        <v>제일</v>
      </c>
      <c r="AK258" s="242" t="str">
        <f t="shared" si="121"/>
        <v>제일</v>
      </c>
      <c r="AL258" s="242" t="str">
        <f t="shared" si="122"/>
        <v>제일</v>
      </c>
      <c r="AM258" s="242" t="str">
        <f t="shared" si="123"/>
        <v>제일</v>
      </c>
      <c r="AN258" s="242" t="str">
        <f t="shared" si="124"/>
        <v>제일</v>
      </c>
      <c r="AO258" s="242" t="str">
        <f t="shared" si="125"/>
        <v>제일</v>
      </c>
      <c r="AP258" s="242" t="str">
        <f t="shared" si="126"/>
        <v>제일</v>
      </c>
      <c r="AQ258" s="242" t="str">
        <f t="shared" si="127"/>
        <v>제일</v>
      </c>
      <c r="AR258" s="242" t="str">
        <f t="shared" si="128"/>
        <v>제일</v>
      </c>
      <c r="AS258" s="242" t="str">
        <f t="shared" si="129"/>
        <v>제일</v>
      </c>
      <c r="AT258" s="411" t="str">
        <f t="shared" si="130"/>
        <v>제일</v>
      </c>
      <c r="AU258" s="61">
        <v>0.33333333333333331</v>
      </c>
      <c r="AV258" s="53">
        <v>0.46527777777777773</v>
      </c>
      <c r="AW258" s="53">
        <v>0.59722222222222221</v>
      </c>
      <c r="AX258" s="53">
        <v>0.72916666666666663</v>
      </c>
      <c r="AY258" s="53">
        <v>0.86458333333333337</v>
      </c>
      <c r="AZ258" s="77"/>
      <c r="BA258" s="77"/>
      <c r="BB258" s="56"/>
      <c r="BC258" s="56"/>
      <c r="BD258" s="56"/>
      <c r="BE258" s="56"/>
      <c r="BF258" s="56"/>
      <c r="BG258" s="56"/>
      <c r="BH258" s="63"/>
      <c r="BI258" s="63"/>
      <c r="BJ258" s="63"/>
      <c r="BK258" s="63"/>
      <c r="BL258" s="45">
        <v>0.25694444444444448</v>
      </c>
      <c r="BM258" s="45">
        <v>0.39583333333333331</v>
      </c>
      <c r="BN258" s="45">
        <v>0.52777777777777779</v>
      </c>
      <c r="BO258" s="45">
        <v>0.65972222222222221</v>
      </c>
      <c r="BP258" s="45">
        <v>0.79166666666666663</v>
      </c>
      <c r="BQ258" s="45"/>
      <c r="BR258" s="45"/>
      <c r="BS258" s="45"/>
      <c r="BT258" s="45"/>
      <c r="BU258" s="101"/>
      <c r="BV258" s="101"/>
      <c r="BX258" s="305"/>
    </row>
    <row r="259" spans="1:76" ht="18.75" customHeight="1">
      <c r="A259" s="19" t="s">
        <v>285</v>
      </c>
      <c r="B259" s="20" t="s">
        <v>289</v>
      </c>
      <c r="C259" s="364">
        <v>58</v>
      </c>
      <c r="D259" s="19">
        <v>56</v>
      </c>
      <c r="E259" s="201" t="s">
        <v>3</v>
      </c>
      <c r="F259" s="51" t="s">
        <v>331</v>
      </c>
      <c r="G259" s="296" t="s">
        <v>319</v>
      </c>
      <c r="H259" s="297">
        <v>0.29166666666666669</v>
      </c>
      <c r="I259" s="296" t="s">
        <v>319</v>
      </c>
      <c r="J259" s="297">
        <v>0.90625</v>
      </c>
      <c r="K259" s="348">
        <f t="shared" si="131"/>
        <v>10</v>
      </c>
      <c r="L259" s="182"/>
      <c r="M259" s="180"/>
      <c r="N259" s="381"/>
      <c r="O259" s="284"/>
      <c r="P259" s="318" t="str">
        <f t="shared" si="100"/>
        <v>제일</v>
      </c>
      <c r="Q259" s="242" t="str">
        <f t="shared" si="101"/>
        <v>제일</v>
      </c>
      <c r="R259" s="242" t="str">
        <f t="shared" si="102"/>
        <v>제일</v>
      </c>
      <c r="S259" s="242" t="str">
        <f t="shared" si="103"/>
        <v>제일</v>
      </c>
      <c r="T259" s="242" t="str">
        <f t="shared" si="104"/>
        <v>제일</v>
      </c>
      <c r="U259" s="242" t="str">
        <f t="shared" si="105"/>
        <v>제일</v>
      </c>
      <c r="V259" s="242" t="str">
        <f t="shared" si="106"/>
        <v>제일</v>
      </c>
      <c r="W259" s="242" t="str">
        <f t="shared" si="107"/>
        <v>제일</v>
      </c>
      <c r="X259" s="242" t="str">
        <f t="shared" si="108"/>
        <v>제일</v>
      </c>
      <c r="Y259" s="242" t="str">
        <f t="shared" si="109"/>
        <v>제일</v>
      </c>
      <c r="Z259" s="242" t="str">
        <f t="shared" si="110"/>
        <v>제일</v>
      </c>
      <c r="AA259" s="242" t="str">
        <f t="shared" si="111"/>
        <v>제일</v>
      </c>
      <c r="AB259" s="242" t="str">
        <f t="shared" si="112"/>
        <v>제일</v>
      </c>
      <c r="AC259" s="242" t="str">
        <f t="shared" si="113"/>
        <v>제일</v>
      </c>
      <c r="AD259" s="242" t="str">
        <f t="shared" si="114"/>
        <v>제일</v>
      </c>
      <c r="AE259" s="242" t="str">
        <f t="shared" si="115"/>
        <v>제일</v>
      </c>
      <c r="AF259" s="242" t="str">
        <f t="shared" si="116"/>
        <v>제일</v>
      </c>
      <c r="AG259" s="242" t="str">
        <f t="shared" si="117"/>
        <v>제일</v>
      </c>
      <c r="AH259" s="242" t="str">
        <f t="shared" si="118"/>
        <v>제일</v>
      </c>
      <c r="AI259" s="242" t="str">
        <f t="shared" si="119"/>
        <v>제일</v>
      </c>
      <c r="AJ259" s="242" t="str">
        <f t="shared" si="120"/>
        <v>제일</v>
      </c>
      <c r="AK259" s="242" t="str">
        <f t="shared" si="121"/>
        <v>제일</v>
      </c>
      <c r="AL259" s="242" t="str">
        <f t="shared" si="122"/>
        <v>제일</v>
      </c>
      <c r="AM259" s="242" t="str">
        <f t="shared" si="123"/>
        <v>제일</v>
      </c>
      <c r="AN259" s="242" t="str">
        <f t="shared" si="124"/>
        <v>제일</v>
      </c>
      <c r="AO259" s="242" t="str">
        <f t="shared" si="125"/>
        <v>제일</v>
      </c>
      <c r="AP259" s="242" t="str">
        <f t="shared" si="126"/>
        <v>제일</v>
      </c>
      <c r="AQ259" s="242" t="str">
        <f t="shared" si="127"/>
        <v>제일</v>
      </c>
      <c r="AR259" s="242" t="str">
        <f t="shared" si="128"/>
        <v>제일</v>
      </c>
      <c r="AS259" s="242" t="str">
        <f t="shared" si="129"/>
        <v>제일</v>
      </c>
      <c r="AT259" s="411" t="str">
        <f t="shared" si="130"/>
        <v>제일</v>
      </c>
      <c r="AU259" s="61">
        <v>0.35000000000000003</v>
      </c>
      <c r="AV259" s="53">
        <v>0.48194444444444445</v>
      </c>
      <c r="AW259" s="53">
        <v>0.61388888888888882</v>
      </c>
      <c r="AX259" s="53">
        <v>0.74583333333333324</v>
      </c>
      <c r="AY259" s="55">
        <v>0.88194444444444453</v>
      </c>
      <c r="AZ259" s="77"/>
      <c r="BA259" s="77"/>
      <c r="BB259" s="56"/>
      <c r="BC259" s="56"/>
      <c r="BD259" s="56"/>
      <c r="BE259" s="56"/>
      <c r="BF259" s="56"/>
      <c r="BG259" s="56"/>
      <c r="BH259" s="63" t="s">
        <v>333</v>
      </c>
      <c r="BI259" s="63"/>
      <c r="BJ259" s="63"/>
      <c r="BK259" s="63"/>
      <c r="BL259" s="59">
        <v>0.28055555555555556</v>
      </c>
      <c r="BM259" s="45">
        <v>0.41250000000000003</v>
      </c>
      <c r="BN259" s="45">
        <v>0.5444444444444444</v>
      </c>
      <c r="BO259" s="45">
        <v>0.67638888888888893</v>
      </c>
      <c r="BP259" s="45">
        <v>0.80833333333333324</v>
      </c>
      <c r="BQ259" s="45"/>
      <c r="BR259" s="45"/>
      <c r="BS259" s="45"/>
      <c r="BT259" s="45"/>
      <c r="BU259" s="101" t="s">
        <v>334</v>
      </c>
      <c r="BV259" s="101"/>
      <c r="BX259" s="305"/>
    </row>
    <row r="260" spans="1:76" ht="18.75" customHeight="1">
      <c r="A260" s="19" t="s">
        <v>285</v>
      </c>
      <c r="B260" s="20" t="s">
        <v>289</v>
      </c>
      <c r="C260" s="364">
        <v>59</v>
      </c>
      <c r="D260" s="19">
        <v>55</v>
      </c>
      <c r="E260" s="201" t="s">
        <v>3</v>
      </c>
      <c r="F260" s="51" t="s">
        <v>324</v>
      </c>
      <c r="G260" s="296" t="s">
        <v>316</v>
      </c>
      <c r="H260" s="297">
        <v>0.30763888888888891</v>
      </c>
      <c r="I260" s="296" t="s">
        <v>316</v>
      </c>
      <c r="J260" s="297">
        <v>0.93055555555555547</v>
      </c>
      <c r="K260" s="348">
        <f t="shared" si="131"/>
        <v>10</v>
      </c>
      <c r="L260" s="29"/>
      <c r="M260" s="27"/>
      <c r="N260" s="361"/>
      <c r="O260" s="300"/>
      <c r="P260" s="318" t="str">
        <f t="shared" si="100"/>
        <v>제일</v>
      </c>
      <c r="Q260" s="242" t="str">
        <f t="shared" si="101"/>
        <v>제일</v>
      </c>
      <c r="R260" s="242" t="str">
        <f t="shared" si="102"/>
        <v>제일</v>
      </c>
      <c r="S260" s="242" t="str">
        <f t="shared" si="103"/>
        <v>제일</v>
      </c>
      <c r="T260" s="242" t="str">
        <f t="shared" si="104"/>
        <v>제일</v>
      </c>
      <c r="U260" s="242" t="str">
        <f t="shared" si="105"/>
        <v>제일</v>
      </c>
      <c r="V260" s="242" t="str">
        <f t="shared" si="106"/>
        <v>제일</v>
      </c>
      <c r="W260" s="242" t="str">
        <f t="shared" si="107"/>
        <v>제일</v>
      </c>
      <c r="X260" s="242" t="str">
        <f t="shared" si="108"/>
        <v>제일</v>
      </c>
      <c r="Y260" s="242" t="str">
        <f t="shared" si="109"/>
        <v>제일</v>
      </c>
      <c r="Z260" s="242" t="str">
        <f t="shared" si="110"/>
        <v>제일</v>
      </c>
      <c r="AA260" s="242" t="str">
        <f t="shared" si="111"/>
        <v>제일</v>
      </c>
      <c r="AB260" s="242" t="str">
        <f t="shared" si="112"/>
        <v>제일</v>
      </c>
      <c r="AC260" s="242" t="str">
        <f t="shared" si="113"/>
        <v>제일</v>
      </c>
      <c r="AD260" s="242" t="str">
        <f t="shared" si="114"/>
        <v>제일</v>
      </c>
      <c r="AE260" s="242" t="str">
        <f t="shared" si="115"/>
        <v>제일</v>
      </c>
      <c r="AF260" s="242" t="str">
        <f t="shared" si="116"/>
        <v>제일</v>
      </c>
      <c r="AG260" s="242" t="str">
        <f t="shared" si="117"/>
        <v>제일</v>
      </c>
      <c r="AH260" s="242" t="str">
        <f t="shared" si="118"/>
        <v>제일</v>
      </c>
      <c r="AI260" s="242" t="str">
        <f t="shared" si="119"/>
        <v>제일</v>
      </c>
      <c r="AJ260" s="242" t="str">
        <f t="shared" si="120"/>
        <v>제일</v>
      </c>
      <c r="AK260" s="242" t="str">
        <f t="shared" si="121"/>
        <v>제일</v>
      </c>
      <c r="AL260" s="242" t="str">
        <f t="shared" si="122"/>
        <v>제일</v>
      </c>
      <c r="AM260" s="242" t="str">
        <f t="shared" si="123"/>
        <v>제일</v>
      </c>
      <c r="AN260" s="242" t="str">
        <f t="shared" si="124"/>
        <v>제일</v>
      </c>
      <c r="AO260" s="242" t="str">
        <f t="shared" si="125"/>
        <v>제일</v>
      </c>
      <c r="AP260" s="242" t="str">
        <f t="shared" si="126"/>
        <v>제일</v>
      </c>
      <c r="AQ260" s="242" t="str">
        <f t="shared" si="127"/>
        <v>제일</v>
      </c>
      <c r="AR260" s="242" t="str">
        <f t="shared" si="128"/>
        <v>제일</v>
      </c>
      <c r="AS260" s="242" t="str">
        <f t="shared" si="129"/>
        <v>제일</v>
      </c>
      <c r="AT260" s="411" t="str">
        <f t="shared" si="130"/>
        <v>제일</v>
      </c>
      <c r="AU260" s="61">
        <v>0.3666666666666667</v>
      </c>
      <c r="AV260" s="53">
        <v>0.49861111111111112</v>
      </c>
      <c r="AW260" s="53">
        <v>0.63055555555555554</v>
      </c>
      <c r="AX260" s="53">
        <v>0.76250000000000007</v>
      </c>
      <c r="AY260" s="55">
        <v>0.89930555555555547</v>
      </c>
      <c r="AZ260" s="77"/>
      <c r="BA260" s="77"/>
      <c r="BB260" s="56"/>
      <c r="BC260" s="56"/>
      <c r="BD260" s="56"/>
      <c r="BE260" s="56"/>
      <c r="BF260" s="56"/>
      <c r="BG260" s="56"/>
      <c r="BH260" s="63" t="s">
        <v>336</v>
      </c>
      <c r="BI260" s="63"/>
      <c r="BJ260" s="63"/>
      <c r="BK260" s="63"/>
      <c r="BL260" s="45">
        <v>0.29722222222222222</v>
      </c>
      <c r="BM260" s="45">
        <v>0.4291666666666667</v>
      </c>
      <c r="BN260" s="45">
        <v>0.56111111111111112</v>
      </c>
      <c r="BO260" s="45">
        <v>0.69305555555555554</v>
      </c>
      <c r="BP260" s="45">
        <v>0.82500000000000007</v>
      </c>
      <c r="BQ260" s="45"/>
      <c r="BR260" s="45"/>
      <c r="BS260" s="45"/>
      <c r="BT260" s="45"/>
      <c r="BU260" s="101"/>
      <c r="BV260" s="101"/>
      <c r="BX260" s="305"/>
    </row>
    <row r="261" spans="1:76" ht="18.75" customHeight="1">
      <c r="A261" s="19" t="s">
        <v>285</v>
      </c>
      <c r="B261" s="20" t="s">
        <v>289</v>
      </c>
      <c r="C261" s="364">
        <v>60</v>
      </c>
      <c r="D261" s="19">
        <v>58</v>
      </c>
      <c r="E261" s="201" t="s">
        <v>3</v>
      </c>
      <c r="F261" s="51" t="s">
        <v>337</v>
      </c>
      <c r="G261" s="296" t="s">
        <v>3</v>
      </c>
      <c r="H261" s="297">
        <v>0.2673611111111111</v>
      </c>
      <c r="I261" s="296" t="s">
        <v>321</v>
      </c>
      <c r="J261" s="297">
        <v>0.85763888888888884</v>
      </c>
      <c r="K261" s="348">
        <f t="shared" si="131"/>
        <v>10</v>
      </c>
      <c r="L261" s="29"/>
      <c r="M261" s="27"/>
      <c r="N261" s="361"/>
      <c r="O261" s="300"/>
      <c r="P261" s="318" t="str">
        <f t="shared" si="100"/>
        <v>제일</v>
      </c>
      <c r="Q261" s="242" t="str">
        <f t="shared" si="101"/>
        <v>제일</v>
      </c>
      <c r="R261" s="242" t="str">
        <f t="shared" si="102"/>
        <v>제일</v>
      </c>
      <c r="S261" s="242" t="str">
        <f t="shared" si="103"/>
        <v>제일</v>
      </c>
      <c r="T261" s="242" t="str">
        <f t="shared" si="104"/>
        <v>제일</v>
      </c>
      <c r="U261" s="242" t="str">
        <f t="shared" si="105"/>
        <v>제일</v>
      </c>
      <c r="V261" s="242" t="str">
        <f t="shared" si="106"/>
        <v>제일</v>
      </c>
      <c r="W261" s="242" t="str">
        <f t="shared" si="107"/>
        <v>제일</v>
      </c>
      <c r="X261" s="242" t="str">
        <f t="shared" si="108"/>
        <v>제일</v>
      </c>
      <c r="Y261" s="242" t="str">
        <f t="shared" si="109"/>
        <v>제일</v>
      </c>
      <c r="Z261" s="242" t="str">
        <f t="shared" si="110"/>
        <v>제일</v>
      </c>
      <c r="AA261" s="242" t="str">
        <f t="shared" si="111"/>
        <v>제일</v>
      </c>
      <c r="AB261" s="242" t="str">
        <f t="shared" si="112"/>
        <v>제일</v>
      </c>
      <c r="AC261" s="242" t="str">
        <f t="shared" si="113"/>
        <v>제일</v>
      </c>
      <c r="AD261" s="242" t="str">
        <f t="shared" si="114"/>
        <v>제일</v>
      </c>
      <c r="AE261" s="242" t="str">
        <f t="shared" si="115"/>
        <v>제일</v>
      </c>
      <c r="AF261" s="242" t="str">
        <f t="shared" si="116"/>
        <v>제일</v>
      </c>
      <c r="AG261" s="242" t="str">
        <f t="shared" si="117"/>
        <v>제일</v>
      </c>
      <c r="AH261" s="242" t="str">
        <f t="shared" si="118"/>
        <v>제일</v>
      </c>
      <c r="AI261" s="242" t="str">
        <f t="shared" si="119"/>
        <v>제일</v>
      </c>
      <c r="AJ261" s="242" t="str">
        <f t="shared" si="120"/>
        <v>제일</v>
      </c>
      <c r="AK261" s="242" t="str">
        <f t="shared" si="121"/>
        <v>제일</v>
      </c>
      <c r="AL261" s="242" t="str">
        <f t="shared" si="122"/>
        <v>제일</v>
      </c>
      <c r="AM261" s="242" t="str">
        <f t="shared" si="123"/>
        <v>제일</v>
      </c>
      <c r="AN261" s="242" t="str">
        <f t="shared" si="124"/>
        <v>제일</v>
      </c>
      <c r="AO261" s="242" t="str">
        <f t="shared" si="125"/>
        <v>제일</v>
      </c>
      <c r="AP261" s="242" t="str">
        <f t="shared" si="126"/>
        <v>제일</v>
      </c>
      <c r="AQ261" s="242" t="str">
        <f t="shared" si="127"/>
        <v>제일</v>
      </c>
      <c r="AR261" s="242" t="str">
        <f t="shared" si="128"/>
        <v>제일</v>
      </c>
      <c r="AS261" s="242" t="str">
        <f t="shared" si="129"/>
        <v>제일</v>
      </c>
      <c r="AT261" s="411" t="str">
        <f t="shared" si="130"/>
        <v>제일</v>
      </c>
      <c r="AU261" s="61">
        <v>0.38263888888888892</v>
      </c>
      <c r="AV261" s="53">
        <v>0.51458333333333328</v>
      </c>
      <c r="AW261" s="53">
        <v>0.64652777777777781</v>
      </c>
      <c r="AX261" s="53">
        <v>0.77847222222222223</v>
      </c>
      <c r="AY261" s="53">
        <v>0.92361111111111116</v>
      </c>
      <c r="AZ261" s="77"/>
      <c r="BA261" s="77"/>
      <c r="BB261" s="56"/>
      <c r="BC261" s="56"/>
      <c r="BD261" s="56"/>
      <c r="BE261" s="56"/>
      <c r="BF261" s="56"/>
      <c r="BG261" s="56"/>
      <c r="BH261" s="63"/>
      <c r="BI261" s="63"/>
      <c r="BJ261" s="63"/>
      <c r="BK261" s="63"/>
      <c r="BL261" s="45">
        <v>0.31319444444444444</v>
      </c>
      <c r="BM261" s="45">
        <v>0.44513888888888892</v>
      </c>
      <c r="BN261" s="45">
        <v>0.57708333333333328</v>
      </c>
      <c r="BO261" s="45">
        <v>0.7090277777777777</v>
      </c>
      <c r="BP261" s="45">
        <v>0.84375</v>
      </c>
      <c r="BQ261" s="45"/>
      <c r="BR261" s="45"/>
      <c r="BS261" s="45"/>
      <c r="BT261" s="45"/>
      <c r="BU261" s="101"/>
      <c r="BV261" s="101"/>
      <c r="BX261" s="305"/>
    </row>
    <row r="262" spans="1:76" ht="18.75" customHeight="1">
      <c r="A262" s="396" t="s">
        <v>285</v>
      </c>
      <c r="B262" s="385" t="s">
        <v>286</v>
      </c>
      <c r="C262" s="385">
        <v>61</v>
      </c>
      <c r="D262" s="369" t="s">
        <v>24</v>
      </c>
      <c r="E262" s="369" t="s">
        <v>2</v>
      </c>
      <c r="F262" s="369" t="s">
        <v>5</v>
      </c>
      <c r="G262" s="296" t="s">
        <v>3</v>
      </c>
      <c r="H262" s="297">
        <v>0.28402777777777777</v>
      </c>
      <c r="I262" s="296" t="s">
        <v>323</v>
      </c>
      <c r="J262" s="297">
        <v>0.875</v>
      </c>
      <c r="K262" s="348">
        <f t="shared" si="131"/>
        <v>10</v>
      </c>
      <c r="L262" s="376" t="s">
        <v>65</v>
      </c>
      <c r="M262" s="373" t="s">
        <v>533</v>
      </c>
      <c r="N262" s="375" t="s">
        <v>65</v>
      </c>
      <c r="O262" s="319" t="s">
        <v>65</v>
      </c>
      <c r="P262" s="318" t="str">
        <f t="shared" si="100"/>
        <v>제일</v>
      </c>
      <c r="Q262" s="242" t="str">
        <f t="shared" si="101"/>
        <v>제일</v>
      </c>
      <c r="R262" s="242" t="str">
        <f t="shared" si="102"/>
        <v>제일</v>
      </c>
      <c r="S262" s="242" t="str">
        <f t="shared" si="103"/>
        <v>제일</v>
      </c>
      <c r="T262" s="242" t="str">
        <f t="shared" si="104"/>
        <v>제일</v>
      </c>
      <c r="U262" s="242" t="str">
        <f t="shared" si="105"/>
        <v>제일</v>
      </c>
      <c r="V262" s="242" t="str">
        <f t="shared" si="106"/>
        <v>제일</v>
      </c>
      <c r="W262" s="242" t="str">
        <f t="shared" si="107"/>
        <v>제일</v>
      </c>
      <c r="X262" s="242" t="str">
        <f t="shared" si="108"/>
        <v>제일</v>
      </c>
      <c r="Y262" s="242" t="str">
        <f t="shared" si="109"/>
        <v>제일</v>
      </c>
      <c r="Z262" s="242" t="str">
        <f t="shared" si="110"/>
        <v>제일</v>
      </c>
      <c r="AA262" s="242" t="str">
        <f t="shared" si="111"/>
        <v>제일</v>
      </c>
      <c r="AB262" s="242" t="str">
        <f t="shared" si="112"/>
        <v>제일</v>
      </c>
      <c r="AC262" s="242" t="str">
        <f t="shared" si="113"/>
        <v>제일</v>
      </c>
      <c r="AD262" s="242" t="str">
        <f t="shared" si="114"/>
        <v>제일</v>
      </c>
      <c r="AE262" s="242" t="str">
        <f t="shared" si="115"/>
        <v>제일</v>
      </c>
      <c r="AF262" s="242" t="str">
        <f t="shared" si="116"/>
        <v>제일</v>
      </c>
      <c r="AG262" s="242" t="str">
        <f t="shared" si="117"/>
        <v>제일</v>
      </c>
      <c r="AH262" s="242" t="str">
        <f t="shared" si="118"/>
        <v>제일</v>
      </c>
      <c r="AI262" s="242" t="str">
        <f t="shared" si="119"/>
        <v>제일</v>
      </c>
      <c r="AJ262" s="242" t="str">
        <f t="shared" si="120"/>
        <v>제일</v>
      </c>
      <c r="AK262" s="242" t="str">
        <f t="shared" si="121"/>
        <v>제일</v>
      </c>
      <c r="AL262" s="242" t="str">
        <f t="shared" si="122"/>
        <v>제일</v>
      </c>
      <c r="AM262" s="242" t="str">
        <f t="shared" si="123"/>
        <v>제일</v>
      </c>
      <c r="AN262" s="242" t="str">
        <f t="shared" si="124"/>
        <v>제일</v>
      </c>
      <c r="AO262" s="242" t="str">
        <f t="shared" si="125"/>
        <v>제일</v>
      </c>
      <c r="AP262" s="242" t="str">
        <f t="shared" si="126"/>
        <v>제일</v>
      </c>
      <c r="AQ262" s="242" t="str">
        <f t="shared" si="127"/>
        <v>제일</v>
      </c>
      <c r="AR262" s="242" t="str">
        <f t="shared" si="128"/>
        <v>제일</v>
      </c>
      <c r="AS262" s="242" t="str">
        <f t="shared" si="129"/>
        <v>제일</v>
      </c>
      <c r="AT262" s="411" t="str">
        <f t="shared" si="130"/>
        <v>제일</v>
      </c>
      <c r="AU262" s="302">
        <v>0.33680555555555558</v>
      </c>
      <c r="AV262" s="62">
        <v>0.46875</v>
      </c>
      <c r="AW262" s="62">
        <v>0.60138888888888886</v>
      </c>
      <c r="AX262" s="62">
        <v>0.73958333333333337</v>
      </c>
      <c r="AY262" s="62">
        <v>0.88888888888888884</v>
      </c>
      <c r="AZ262" s="397"/>
      <c r="BA262" s="397"/>
      <c r="BB262" s="398"/>
      <c r="BC262" s="398"/>
      <c r="BD262" s="398"/>
      <c r="BE262" s="398"/>
      <c r="BF262" s="398"/>
      <c r="BG262" s="398"/>
      <c r="BH262" s="399"/>
      <c r="BI262" s="399"/>
      <c r="BJ262" s="399"/>
      <c r="BK262" s="399"/>
      <c r="BL262" s="62">
        <v>0.2673611111111111</v>
      </c>
      <c r="BM262" s="62">
        <v>0.40277777777777773</v>
      </c>
      <c r="BN262" s="62">
        <v>0.52777777777777779</v>
      </c>
      <c r="BO262" s="62">
        <v>0.66319444444444442</v>
      </c>
      <c r="BP262" s="62">
        <v>0.80902777777777779</v>
      </c>
      <c r="BQ262" s="62"/>
      <c r="BR262" s="62"/>
      <c r="BS262" s="62"/>
      <c r="BT262" s="62"/>
      <c r="BU262" s="400"/>
      <c r="BV262" s="400"/>
      <c r="BX262" s="305"/>
    </row>
    <row r="263" spans="1:76" ht="18.75" customHeight="1">
      <c r="A263" s="19" t="s">
        <v>285</v>
      </c>
      <c r="B263" s="20" t="s">
        <v>289</v>
      </c>
      <c r="C263" s="364">
        <v>62</v>
      </c>
      <c r="D263" s="249" t="s">
        <v>339</v>
      </c>
      <c r="E263" s="36" t="s">
        <v>11</v>
      </c>
      <c r="F263" s="108" t="s">
        <v>11</v>
      </c>
      <c r="G263" s="296" t="s">
        <v>3</v>
      </c>
      <c r="H263" s="297">
        <v>0.30069444444444443</v>
      </c>
      <c r="I263" s="296" t="s">
        <v>321</v>
      </c>
      <c r="J263" s="297">
        <v>0.89930555555555547</v>
      </c>
      <c r="K263" s="348">
        <f t="shared" si="131"/>
        <v>8</v>
      </c>
      <c r="L263" s="182"/>
      <c r="M263" s="180"/>
      <c r="N263" s="381"/>
      <c r="O263" s="284"/>
      <c r="P263" s="318" t="str">
        <f t="shared" ref="P263:P326" si="132">A263</f>
        <v>제일</v>
      </c>
      <c r="Q263" s="242" t="str">
        <f t="shared" ref="Q263:Q326" si="133">A263</f>
        <v>제일</v>
      </c>
      <c r="R263" s="242" t="str">
        <f t="shared" ref="R263:R326" si="134">A263</f>
        <v>제일</v>
      </c>
      <c r="S263" s="242" t="str">
        <f t="shared" ref="S263:S326" si="135">A263</f>
        <v>제일</v>
      </c>
      <c r="T263" s="242" t="str">
        <f t="shared" ref="T263:T326" si="136">A263</f>
        <v>제일</v>
      </c>
      <c r="U263" s="242" t="str">
        <f t="shared" ref="U263:U326" si="137">A263</f>
        <v>제일</v>
      </c>
      <c r="V263" s="242" t="str">
        <f t="shared" ref="V263:V326" si="138">A263</f>
        <v>제일</v>
      </c>
      <c r="W263" s="242" t="str">
        <f t="shared" ref="W263:W326" si="139">A263</f>
        <v>제일</v>
      </c>
      <c r="X263" s="242" t="str">
        <f t="shared" ref="X263:X326" si="140">A263</f>
        <v>제일</v>
      </c>
      <c r="Y263" s="242" t="str">
        <f t="shared" ref="Y263:Y326" si="141">A263</f>
        <v>제일</v>
      </c>
      <c r="Z263" s="242" t="str">
        <f t="shared" ref="Z263:Z326" si="142">A263</f>
        <v>제일</v>
      </c>
      <c r="AA263" s="242" t="str">
        <f t="shared" ref="AA263:AA326" si="143">A263</f>
        <v>제일</v>
      </c>
      <c r="AB263" s="242" t="str">
        <f t="shared" ref="AB263:AB326" si="144">A263</f>
        <v>제일</v>
      </c>
      <c r="AC263" s="242" t="str">
        <f t="shared" ref="AC263:AC326" si="145">A263</f>
        <v>제일</v>
      </c>
      <c r="AD263" s="242" t="str">
        <f t="shared" ref="AD263:AD326" si="146">A263</f>
        <v>제일</v>
      </c>
      <c r="AE263" s="242" t="str">
        <f t="shared" ref="AE263:AE326" si="147">A263</f>
        <v>제일</v>
      </c>
      <c r="AF263" s="242" t="str">
        <f t="shared" ref="AF263:AF326" si="148">A263</f>
        <v>제일</v>
      </c>
      <c r="AG263" s="242" t="str">
        <f t="shared" ref="AG263:AG326" si="149">A263</f>
        <v>제일</v>
      </c>
      <c r="AH263" s="242" t="str">
        <f t="shared" ref="AH263:AH326" si="150">A263</f>
        <v>제일</v>
      </c>
      <c r="AI263" s="242" t="str">
        <f t="shared" ref="AI263:AI326" si="151">A263</f>
        <v>제일</v>
      </c>
      <c r="AJ263" s="242" t="str">
        <f t="shared" ref="AJ263:AJ326" si="152">A263</f>
        <v>제일</v>
      </c>
      <c r="AK263" s="242" t="str">
        <f t="shared" ref="AK263:AK326" si="153">A263</f>
        <v>제일</v>
      </c>
      <c r="AL263" s="242" t="str">
        <f t="shared" ref="AL263:AL326" si="154">A263</f>
        <v>제일</v>
      </c>
      <c r="AM263" s="242" t="str">
        <f t="shared" ref="AM263:AM326" si="155">A263</f>
        <v>제일</v>
      </c>
      <c r="AN263" s="242" t="str">
        <f t="shared" ref="AN263:AN326" si="156">A263</f>
        <v>제일</v>
      </c>
      <c r="AO263" s="242" t="str">
        <f t="shared" ref="AO263:AO326" si="157">A263</f>
        <v>제일</v>
      </c>
      <c r="AP263" s="242" t="str">
        <f t="shared" ref="AP263:AP326" si="158">A263</f>
        <v>제일</v>
      </c>
      <c r="AQ263" s="242" t="str">
        <f t="shared" ref="AQ263:AQ326" si="159">A263</f>
        <v>제일</v>
      </c>
      <c r="AR263" s="242" t="str">
        <f t="shared" ref="AR263:AR326" si="160">A263</f>
        <v>제일</v>
      </c>
      <c r="AS263" s="242" t="str">
        <f t="shared" ref="AS263:AS326" si="161">A263</f>
        <v>제일</v>
      </c>
      <c r="AT263" s="411" t="str">
        <f t="shared" ref="AT263:AT326" si="162">A263</f>
        <v>제일</v>
      </c>
      <c r="AU263" s="109">
        <v>0.25347222222222221</v>
      </c>
      <c r="AV263" s="110">
        <v>0.33680555555555558</v>
      </c>
      <c r="AW263" s="110">
        <v>0.4201388888888889</v>
      </c>
      <c r="AX263" s="110">
        <v>0.50486111111111109</v>
      </c>
      <c r="AY263" s="110">
        <v>0.59930555555555554</v>
      </c>
      <c r="AZ263" s="110">
        <v>0.69374999999999998</v>
      </c>
      <c r="BA263" s="110">
        <v>0.78611111111111109</v>
      </c>
      <c r="BB263" s="110">
        <v>0.87152777777777779</v>
      </c>
      <c r="BC263" s="111"/>
      <c r="BD263" s="110"/>
      <c r="BE263" s="110"/>
      <c r="BF263" s="110"/>
      <c r="BG263" s="110"/>
      <c r="BH263" s="119"/>
      <c r="BI263" s="119"/>
      <c r="BJ263" s="119"/>
      <c r="BK263" s="119"/>
      <c r="BL263" s="45"/>
      <c r="BM263" s="45"/>
      <c r="BN263" s="45"/>
      <c r="BO263" s="45"/>
      <c r="BP263" s="45"/>
      <c r="BQ263" s="45"/>
      <c r="BR263" s="45"/>
      <c r="BS263" s="45"/>
      <c r="BT263" s="45"/>
      <c r="BU263" s="46"/>
      <c r="BV263" s="46"/>
      <c r="BX263" s="305"/>
    </row>
    <row r="264" spans="1:76" ht="18.75" customHeight="1">
      <c r="A264" s="19" t="s">
        <v>285</v>
      </c>
      <c r="B264" s="20" t="s">
        <v>289</v>
      </c>
      <c r="C264" s="364">
        <v>63</v>
      </c>
      <c r="D264" s="249" t="s">
        <v>339</v>
      </c>
      <c r="E264" s="36" t="s">
        <v>11</v>
      </c>
      <c r="F264" s="108" t="s">
        <v>11</v>
      </c>
      <c r="G264" s="296" t="s">
        <v>3</v>
      </c>
      <c r="H264" s="297">
        <v>0.31666666666666665</v>
      </c>
      <c r="I264" s="296" t="s">
        <v>328</v>
      </c>
      <c r="J264" s="297">
        <v>0.91666666666666663</v>
      </c>
      <c r="K264" s="348">
        <f t="shared" ref="K264:K327" si="163">SUBTOTAL(2,AU264:BG264,BL264:BT264)</f>
        <v>8</v>
      </c>
      <c r="L264" s="40"/>
      <c r="M264" s="38" t="s">
        <v>65</v>
      </c>
      <c r="N264" s="362"/>
      <c r="O264" s="283" t="s">
        <v>65</v>
      </c>
      <c r="P264" s="318" t="str">
        <f t="shared" si="132"/>
        <v>제일</v>
      </c>
      <c r="Q264" s="242" t="str">
        <f t="shared" si="133"/>
        <v>제일</v>
      </c>
      <c r="R264" s="242" t="str">
        <f t="shared" si="134"/>
        <v>제일</v>
      </c>
      <c r="S264" s="242" t="str">
        <f t="shared" si="135"/>
        <v>제일</v>
      </c>
      <c r="T264" s="242" t="str">
        <f t="shared" si="136"/>
        <v>제일</v>
      </c>
      <c r="U264" s="242" t="str">
        <f t="shared" si="137"/>
        <v>제일</v>
      </c>
      <c r="V264" s="242" t="str">
        <f t="shared" si="138"/>
        <v>제일</v>
      </c>
      <c r="W264" s="242" t="str">
        <f t="shared" si="139"/>
        <v>제일</v>
      </c>
      <c r="X264" s="242" t="str">
        <f t="shared" si="140"/>
        <v>제일</v>
      </c>
      <c r="Y264" s="242" t="str">
        <f t="shared" si="141"/>
        <v>제일</v>
      </c>
      <c r="Z264" s="242" t="str">
        <f t="shared" si="142"/>
        <v>제일</v>
      </c>
      <c r="AA264" s="242" t="str">
        <f t="shared" si="143"/>
        <v>제일</v>
      </c>
      <c r="AB264" s="242" t="str">
        <f t="shared" si="144"/>
        <v>제일</v>
      </c>
      <c r="AC264" s="242" t="str">
        <f t="shared" si="145"/>
        <v>제일</v>
      </c>
      <c r="AD264" s="242" t="str">
        <f t="shared" si="146"/>
        <v>제일</v>
      </c>
      <c r="AE264" s="242" t="str">
        <f t="shared" si="147"/>
        <v>제일</v>
      </c>
      <c r="AF264" s="242" t="str">
        <f t="shared" si="148"/>
        <v>제일</v>
      </c>
      <c r="AG264" s="242" t="str">
        <f t="shared" si="149"/>
        <v>제일</v>
      </c>
      <c r="AH264" s="242" t="str">
        <f t="shared" si="150"/>
        <v>제일</v>
      </c>
      <c r="AI264" s="242" t="str">
        <f t="shared" si="151"/>
        <v>제일</v>
      </c>
      <c r="AJ264" s="242" t="str">
        <f t="shared" si="152"/>
        <v>제일</v>
      </c>
      <c r="AK264" s="242" t="str">
        <f t="shared" si="153"/>
        <v>제일</v>
      </c>
      <c r="AL264" s="242" t="str">
        <f t="shared" si="154"/>
        <v>제일</v>
      </c>
      <c r="AM264" s="242" t="str">
        <f t="shared" si="155"/>
        <v>제일</v>
      </c>
      <c r="AN264" s="242" t="str">
        <f t="shared" si="156"/>
        <v>제일</v>
      </c>
      <c r="AO264" s="242" t="str">
        <f t="shared" si="157"/>
        <v>제일</v>
      </c>
      <c r="AP264" s="242" t="str">
        <f t="shared" si="158"/>
        <v>제일</v>
      </c>
      <c r="AQ264" s="242" t="str">
        <f t="shared" si="159"/>
        <v>제일</v>
      </c>
      <c r="AR264" s="242" t="str">
        <f t="shared" si="160"/>
        <v>제일</v>
      </c>
      <c r="AS264" s="242" t="str">
        <f t="shared" si="161"/>
        <v>제일</v>
      </c>
      <c r="AT264" s="411" t="str">
        <f t="shared" si="162"/>
        <v>제일</v>
      </c>
      <c r="AU264" s="109">
        <v>0.2638888888888889</v>
      </c>
      <c r="AV264" s="110">
        <v>0.34722222222222227</v>
      </c>
      <c r="AW264" s="110">
        <v>0.43055555555555558</v>
      </c>
      <c r="AX264" s="110">
        <v>0.51666666666666672</v>
      </c>
      <c r="AY264" s="110">
        <v>0.61111111111111105</v>
      </c>
      <c r="AZ264" s="110">
        <v>0.7055555555555556</v>
      </c>
      <c r="BA264" s="110">
        <v>0.79722222222222217</v>
      </c>
      <c r="BB264" s="110">
        <v>0.88194444444444453</v>
      </c>
      <c r="BC264" s="111"/>
      <c r="BD264" s="110"/>
      <c r="BE264" s="110"/>
      <c r="BF264" s="110"/>
      <c r="BG264" s="110"/>
      <c r="BH264" s="119"/>
      <c r="BI264" s="119"/>
      <c r="BJ264" s="119"/>
      <c r="BK264" s="119"/>
      <c r="BL264" s="45"/>
      <c r="BM264" s="45"/>
      <c r="BN264" s="45"/>
      <c r="BO264" s="45"/>
      <c r="BP264" s="45"/>
      <c r="BQ264" s="45"/>
      <c r="BR264" s="45"/>
      <c r="BS264" s="45"/>
      <c r="BT264" s="45"/>
      <c r="BU264" s="46"/>
      <c r="BV264" s="46"/>
      <c r="BX264" s="305"/>
    </row>
    <row r="265" spans="1:76" ht="18.75" customHeight="1">
      <c r="A265" s="19" t="s">
        <v>285</v>
      </c>
      <c r="B265" s="20" t="s">
        <v>289</v>
      </c>
      <c r="C265" s="20">
        <v>64</v>
      </c>
      <c r="D265" s="249" t="s">
        <v>339</v>
      </c>
      <c r="E265" s="36" t="s">
        <v>11</v>
      </c>
      <c r="F265" s="108" t="s">
        <v>11</v>
      </c>
      <c r="G265" s="296" t="s">
        <v>321</v>
      </c>
      <c r="H265" s="297">
        <v>0.25694444444444448</v>
      </c>
      <c r="I265" s="296" t="s">
        <v>77</v>
      </c>
      <c r="J265" s="297">
        <v>0.86458333333333337</v>
      </c>
      <c r="K265" s="348">
        <f t="shared" si="163"/>
        <v>8</v>
      </c>
      <c r="L265" s="49"/>
      <c r="M265" s="47"/>
      <c r="N265" s="363"/>
      <c r="O265" s="299"/>
      <c r="P265" s="318" t="str">
        <f t="shared" si="132"/>
        <v>제일</v>
      </c>
      <c r="Q265" s="242" t="str">
        <f t="shared" si="133"/>
        <v>제일</v>
      </c>
      <c r="R265" s="242" t="str">
        <f t="shared" si="134"/>
        <v>제일</v>
      </c>
      <c r="S265" s="242" t="str">
        <f t="shared" si="135"/>
        <v>제일</v>
      </c>
      <c r="T265" s="242" t="str">
        <f t="shared" si="136"/>
        <v>제일</v>
      </c>
      <c r="U265" s="242" t="str">
        <f t="shared" si="137"/>
        <v>제일</v>
      </c>
      <c r="V265" s="242" t="str">
        <f t="shared" si="138"/>
        <v>제일</v>
      </c>
      <c r="W265" s="242" t="str">
        <f t="shared" si="139"/>
        <v>제일</v>
      </c>
      <c r="X265" s="242" t="str">
        <f t="shared" si="140"/>
        <v>제일</v>
      </c>
      <c r="Y265" s="242" t="str">
        <f t="shared" si="141"/>
        <v>제일</v>
      </c>
      <c r="Z265" s="242" t="str">
        <f t="shared" si="142"/>
        <v>제일</v>
      </c>
      <c r="AA265" s="242" t="str">
        <f t="shared" si="143"/>
        <v>제일</v>
      </c>
      <c r="AB265" s="242" t="str">
        <f t="shared" si="144"/>
        <v>제일</v>
      </c>
      <c r="AC265" s="242" t="str">
        <f t="shared" si="145"/>
        <v>제일</v>
      </c>
      <c r="AD265" s="242" t="str">
        <f t="shared" si="146"/>
        <v>제일</v>
      </c>
      <c r="AE265" s="242" t="str">
        <f t="shared" si="147"/>
        <v>제일</v>
      </c>
      <c r="AF265" s="242" t="str">
        <f t="shared" si="148"/>
        <v>제일</v>
      </c>
      <c r="AG265" s="242" t="str">
        <f t="shared" si="149"/>
        <v>제일</v>
      </c>
      <c r="AH265" s="242" t="str">
        <f t="shared" si="150"/>
        <v>제일</v>
      </c>
      <c r="AI265" s="242" t="str">
        <f t="shared" si="151"/>
        <v>제일</v>
      </c>
      <c r="AJ265" s="242" t="str">
        <f t="shared" si="152"/>
        <v>제일</v>
      </c>
      <c r="AK265" s="242" t="str">
        <f t="shared" si="153"/>
        <v>제일</v>
      </c>
      <c r="AL265" s="242" t="str">
        <f t="shared" si="154"/>
        <v>제일</v>
      </c>
      <c r="AM265" s="242" t="str">
        <f t="shared" si="155"/>
        <v>제일</v>
      </c>
      <c r="AN265" s="242" t="str">
        <f t="shared" si="156"/>
        <v>제일</v>
      </c>
      <c r="AO265" s="242" t="str">
        <f t="shared" si="157"/>
        <v>제일</v>
      </c>
      <c r="AP265" s="242" t="str">
        <f t="shared" si="158"/>
        <v>제일</v>
      </c>
      <c r="AQ265" s="242" t="str">
        <f t="shared" si="159"/>
        <v>제일</v>
      </c>
      <c r="AR265" s="242" t="str">
        <f t="shared" si="160"/>
        <v>제일</v>
      </c>
      <c r="AS265" s="242" t="str">
        <f t="shared" si="161"/>
        <v>제일</v>
      </c>
      <c r="AT265" s="411" t="str">
        <f t="shared" si="162"/>
        <v>제일</v>
      </c>
      <c r="AU265" s="109">
        <v>0.27430555555555552</v>
      </c>
      <c r="AV265" s="110">
        <v>0.3576388888888889</v>
      </c>
      <c r="AW265" s="110">
        <v>0.44097222222222227</v>
      </c>
      <c r="AX265" s="110">
        <v>0.52847222222222223</v>
      </c>
      <c r="AY265" s="110">
        <v>0.62291666666666667</v>
      </c>
      <c r="AZ265" s="110">
        <v>0.71805555555555556</v>
      </c>
      <c r="BA265" s="110">
        <v>0.80833333333333324</v>
      </c>
      <c r="BB265" s="110">
        <v>0.89236111111111116</v>
      </c>
      <c r="BC265" s="111"/>
      <c r="BD265" s="110"/>
      <c r="BE265" s="110"/>
      <c r="BF265" s="110"/>
      <c r="BG265" s="110"/>
      <c r="BH265" s="119"/>
      <c r="BI265" s="119"/>
      <c r="BJ265" s="119"/>
      <c r="BK265" s="119"/>
      <c r="BL265" s="45"/>
      <c r="BM265" s="45"/>
      <c r="BN265" s="45"/>
      <c r="BO265" s="45"/>
      <c r="BP265" s="45"/>
      <c r="BQ265" s="45"/>
      <c r="BR265" s="45"/>
      <c r="BS265" s="45"/>
      <c r="BT265" s="45"/>
      <c r="BU265" s="46"/>
      <c r="BV265" s="46"/>
      <c r="BX265" s="305"/>
    </row>
    <row r="266" spans="1:76" ht="18.75" customHeight="1">
      <c r="A266" s="164" t="s">
        <v>285</v>
      </c>
      <c r="B266" s="165" t="s">
        <v>286</v>
      </c>
      <c r="C266" s="165">
        <v>65</v>
      </c>
      <c r="D266" s="249" t="s">
        <v>339</v>
      </c>
      <c r="E266" s="36" t="s">
        <v>11</v>
      </c>
      <c r="F266" s="108" t="s">
        <v>11</v>
      </c>
      <c r="G266" s="296" t="s">
        <v>332</v>
      </c>
      <c r="H266" s="297">
        <v>0.28055555555555556</v>
      </c>
      <c r="I266" s="296" t="s">
        <v>3</v>
      </c>
      <c r="J266" s="297">
        <v>0.88194444444444453</v>
      </c>
      <c r="K266" s="348">
        <f t="shared" si="163"/>
        <v>8</v>
      </c>
      <c r="L266" s="40"/>
      <c r="M266" s="38"/>
      <c r="N266" s="362"/>
      <c r="O266" s="283"/>
      <c r="P266" s="318" t="str">
        <f t="shared" si="132"/>
        <v>제일</v>
      </c>
      <c r="Q266" s="242" t="str">
        <f t="shared" si="133"/>
        <v>제일</v>
      </c>
      <c r="R266" s="242" t="str">
        <f t="shared" si="134"/>
        <v>제일</v>
      </c>
      <c r="S266" s="242" t="str">
        <f t="shared" si="135"/>
        <v>제일</v>
      </c>
      <c r="T266" s="242" t="str">
        <f t="shared" si="136"/>
        <v>제일</v>
      </c>
      <c r="U266" s="242" t="str">
        <f t="shared" si="137"/>
        <v>제일</v>
      </c>
      <c r="V266" s="242" t="str">
        <f t="shared" si="138"/>
        <v>제일</v>
      </c>
      <c r="W266" s="242" t="str">
        <f t="shared" si="139"/>
        <v>제일</v>
      </c>
      <c r="X266" s="242" t="str">
        <f t="shared" si="140"/>
        <v>제일</v>
      </c>
      <c r="Y266" s="242" t="str">
        <f t="shared" si="141"/>
        <v>제일</v>
      </c>
      <c r="Z266" s="242" t="str">
        <f t="shared" si="142"/>
        <v>제일</v>
      </c>
      <c r="AA266" s="242" t="str">
        <f t="shared" si="143"/>
        <v>제일</v>
      </c>
      <c r="AB266" s="242" t="str">
        <f t="shared" si="144"/>
        <v>제일</v>
      </c>
      <c r="AC266" s="242" t="str">
        <f t="shared" si="145"/>
        <v>제일</v>
      </c>
      <c r="AD266" s="242" t="str">
        <f t="shared" si="146"/>
        <v>제일</v>
      </c>
      <c r="AE266" s="242" t="str">
        <f t="shared" si="147"/>
        <v>제일</v>
      </c>
      <c r="AF266" s="242" t="str">
        <f t="shared" si="148"/>
        <v>제일</v>
      </c>
      <c r="AG266" s="242" t="str">
        <f t="shared" si="149"/>
        <v>제일</v>
      </c>
      <c r="AH266" s="242" t="str">
        <f t="shared" si="150"/>
        <v>제일</v>
      </c>
      <c r="AI266" s="242" t="str">
        <f t="shared" si="151"/>
        <v>제일</v>
      </c>
      <c r="AJ266" s="242" t="str">
        <f t="shared" si="152"/>
        <v>제일</v>
      </c>
      <c r="AK266" s="242" t="str">
        <f t="shared" si="153"/>
        <v>제일</v>
      </c>
      <c r="AL266" s="242" t="str">
        <f t="shared" si="154"/>
        <v>제일</v>
      </c>
      <c r="AM266" s="242" t="str">
        <f t="shared" si="155"/>
        <v>제일</v>
      </c>
      <c r="AN266" s="242" t="str">
        <f t="shared" si="156"/>
        <v>제일</v>
      </c>
      <c r="AO266" s="242" t="str">
        <f t="shared" si="157"/>
        <v>제일</v>
      </c>
      <c r="AP266" s="242" t="str">
        <f t="shared" si="158"/>
        <v>제일</v>
      </c>
      <c r="AQ266" s="242" t="str">
        <f t="shared" si="159"/>
        <v>제일</v>
      </c>
      <c r="AR266" s="242" t="str">
        <f t="shared" si="160"/>
        <v>제일</v>
      </c>
      <c r="AS266" s="242" t="str">
        <f t="shared" si="161"/>
        <v>제일</v>
      </c>
      <c r="AT266" s="411" t="str">
        <f t="shared" si="162"/>
        <v>제일</v>
      </c>
      <c r="AU266" s="109">
        <v>0.28472222222222221</v>
      </c>
      <c r="AV266" s="110">
        <v>0.36805555555555558</v>
      </c>
      <c r="AW266" s="110">
        <v>0.4513888888888889</v>
      </c>
      <c r="AX266" s="110">
        <v>0.54027777777777775</v>
      </c>
      <c r="AY266" s="110">
        <v>0.63472222222222219</v>
      </c>
      <c r="AZ266" s="110">
        <v>0.72986111111111107</v>
      </c>
      <c r="BA266" s="110">
        <v>0.81944444444444453</v>
      </c>
      <c r="BB266" s="110">
        <v>0.90277777777777779</v>
      </c>
      <c r="BC266" s="112"/>
      <c r="BD266" s="110"/>
      <c r="BE266" s="110"/>
      <c r="BF266" s="110"/>
      <c r="BG266" s="110"/>
      <c r="BH266" s="119"/>
      <c r="BI266" s="120"/>
      <c r="BJ266" s="120"/>
      <c r="BK266" s="120"/>
      <c r="BL266" s="45"/>
      <c r="BM266" s="45"/>
      <c r="BN266" s="45"/>
      <c r="BO266" s="45"/>
      <c r="BP266" s="45"/>
      <c r="BQ266" s="45"/>
      <c r="BR266" s="45"/>
      <c r="BS266" s="45"/>
      <c r="BT266" s="45"/>
      <c r="BU266" s="46"/>
      <c r="BV266" s="46"/>
      <c r="BX266" s="305"/>
    </row>
    <row r="267" spans="1:76" ht="18.75" customHeight="1">
      <c r="A267" s="19" t="s">
        <v>285</v>
      </c>
      <c r="B267" s="20" t="s">
        <v>289</v>
      </c>
      <c r="C267" s="20">
        <v>66</v>
      </c>
      <c r="D267" s="249" t="s">
        <v>339</v>
      </c>
      <c r="E267" s="36" t="s">
        <v>11</v>
      </c>
      <c r="F267" s="108" t="s">
        <v>11</v>
      </c>
      <c r="G267" s="296" t="s">
        <v>335</v>
      </c>
      <c r="H267" s="297">
        <v>0.29722222222222222</v>
      </c>
      <c r="I267" s="296" t="s">
        <v>3</v>
      </c>
      <c r="J267" s="297">
        <v>0.89930555555555547</v>
      </c>
      <c r="K267" s="348">
        <f t="shared" si="163"/>
        <v>8</v>
      </c>
      <c r="L267" s="40"/>
      <c r="M267" s="38" t="s">
        <v>65</v>
      </c>
      <c r="N267" s="362"/>
      <c r="O267" s="283" t="s">
        <v>65</v>
      </c>
      <c r="P267" s="318" t="str">
        <f t="shared" si="132"/>
        <v>제일</v>
      </c>
      <c r="Q267" s="242" t="str">
        <f t="shared" si="133"/>
        <v>제일</v>
      </c>
      <c r="R267" s="242" t="str">
        <f t="shared" si="134"/>
        <v>제일</v>
      </c>
      <c r="S267" s="242" t="str">
        <f t="shared" si="135"/>
        <v>제일</v>
      </c>
      <c r="T267" s="242" t="str">
        <f t="shared" si="136"/>
        <v>제일</v>
      </c>
      <c r="U267" s="242" t="str">
        <f t="shared" si="137"/>
        <v>제일</v>
      </c>
      <c r="V267" s="242" t="str">
        <f t="shared" si="138"/>
        <v>제일</v>
      </c>
      <c r="W267" s="242" t="str">
        <f t="shared" si="139"/>
        <v>제일</v>
      </c>
      <c r="X267" s="242" t="str">
        <f t="shared" si="140"/>
        <v>제일</v>
      </c>
      <c r="Y267" s="242" t="str">
        <f t="shared" si="141"/>
        <v>제일</v>
      </c>
      <c r="Z267" s="242" t="str">
        <f t="shared" si="142"/>
        <v>제일</v>
      </c>
      <c r="AA267" s="242" t="str">
        <f t="shared" si="143"/>
        <v>제일</v>
      </c>
      <c r="AB267" s="242" t="str">
        <f t="shared" si="144"/>
        <v>제일</v>
      </c>
      <c r="AC267" s="242" t="str">
        <f t="shared" si="145"/>
        <v>제일</v>
      </c>
      <c r="AD267" s="242" t="str">
        <f t="shared" si="146"/>
        <v>제일</v>
      </c>
      <c r="AE267" s="242" t="str">
        <f t="shared" si="147"/>
        <v>제일</v>
      </c>
      <c r="AF267" s="242" t="str">
        <f t="shared" si="148"/>
        <v>제일</v>
      </c>
      <c r="AG267" s="242" t="str">
        <f t="shared" si="149"/>
        <v>제일</v>
      </c>
      <c r="AH267" s="242" t="str">
        <f t="shared" si="150"/>
        <v>제일</v>
      </c>
      <c r="AI267" s="242" t="str">
        <f t="shared" si="151"/>
        <v>제일</v>
      </c>
      <c r="AJ267" s="242" t="str">
        <f t="shared" si="152"/>
        <v>제일</v>
      </c>
      <c r="AK267" s="242" t="str">
        <f t="shared" si="153"/>
        <v>제일</v>
      </c>
      <c r="AL267" s="242" t="str">
        <f t="shared" si="154"/>
        <v>제일</v>
      </c>
      <c r="AM267" s="242" t="str">
        <f t="shared" si="155"/>
        <v>제일</v>
      </c>
      <c r="AN267" s="242" t="str">
        <f t="shared" si="156"/>
        <v>제일</v>
      </c>
      <c r="AO267" s="242" t="str">
        <f t="shared" si="157"/>
        <v>제일</v>
      </c>
      <c r="AP267" s="242" t="str">
        <f t="shared" si="158"/>
        <v>제일</v>
      </c>
      <c r="AQ267" s="242" t="str">
        <f t="shared" si="159"/>
        <v>제일</v>
      </c>
      <c r="AR267" s="242" t="str">
        <f t="shared" si="160"/>
        <v>제일</v>
      </c>
      <c r="AS267" s="242" t="str">
        <f t="shared" si="161"/>
        <v>제일</v>
      </c>
      <c r="AT267" s="411" t="str">
        <f t="shared" si="162"/>
        <v>제일</v>
      </c>
      <c r="AU267" s="109">
        <v>0.2951388888888889</v>
      </c>
      <c r="AV267" s="110">
        <v>0.37847222222222227</v>
      </c>
      <c r="AW267" s="110">
        <v>0.46180555555555558</v>
      </c>
      <c r="AX267" s="110">
        <v>0.55208333333333337</v>
      </c>
      <c r="AY267" s="110">
        <v>0.64652777777777781</v>
      </c>
      <c r="AZ267" s="110">
        <v>0.7416666666666667</v>
      </c>
      <c r="BA267" s="110">
        <v>0.82986111111111116</v>
      </c>
      <c r="BB267" s="111">
        <v>0.91319444444444453</v>
      </c>
      <c r="BC267" s="112"/>
      <c r="BD267" s="110"/>
      <c r="BE267" s="110"/>
      <c r="BF267" s="110"/>
      <c r="BG267" s="110"/>
      <c r="BH267" s="119" t="s">
        <v>340</v>
      </c>
      <c r="BI267" s="120"/>
      <c r="BJ267" s="120"/>
      <c r="BK267" s="120"/>
      <c r="BL267" s="45"/>
      <c r="BM267" s="45"/>
      <c r="BN267" s="45"/>
      <c r="BO267" s="45"/>
      <c r="BP267" s="45"/>
      <c r="BQ267" s="45"/>
      <c r="BR267" s="45"/>
      <c r="BS267" s="45"/>
      <c r="BT267" s="45"/>
      <c r="BU267" s="46"/>
      <c r="BV267" s="46"/>
    </row>
    <row r="268" spans="1:76" ht="18.75" customHeight="1">
      <c r="A268" s="19" t="s">
        <v>285</v>
      </c>
      <c r="B268" s="20" t="s">
        <v>289</v>
      </c>
      <c r="C268" s="20">
        <v>67</v>
      </c>
      <c r="D268" s="249" t="s">
        <v>339</v>
      </c>
      <c r="E268" s="36" t="s">
        <v>11</v>
      </c>
      <c r="F268" s="108" t="s">
        <v>11</v>
      </c>
      <c r="G268" s="296" t="s">
        <v>338</v>
      </c>
      <c r="H268" s="297">
        <v>0.31319444444444444</v>
      </c>
      <c r="I268" s="296" t="s">
        <v>3</v>
      </c>
      <c r="J268" s="297">
        <v>0.92361111111111116</v>
      </c>
      <c r="K268" s="348">
        <f t="shared" si="163"/>
        <v>8</v>
      </c>
      <c r="L268" s="49"/>
      <c r="M268" s="47"/>
      <c r="N268" s="363"/>
      <c r="O268" s="299"/>
      <c r="P268" s="318" t="str">
        <f t="shared" si="132"/>
        <v>제일</v>
      </c>
      <c r="Q268" s="242" t="str">
        <f t="shared" si="133"/>
        <v>제일</v>
      </c>
      <c r="R268" s="242" t="str">
        <f t="shared" si="134"/>
        <v>제일</v>
      </c>
      <c r="S268" s="242" t="str">
        <f t="shared" si="135"/>
        <v>제일</v>
      </c>
      <c r="T268" s="242" t="str">
        <f t="shared" si="136"/>
        <v>제일</v>
      </c>
      <c r="U268" s="242" t="str">
        <f t="shared" si="137"/>
        <v>제일</v>
      </c>
      <c r="V268" s="242" t="str">
        <f t="shared" si="138"/>
        <v>제일</v>
      </c>
      <c r="W268" s="242" t="str">
        <f t="shared" si="139"/>
        <v>제일</v>
      </c>
      <c r="X268" s="242" t="str">
        <f t="shared" si="140"/>
        <v>제일</v>
      </c>
      <c r="Y268" s="242" t="str">
        <f t="shared" si="141"/>
        <v>제일</v>
      </c>
      <c r="Z268" s="242" t="str">
        <f t="shared" si="142"/>
        <v>제일</v>
      </c>
      <c r="AA268" s="242" t="str">
        <f t="shared" si="143"/>
        <v>제일</v>
      </c>
      <c r="AB268" s="242" t="str">
        <f t="shared" si="144"/>
        <v>제일</v>
      </c>
      <c r="AC268" s="242" t="str">
        <f t="shared" si="145"/>
        <v>제일</v>
      </c>
      <c r="AD268" s="242" t="str">
        <f t="shared" si="146"/>
        <v>제일</v>
      </c>
      <c r="AE268" s="242" t="str">
        <f t="shared" si="147"/>
        <v>제일</v>
      </c>
      <c r="AF268" s="242" t="str">
        <f t="shared" si="148"/>
        <v>제일</v>
      </c>
      <c r="AG268" s="242" t="str">
        <f t="shared" si="149"/>
        <v>제일</v>
      </c>
      <c r="AH268" s="242" t="str">
        <f t="shared" si="150"/>
        <v>제일</v>
      </c>
      <c r="AI268" s="242" t="str">
        <f t="shared" si="151"/>
        <v>제일</v>
      </c>
      <c r="AJ268" s="242" t="str">
        <f t="shared" si="152"/>
        <v>제일</v>
      </c>
      <c r="AK268" s="242" t="str">
        <f t="shared" si="153"/>
        <v>제일</v>
      </c>
      <c r="AL268" s="242" t="str">
        <f t="shared" si="154"/>
        <v>제일</v>
      </c>
      <c r="AM268" s="242" t="str">
        <f t="shared" si="155"/>
        <v>제일</v>
      </c>
      <c r="AN268" s="242" t="str">
        <f t="shared" si="156"/>
        <v>제일</v>
      </c>
      <c r="AO268" s="242" t="str">
        <f t="shared" si="157"/>
        <v>제일</v>
      </c>
      <c r="AP268" s="242" t="str">
        <f t="shared" si="158"/>
        <v>제일</v>
      </c>
      <c r="AQ268" s="242" t="str">
        <f t="shared" si="159"/>
        <v>제일</v>
      </c>
      <c r="AR268" s="242" t="str">
        <f t="shared" si="160"/>
        <v>제일</v>
      </c>
      <c r="AS268" s="242" t="str">
        <f t="shared" si="161"/>
        <v>제일</v>
      </c>
      <c r="AT268" s="411" t="str">
        <f t="shared" si="162"/>
        <v>제일</v>
      </c>
      <c r="AU268" s="109">
        <v>0.30555555555555552</v>
      </c>
      <c r="AV268" s="110">
        <v>0.3888888888888889</v>
      </c>
      <c r="AW268" s="110">
        <v>0.47222222222222227</v>
      </c>
      <c r="AX268" s="110">
        <v>0.56388888888888888</v>
      </c>
      <c r="AY268" s="110">
        <v>0.65833333333333333</v>
      </c>
      <c r="AZ268" s="110">
        <v>0.75277777777777777</v>
      </c>
      <c r="BA268" s="110">
        <v>0.84027777777777779</v>
      </c>
      <c r="BB268" s="111">
        <v>0.92361111111111116</v>
      </c>
      <c r="BC268" s="112"/>
      <c r="BD268" s="110"/>
      <c r="BE268" s="110"/>
      <c r="BF268" s="110"/>
      <c r="BG268" s="110"/>
      <c r="BH268" s="119" t="s">
        <v>340</v>
      </c>
      <c r="BI268" s="120"/>
      <c r="BJ268" s="120"/>
      <c r="BK268" s="120"/>
      <c r="BL268" s="45"/>
      <c r="BM268" s="45"/>
      <c r="BN268" s="45"/>
      <c r="BO268" s="45"/>
      <c r="BP268" s="45"/>
      <c r="BQ268" s="45"/>
      <c r="BR268" s="45"/>
      <c r="BS268" s="45"/>
      <c r="BT268" s="45"/>
      <c r="BU268" s="46"/>
      <c r="BV268" s="46"/>
    </row>
    <row r="269" spans="1:76" ht="18.75" customHeight="1">
      <c r="A269" s="19" t="s">
        <v>285</v>
      </c>
      <c r="B269" s="20" t="s">
        <v>289</v>
      </c>
      <c r="C269" s="20">
        <v>68</v>
      </c>
      <c r="D269" s="249" t="s">
        <v>339</v>
      </c>
      <c r="E269" s="36" t="s">
        <v>11</v>
      </c>
      <c r="F269" s="108" t="s">
        <v>11</v>
      </c>
      <c r="G269" s="296" t="s">
        <v>11</v>
      </c>
      <c r="H269" s="297">
        <v>0.25347222222222221</v>
      </c>
      <c r="I269" s="301" t="s">
        <v>11</v>
      </c>
      <c r="J269" s="297">
        <v>0.875</v>
      </c>
      <c r="K269" s="348">
        <f t="shared" si="163"/>
        <v>8</v>
      </c>
      <c r="L269" s="40"/>
      <c r="M269" s="38" t="s">
        <v>65</v>
      </c>
      <c r="N269" s="362"/>
      <c r="O269" s="283" t="s">
        <v>65</v>
      </c>
      <c r="P269" s="318" t="str">
        <f t="shared" si="132"/>
        <v>제일</v>
      </c>
      <c r="Q269" s="242" t="str">
        <f t="shared" si="133"/>
        <v>제일</v>
      </c>
      <c r="R269" s="242" t="str">
        <f t="shared" si="134"/>
        <v>제일</v>
      </c>
      <c r="S269" s="242" t="str">
        <f t="shared" si="135"/>
        <v>제일</v>
      </c>
      <c r="T269" s="242" t="str">
        <f t="shared" si="136"/>
        <v>제일</v>
      </c>
      <c r="U269" s="242" t="str">
        <f t="shared" si="137"/>
        <v>제일</v>
      </c>
      <c r="V269" s="242" t="str">
        <f t="shared" si="138"/>
        <v>제일</v>
      </c>
      <c r="W269" s="242" t="str">
        <f t="shared" si="139"/>
        <v>제일</v>
      </c>
      <c r="X269" s="242" t="str">
        <f t="shared" si="140"/>
        <v>제일</v>
      </c>
      <c r="Y269" s="242" t="str">
        <f t="shared" si="141"/>
        <v>제일</v>
      </c>
      <c r="Z269" s="242" t="str">
        <f t="shared" si="142"/>
        <v>제일</v>
      </c>
      <c r="AA269" s="242" t="str">
        <f t="shared" si="143"/>
        <v>제일</v>
      </c>
      <c r="AB269" s="242" t="str">
        <f t="shared" si="144"/>
        <v>제일</v>
      </c>
      <c r="AC269" s="242" t="str">
        <f t="shared" si="145"/>
        <v>제일</v>
      </c>
      <c r="AD269" s="242" t="str">
        <f t="shared" si="146"/>
        <v>제일</v>
      </c>
      <c r="AE269" s="242" t="str">
        <f t="shared" si="147"/>
        <v>제일</v>
      </c>
      <c r="AF269" s="242" t="str">
        <f t="shared" si="148"/>
        <v>제일</v>
      </c>
      <c r="AG269" s="242" t="str">
        <f t="shared" si="149"/>
        <v>제일</v>
      </c>
      <c r="AH269" s="242" t="str">
        <f t="shared" si="150"/>
        <v>제일</v>
      </c>
      <c r="AI269" s="242" t="str">
        <f t="shared" si="151"/>
        <v>제일</v>
      </c>
      <c r="AJ269" s="242" t="str">
        <f t="shared" si="152"/>
        <v>제일</v>
      </c>
      <c r="AK269" s="242" t="str">
        <f t="shared" si="153"/>
        <v>제일</v>
      </c>
      <c r="AL269" s="242" t="str">
        <f t="shared" si="154"/>
        <v>제일</v>
      </c>
      <c r="AM269" s="242" t="str">
        <f t="shared" si="155"/>
        <v>제일</v>
      </c>
      <c r="AN269" s="242" t="str">
        <f t="shared" si="156"/>
        <v>제일</v>
      </c>
      <c r="AO269" s="242" t="str">
        <f t="shared" si="157"/>
        <v>제일</v>
      </c>
      <c r="AP269" s="242" t="str">
        <f t="shared" si="158"/>
        <v>제일</v>
      </c>
      <c r="AQ269" s="242" t="str">
        <f t="shared" si="159"/>
        <v>제일</v>
      </c>
      <c r="AR269" s="242" t="str">
        <f t="shared" si="160"/>
        <v>제일</v>
      </c>
      <c r="AS269" s="242" t="str">
        <f t="shared" si="161"/>
        <v>제일</v>
      </c>
      <c r="AT269" s="411" t="str">
        <f t="shared" si="162"/>
        <v>제일</v>
      </c>
      <c r="AU269" s="109">
        <v>0.31597222222222221</v>
      </c>
      <c r="AV269" s="110">
        <v>0.39930555555555558</v>
      </c>
      <c r="AW269" s="110">
        <v>0.4826388888888889</v>
      </c>
      <c r="AX269" s="110">
        <v>0.5756944444444444</v>
      </c>
      <c r="AY269" s="110">
        <v>0.67013888888888884</v>
      </c>
      <c r="AZ269" s="110">
        <v>0.76388888888888884</v>
      </c>
      <c r="BA269" s="110">
        <v>0.85069444444444453</v>
      </c>
      <c r="BB269" s="111">
        <v>0.93402777777777779</v>
      </c>
      <c r="BC269" s="112"/>
      <c r="BD269" s="110"/>
      <c r="BE269" s="110"/>
      <c r="BF269" s="110"/>
      <c r="BG269" s="110"/>
      <c r="BH269" s="119" t="s">
        <v>340</v>
      </c>
      <c r="BI269" s="120"/>
      <c r="BJ269" s="120"/>
      <c r="BK269" s="120"/>
      <c r="BL269" s="45"/>
      <c r="BM269" s="45"/>
      <c r="BN269" s="45"/>
      <c r="BO269" s="45"/>
      <c r="BP269" s="45"/>
      <c r="BQ269" s="45"/>
      <c r="BR269" s="45"/>
      <c r="BS269" s="45"/>
      <c r="BT269" s="45"/>
      <c r="BU269" s="46"/>
      <c r="BV269" s="46"/>
    </row>
    <row r="270" spans="1:76" ht="18.75" customHeight="1">
      <c r="A270" s="164" t="s">
        <v>285</v>
      </c>
      <c r="B270" s="165" t="s">
        <v>286</v>
      </c>
      <c r="C270" s="165">
        <v>69</v>
      </c>
      <c r="D270" s="249" t="s">
        <v>339</v>
      </c>
      <c r="E270" s="36" t="s">
        <v>11</v>
      </c>
      <c r="F270" s="108" t="s">
        <v>11</v>
      </c>
      <c r="G270" s="296" t="s">
        <v>11</v>
      </c>
      <c r="H270" s="297">
        <v>0.2638888888888889</v>
      </c>
      <c r="I270" s="301" t="s">
        <v>11</v>
      </c>
      <c r="J270" s="297">
        <v>0.88194444444444453</v>
      </c>
      <c r="K270" s="348">
        <f t="shared" si="163"/>
        <v>8</v>
      </c>
      <c r="L270" s="29"/>
      <c r="M270" s="27"/>
      <c r="N270" s="361"/>
      <c r="O270" s="300"/>
      <c r="P270" s="318" t="str">
        <f t="shared" si="132"/>
        <v>제일</v>
      </c>
      <c r="Q270" s="242" t="str">
        <f t="shared" si="133"/>
        <v>제일</v>
      </c>
      <c r="R270" s="242" t="str">
        <f t="shared" si="134"/>
        <v>제일</v>
      </c>
      <c r="S270" s="242" t="str">
        <f t="shared" si="135"/>
        <v>제일</v>
      </c>
      <c r="T270" s="242" t="str">
        <f t="shared" si="136"/>
        <v>제일</v>
      </c>
      <c r="U270" s="242" t="str">
        <f t="shared" si="137"/>
        <v>제일</v>
      </c>
      <c r="V270" s="242" t="str">
        <f t="shared" si="138"/>
        <v>제일</v>
      </c>
      <c r="W270" s="242" t="str">
        <f t="shared" si="139"/>
        <v>제일</v>
      </c>
      <c r="X270" s="242" t="str">
        <f t="shared" si="140"/>
        <v>제일</v>
      </c>
      <c r="Y270" s="242" t="str">
        <f t="shared" si="141"/>
        <v>제일</v>
      </c>
      <c r="Z270" s="242" t="str">
        <f t="shared" si="142"/>
        <v>제일</v>
      </c>
      <c r="AA270" s="242" t="str">
        <f t="shared" si="143"/>
        <v>제일</v>
      </c>
      <c r="AB270" s="242" t="str">
        <f t="shared" si="144"/>
        <v>제일</v>
      </c>
      <c r="AC270" s="242" t="str">
        <f t="shared" si="145"/>
        <v>제일</v>
      </c>
      <c r="AD270" s="242" t="str">
        <f t="shared" si="146"/>
        <v>제일</v>
      </c>
      <c r="AE270" s="242" t="str">
        <f t="shared" si="147"/>
        <v>제일</v>
      </c>
      <c r="AF270" s="242" t="str">
        <f t="shared" si="148"/>
        <v>제일</v>
      </c>
      <c r="AG270" s="242" t="str">
        <f t="shared" si="149"/>
        <v>제일</v>
      </c>
      <c r="AH270" s="242" t="str">
        <f t="shared" si="150"/>
        <v>제일</v>
      </c>
      <c r="AI270" s="242" t="str">
        <f t="shared" si="151"/>
        <v>제일</v>
      </c>
      <c r="AJ270" s="242" t="str">
        <f t="shared" si="152"/>
        <v>제일</v>
      </c>
      <c r="AK270" s="242" t="str">
        <f t="shared" si="153"/>
        <v>제일</v>
      </c>
      <c r="AL270" s="242" t="str">
        <f t="shared" si="154"/>
        <v>제일</v>
      </c>
      <c r="AM270" s="242" t="str">
        <f t="shared" si="155"/>
        <v>제일</v>
      </c>
      <c r="AN270" s="242" t="str">
        <f t="shared" si="156"/>
        <v>제일</v>
      </c>
      <c r="AO270" s="242" t="str">
        <f t="shared" si="157"/>
        <v>제일</v>
      </c>
      <c r="AP270" s="242" t="str">
        <f t="shared" si="158"/>
        <v>제일</v>
      </c>
      <c r="AQ270" s="242" t="str">
        <f t="shared" si="159"/>
        <v>제일</v>
      </c>
      <c r="AR270" s="242" t="str">
        <f t="shared" si="160"/>
        <v>제일</v>
      </c>
      <c r="AS270" s="242" t="str">
        <f t="shared" si="161"/>
        <v>제일</v>
      </c>
      <c r="AT270" s="411" t="str">
        <f t="shared" si="162"/>
        <v>제일</v>
      </c>
      <c r="AU270" s="114">
        <v>0.25347222222222221</v>
      </c>
      <c r="AV270" s="110">
        <v>0.3263888888888889</v>
      </c>
      <c r="AW270" s="110">
        <v>0.40972222222222227</v>
      </c>
      <c r="AX270" s="110">
        <v>0.49305555555555558</v>
      </c>
      <c r="AY270" s="110">
        <v>0.58750000000000002</v>
      </c>
      <c r="AZ270" s="110">
        <v>0.68194444444444446</v>
      </c>
      <c r="BA270" s="110">
        <v>0.77500000000000002</v>
      </c>
      <c r="BB270" s="115">
        <v>0.86111111111111116</v>
      </c>
      <c r="BC270" s="116"/>
      <c r="BD270" s="110"/>
      <c r="BE270" s="110"/>
      <c r="BF270" s="110"/>
      <c r="BG270" s="110"/>
      <c r="BH270" s="216" t="s">
        <v>342</v>
      </c>
      <c r="BI270" s="250"/>
      <c r="BJ270" s="250"/>
      <c r="BK270" s="251"/>
      <c r="BL270" s="45"/>
      <c r="BM270" s="45"/>
      <c r="BN270" s="45"/>
      <c r="BO270" s="45"/>
      <c r="BP270" s="45"/>
      <c r="BQ270" s="45"/>
      <c r="BR270" s="45"/>
      <c r="BS270" s="45"/>
      <c r="BT270" s="45"/>
      <c r="BU270" s="46"/>
      <c r="BV270" s="46"/>
    </row>
    <row r="271" spans="1:76" ht="18.75" customHeight="1">
      <c r="A271" s="19" t="s">
        <v>285</v>
      </c>
      <c r="B271" s="20" t="s">
        <v>289</v>
      </c>
      <c r="C271" s="364">
        <v>70</v>
      </c>
      <c r="D271" s="19" t="s">
        <v>343</v>
      </c>
      <c r="E271" s="36" t="s">
        <v>11</v>
      </c>
      <c r="F271" s="51" t="s">
        <v>63</v>
      </c>
      <c r="G271" s="296" t="s">
        <v>11</v>
      </c>
      <c r="H271" s="297">
        <v>0.27083333333333331</v>
      </c>
      <c r="I271" s="301" t="s">
        <v>11</v>
      </c>
      <c r="J271" s="297">
        <v>0.88888888888888884</v>
      </c>
      <c r="K271" s="348">
        <f t="shared" si="163"/>
        <v>8</v>
      </c>
      <c r="L271" s="40"/>
      <c r="M271" s="38"/>
      <c r="N271" s="362"/>
      <c r="O271" s="283"/>
      <c r="P271" s="318" t="str">
        <f t="shared" si="132"/>
        <v>제일</v>
      </c>
      <c r="Q271" s="242" t="str">
        <f t="shared" si="133"/>
        <v>제일</v>
      </c>
      <c r="R271" s="242" t="str">
        <f t="shared" si="134"/>
        <v>제일</v>
      </c>
      <c r="S271" s="242" t="str">
        <f t="shared" si="135"/>
        <v>제일</v>
      </c>
      <c r="T271" s="242" t="str">
        <f t="shared" si="136"/>
        <v>제일</v>
      </c>
      <c r="U271" s="242" t="str">
        <f t="shared" si="137"/>
        <v>제일</v>
      </c>
      <c r="V271" s="242" t="str">
        <f t="shared" si="138"/>
        <v>제일</v>
      </c>
      <c r="W271" s="242" t="str">
        <f t="shared" si="139"/>
        <v>제일</v>
      </c>
      <c r="X271" s="242" t="str">
        <f t="shared" si="140"/>
        <v>제일</v>
      </c>
      <c r="Y271" s="242" t="str">
        <f t="shared" si="141"/>
        <v>제일</v>
      </c>
      <c r="Z271" s="242" t="str">
        <f t="shared" si="142"/>
        <v>제일</v>
      </c>
      <c r="AA271" s="242" t="str">
        <f t="shared" si="143"/>
        <v>제일</v>
      </c>
      <c r="AB271" s="242" t="str">
        <f t="shared" si="144"/>
        <v>제일</v>
      </c>
      <c r="AC271" s="242" t="str">
        <f t="shared" si="145"/>
        <v>제일</v>
      </c>
      <c r="AD271" s="242" t="str">
        <f t="shared" si="146"/>
        <v>제일</v>
      </c>
      <c r="AE271" s="242" t="str">
        <f t="shared" si="147"/>
        <v>제일</v>
      </c>
      <c r="AF271" s="242" t="str">
        <f t="shared" si="148"/>
        <v>제일</v>
      </c>
      <c r="AG271" s="242" t="str">
        <f t="shared" si="149"/>
        <v>제일</v>
      </c>
      <c r="AH271" s="242" t="str">
        <f t="shared" si="150"/>
        <v>제일</v>
      </c>
      <c r="AI271" s="242" t="str">
        <f t="shared" si="151"/>
        <v>제일</v>
      </c>
      <c r="AJ271" s="242" t="str">
        <f t="shared" si="152"/>
        <v>제일</v>
      </c>
      <c r="AK271" s="242" t="str">
        <f t="shared" si="153"/>
        <v>제일</v>
      </c>
      <c r="AL271" s="242" t="str">
        <f t="shared" si="154"/>
        <v>제일</v>
      </c>
      <c r="AM271" s="242" t="str">
        <f t="shared" si="155"/>
        <v>제일</v>
      </c>
      <c r="AN271" s="242" t="str">
        <f t="shared" si="156"/>
        <v>제일</v>
      </c>
      <c r="AO271" s="242" t="str">
        <f t="shared" si="157"/>
        <v>제일</v>
      </c>
      <c r="AP271" s="242" t="str">
        <f t="shared" si="158"/>
        <v>제일</v>
      </c>
      <c r="AQ271" s="242" t="str">
        <f t="shared" si="159"/>
        <v>제일</v>
      </c>
      <c r="AR271" s="242" t="str">
        <f t="shared" si="160"/>
        <v>제일</v>
      </c>
      <c r="AS271" s="242" t="str">
        <f t="shared" si="161"/>
        <v>제일</v>
      </c>
      <c r="AT271" s="411" t="str">
        <f t="shared" si="162"/>
        <v>제일</v>
      </c>
      <c r="AU271" s="109">
        <v>0.32291666666666669</v>
      </c>
      <c r="AV271" s="110">
        <v>0.5</v>
      </c>
      <c r="AW271" s="110">
        <v>0.67708333333333337</v>
      </c>
      <c r="AX271" s="110">
        <v>0.85416666666666596</v>
      </c>
      <c r="AY271" s="110"/>
      <c r="AZ271" s="110"/>
      <c r="BA271" s="110"/>
      <c r="BB271" s="110"/>
      <c r="BC271" s="110"/>
      <c r="BD271" s="110"/>
      <c r="BE271" s="110"/>
      <c r="BF271" s="110"/>
      <c r="BG271" s="110"/>
      <c r="BH271" s="119"/>
      <c r="BI271" s="120"/>
      <c r="BJ271" s="120"/>
      <c r="BK271" s="120"/>
      <c r="BL271" s="212">
        <v>0.25</v>
      </c>
      <c r="BM271" s="121">
        <v>0.40972222222222299</v>
      </c>
      <c r="BN271" s="121">
        <v>0.58333333333333337</v>
      </c>
      <c r="BO271" s="121">
        <v>0.76388888888888895</v>
      </c>
      <c r="BP271" s="45"/>
      <c r="BQ271" s="45"/>
      <c r="BR271" s="45"/>
      <c r="BS271" s="45"/>
      <c r="BT271" s="45"/>
      <c r="BU271" s="60" t="s">
        <v>345</v>
      </c>
      <c r="BV271" s="60"/>
    </row>
    <row r="272" spans="1:76" ht="18.75" customHeight="1">
      <c r="A272" s="19" t="s">
        <v>285</v>
      </c>
      <c r="B272" s="20" t="s">
        <v>289</v>
      </c>
      <c r="C272" s="364">
        <v>71</v>
      </c>
      <c r="D272" s="19" t="s">
        <v>343</v>
      </c>
      <c r="E272" s="36" t="s">
        <v>11</v>
      </c>
      <c r="F272" s="51" t="s">
        <v>63</v>
      </c>
      <c r="G272" s="296" t="s">
        <v>11</v>
      </c>
      <c r="H272" s="297">
        <v>0.28819444444444448</v>
      </c>
      <c r="I272" s="301" t="s">
        <v>11</v>
      </c>
      <c r="J272" s="297">
        <v>0.90277777777777779</v>
      </c>
      <c r="K272" s="348">
        <f t="shared" si="163"/>
        <v>8</v>
      </c>
      <c r="L272" s="49"/>
      <c r="M272" s="47"/>
      <c r="N272" s="363"/>
      <c r="O272" s="299"/>
      <c r="P272" s="318" t="str">
        <f t="shared" si="132"/>
        <v>제일</v>
      </c>
      <c r="Q272" s="242" t="str">
        <f t="shared" si="133"/>
        <v>제일</v>
      </c>
      <c r="R272" s="242" t="str">
        <f t="shared" si="134"/>
        <v>제일</v>
      </c>
      <c r="S272" s="242" t="str">
        <f t="shared" si="135"/>
        <v>제일</v>
      </c>
      <c r="T272" s="242" t="str">
        <f t="shared" si="136"/>
        <v>제일</v>
      </c>
      <c r="U272" s="242" t="str">
        <f t="shared" si="137"/>
        <v>제일</v>
      </c>
      <c r="V272" s="242" t="str">
        <f t="shared" si="138"/>
        <v>제일</v>
      </c>
      <c r="W272" s="242" t="str">
        <f t="shared" si="139"/>
        <v>제일</v>
      </c>
      <c r="X272" s="242" t="str">
        <f t="shared" si="140"/>
        <v>제일</v>
      </c>
      <c r="Y272" s="242" t="str">
        <f t="shared" si="141"/>
        <v>제일</v>
      </c>
      <c r="Z272" s="242" t="str">
        <f t="shared" si="142"/>
        <v>제일</v>
      </c>
      <c r="AA272" s="242" t="str">
        <f t="shared" si="143"/>
        <v>제일</v>
      </c>
      <c r="AB272" s="242" t="str">
        <f t="shared" si="144"/>
        <v>제일</v>
      </c>
      <c r="AC272" s="242" t="str">
        <f t="shared" si="145"/>
        <v>제일</v>
      </c>
      <c r="AD272" s="242" t="str">
        <f t="shared" si="146"/>
        <v>제일</v>
      </c>
      <c r="AE272" s="242" t="str">
        <f t="shared" si="147"/>
        <v>제일</v>
      </c>
      <c r="AF272" s="242" t="str">
        <f t="shared" si="148"/>
        <v>제일</v>
      </c>
      <c r="AG272" s="242" t="str">
        <f t="shared" si="149"/>
        <v>제일</v>
      </c>
      <c r="AH272" s="242" t="str">
        <f t="shared" si="150"/>
        <v>제일</v>
      </c>
      <c r="AI272" s="242" t="str">
        <f t="shared" si="151"/>
        <v>제일</v>
      </c>
      <c r="AJ272" s="242" t="str">
        <f t="shared" si="152"/>
        <v>제일</v>
      </c>
      <c r="AK272" s="242" t="str">
        <f t="shared" si="153"/>
        <v>제일</v>
      </c>
      <c r="AL272" s="242" t="str">
        <f t="shared" si="154"/>
        <v>제일</v>
      </c>
      <c r="AM272" s="242" t="str">
        <f t="shared" si="155"/>
        <v>제일</v>
      </c>
      <c r="AN272" s="242" t="str">
        <f t="shared" si="156"/>
        <v>제일</v>
      </c>
      <c r="AO272" s="242" t="str">
        <f t="shared" si="157"/>
        <v>제일</v>
      </c>
      <c r="AP272" s="242" t="str">
        <f t="shared" si="158"/>
        <v>제일</v>
      </c>
      <c r="AQ272" s="242" t="str">
        <f t="shared" si="159"/>
        <v>제일</v>
      </c>
      <c r="AR272" s="242" t="str">
        <f t="shared" si="160"/>
        <v>제일</v>
      </c>
      <c r="AS272" s="242" t="str">
        <f t="shared" si="161"/>
        <v>제일</v>
      </c>
      <c r="AT272" s="411" t="str">
        <f t="shared" si="162"/>
        <v>제일</v>
      </c>
      <c r="AU272" s="109">
        <v>0.33333333333333331</v>
      </c>
      <c r="AV272" s="110">
        <v>0.51041666666666663</v>
      </c>
      <c r="AW272" s="110">
        <v>0.68402777777777779</v>
      </c>
      <c r="AX272" s="110">
        <v>0.86458333333333304</v>
      </c>
      <c r="AY272" s="110"/>
      <c r="AZ272" s="110"/>
      <c r="BA272" s="110"/>
      <c r="BB272" s="110"/>
      <c r="BC272" s="110"/>
      <c r="BD272" s="110"/>
      <c r="BE272" s="110"/>
      <c r="BF272" s="110"/>
      <c r="BG272" s="110"/>
      <c r="BH272" s="119"/>
      <c r="BI272" s="120"/>
      <c r="BJ272" s="120"/>
      <c r="BK272" s="120"/>
      <c r="BL272" s="212">
        <v>0.26041666666666669</v>
      </c>
      <c r="BM272" s="121">
        <v>0.4201388888888889</v>
      </c>
      <c r="BN272" s="121">
        <v>0.59722222222222221</v>
      </c>
      <c r="BO272" s="121">
        <v>0.77777777777777779</v>
      </c>
      <c r="BP272" s="45"/>
      <c r="BQ272" s="45"/>
      <c r="BR272" s="45"/>
      <c r="BS272" s="45"/>
      <c r="BT272" s="45"/>
      <c r="BU272" s="60" t="s">
        <v>347</v>
      </c>
      <c r="BV272" s="60"/>
    </row>
    <row r="273" spans="1:74" ht="18.75" customHeight="1">
      <c r="A273" s="19" t="s">
        <v>285</v>
      </c>
      <c r="B273" s="20" t="s">
        <v>289</v>
      </c>
      <c r="C273" s="20">
        <v>72</v>
      </c>
      <c r="D273" s="19" t="s">
        <v>343</v>
      </c>
      <c r="E273" s="36" t="s">
        <v>11</v>
      </c>
      <c r="F273" s="51" t="s">
        <v>63</v>
      </c>
      <c r="G273" s="296" t="s">
        <v>11</v>
      </c>
      <c r="H273" s="297">
        <v>0.29513888888888801</v>
      </c>
      <c r="I273" s="301" t="s">
        <v>11</v>
      </c>
      <c r="J273" s="297">
        <v>0.91319444444444453</v>
      </c>
      <c r="K273" s="348">
        <f t="shared" si="163"/>
        <v>8</v>
      </c>
      <c r="L273" s="40"/>
      <c r="M273" s="38" t="s">
        <v>65</v>
      </c>
      <c r="N273" s="362"/>
      <c r="O273" s="283" t="s">
        <v>65</v>
      </c>
      <c r="P273" s="318" t="str">
        <f t="shared" si="132"/>
        <v>제일</v>
      </c>
      <c r="Q273" s="242" t="str">
        <f t="shared" si="133"/>
        <v>제일</v>
      </c>
      <c r="R273" s="242" t="str">
        <f t="shared" si="134"/>
        <v>제일</v>
      </c>
      <c r="S273" s="242" t="str">
        <f t="shared" si="135"/>
        <v>제일</v>
      </c>
      <c r="T273" s="242" t="str">
        <f t="shared" si="136"/>
        <v>제일</v>
      </c>
      <c r="U273" s="242" t="str">
        <f t="shared" si="137"/>
        <v>제일</v>
      </c>
      <c r="V273" s="242" t="str">
        <f t="shared" si="138"/>
        <v>제일</v>
      </c>
      <c r="W273" s="242" t="str">
        <f t="shared" si="139"/>
        <v>제일</v>
      </c>
      <c r="X273" s="242" t="str">
        <f t="shared" si="140"/>
        <v>제일</v>
      </c>
      <c r="Y273" s="242" t="str">
        <f t="shared" si="141"/>
        <v>제일</v>
      </c>
      <c r="Z273" s="242" t="str">
        <f t="shared" si="142"/>
        <v>제일</v>
      </c>
      <c r="AA273" s="242" t="str">
        <f t="shared" si="143"/>
        <v>제일</v>
      </c>
      <c r="AB273" s="242" t="str">
        <f t="shared" si="144"/>
        <v>제일</v>
      </c>
      <c r="AC273" s="242" t="str">
        <f t="shared" si="145"/>
        <v>제일</v>
      </c>
      <c r="AD273" s="242" t="str">
        <f t="shared" si="146"/>
        <v>제일</v>
      </c>
      <c r="AE273" s="242" t="str">
        <f t="shared" si="147"/>
        <v>제일</v>
      </c>
      <c r="AF273" s="242" t="str">
        <f t="shared" si="148"/>
        <v>제일</v>
      </c>
      <c r="AG273" s="242" t="str">
        <f t="shared" si="149"/>
        <v>제일</v>
      </c>
      <c r="AH273" s="242" t="str">
        <f t="shared" si="150"/>
        <v>제일</v>
      </c>
      <c r="AI273" s="242" t="str">
        <f t="shared" si="151"/>
        <v>제일</v>
      </c>
      <c r="AJ273" s="242" t="str">
        <f t="shared" si="152"/>
        <v>제일</v>
      </c>
      <c r="AK273" s="242" t="str">
        <f t="shared" si="153"/>
        <v>제일</v>
      </c>
      <c r="AL273" s="242" t="str">
        <f t="shared" si="154"/>
        <v>제일</v>
      </c>
      <c r="AM273" s="242" t="str">
        <f t="shared" si="155"/>
        <v>제일</v>
      </c>
      <c r="AN273" s="242" t="str">
        <f t="shared" si="156"/>
        <v>제일</v>
      </c>
      <c r="AO273" s="242" t="str">
        <f t="shared" si="157"/>
        <v>제일</v>
      </c>
      <c r="AP273" s="242" t="str">
        <f t="shared" si="158"/>
        <v>제일</v>
      </c>
      <c r="AQ273" s="242" t="str">
        <f t="shared" si="159"/>
        <v>제일</v>
      </c>
      <c r="AR273" s="242" t="str">
        <f t="shared" si="160"/>
        <v>제일</v>
      </c>
      <c r="AS273" s="242" t="str">
        <f t="shared" si="161"/>
        <v>제일</v>
      </c>
      <c r="AT273" s="411" t="str">
        <f t="shared" si="162"/>
        <v>제일</v>
      </c>
      <c r="AU273" s="109">
        <v>0.34375</v>
      </c>
      <c r="AV273" s="110">
        <v>0.52083333333333337</v>
      </c>
      <c r="AW273" s="110">
        <v>0.69444444444444453</v>
      </c>
      <c r="AX273" s="110">
        <v>0.875</v>
      </c>
      <c r="AY273" s="110"/>
      <c r="AZ273" s="110"/>
      <c r="BA273" s="110"/>
      <c r="BB273" s="110"/>
      <c r="BC273" s="110"/>
      <c r="BD273" s="110"/>
      <c r="BE273" s="110"/>
      <c r="BF273" s="110"/>
      <c r="BG273" s="110"/>
      <c r="BH273" s="119"/>
      <c r="BI273" s="120"/>
      <c r="BJ273" s="120"/>
      <c r="BK273" s="120"/>
      <c r="BL273" s="121">
        <v>0.25347222222222221</v>
      </c>
      <c r="BM273" s="121">
        <v>0.43055555555555558</v>
      </c>
      <c r="BN273" s="121">
        <v>0.60763888888888895</v>
      </c>
      <c r="BO273" s="121">
        <v>0.78819444444444453</v>
      </c>
      <c r="BP273" s="45"/>
      <c r="BQ273" s="45"/>
      <c r="BR273" s="45"/>
      <c r="BS273" s="45"/>
      <c r="BT273" s="45"/>
      <c r="BU273" s="46"/>
      <c r="BV273" s="46"/>
    </row>
    <row r="274" spans="1:74" ht="18.75" customHeight="1">
      <c r="A274" s="164" t="s">
        <v>285</v>
      </c>
      <c r="B274" s="165" t="s">
        <v>286</v>
      </c>
      <c r="C274" s="165">
        <v>73</v>
      </c>
      <c r="D274" s="19" t="s">
        <v>343</v>
      </c>
      <c r="E274" s="36" t="s">
        <v>11</v>
      </c>
      <c r="F274" s="51" t="s">
        <v>63</v>
      </c>
      <c r="G274" s="296" t="s">
        <v>11</v>
      </c>
      <c r="H274" s="297">
        <v>0.30555555555555552</v>
      </c>
      <c r="I274" s="301" t="s">
        <v>11</v>
      </c>
      <c r="J274" s="297">
        <v>0.92361111111111116</v>
      </c>
      <c r="K274" s="348">
        <f t="shared" si="163"/>
        <v>8</v>
      </c>
      <c r="L274" s="40"/>
      <c r="M274" s="38"/>
      <c r="N274" s="362"/>
      <c r="O274" s="283"/>
      <c r="P274" s="318" t="str">
        <f t="shared" si="132"/>
        <v>제일</v>
      </c>
      <c r="Q274" s="242" t="str">
        <f t="shared" si="133"/>
        <v>제일</v>
      </c>
      <c r="R274" s="242" t="str">
        <f t="shared" si="134"/>
        <v>제일</v>
      </c>
      <c r="S274" s="242" t="str">
        <f t="shared" si="135"/>
        <v>제일</v>
      </c>
      <c r="T274" s="242" t="str">
        <f t="shared" si="136"/>
        <v>제일</v>
      </c>
      <c r="U274" s="242" t="str">
        <f t="shared" si="137"/>
        <v>제일</v>
      </c>
      <c r="V274" s="242" t="str">
        <f t="shared" si="138"/>
        <v>제일</v>
      </c>
      <c r="W274" s="242" t="str">
        <f t="shared" si="139"/>
        <v>제일</v>
      </c>
      <c r="X274" s="242" t="str">
        <f t="shared" si="140"/>
        <v>제일</v>
      </c>
      <c r="Y274" s="242" t="str">
        <f t="shared" si="141"/>
        <v>제일</v>
      </c>
      <c r="Z274" s="242" t="str">
        <f t="shared" si="142"/>
        <v>제일</v>
      </c>
      <c r="AA274" s="242" t="str">
        <f t="shared" si="143"/>
        <v>제일</v>
      </c>
      <c r="AB274" s="242" t="str">
        <f t="shared" si="144"/>
        <v>제일</v>
      </c>
      <c r="AC274" s="242" t="str">
        <f t="shared" si="145"/>
        <v>제일</v>
      </c>
      <c r="AD274" s="242" t="str">
        <f t="shared" si="146"/>
        <v>제일</v>
      </c>
      <c r="AE274" s="242" t="str">
        <f t="shared" si="147"/>
        <v>제일</v>
      </c>
      <c r="AF274" s="242" t="str">
        <f t="shared" si="148"/>
        <v>제일</v>
      </c>
      <c r="AG274" s="242" t="str">
        <f t="shared" si="149"/>
        <v>제일</v>
      </c>
      <c r="AH274" s="242" t="str">
        <f t="shared" si="150"/>
        <v>제일</v>
      </c>
      <c r="AI274" s="242" t="str">
        <f t="shared" si="151"/>
        <v>제일</v>
      </c>
      <c r="AJ274" s="242" t="str">
        <f t="shared" si="152"/>
        <v>제일</v>
      </c>
      <c r="AK274" s="242" t="str">
        <f t="shared" si="153"/>
        <v>제일</v>
      </c>
      <c r="AL274" s="242" t="str">
        <f t="shared" si="154"/>
        <v>제일</v>
      </c>
      <c r="AM274" s="242" t="str">
        <f t="shared" si="155"/>
        <v>제일</v>
      </c>
      <c r="AN274" s="242" t="str">
        <f t="shared" si="156"/>
        <v>제일</v>
      </c>
      <c r="AO274" s="242" t="str">
        <f t="shared" si="157"/>
        <v>제일</v>
      </c>
      <c r="AP274" s="242" t="str">
        <f t="shared" si="158"/>
        <v>제일</v>
      </c>
      <c r="AQ274" s="242" t="str">
        <f t="shared" si="159"/>
        <v>제일</v>
      </c>
      <c r="AR274" s="242" t="str">
        <f t="shared" si="160"/>
        <v>제일</v>
      </c>
      <c r="AS274" s="242" t="str">
        <f t="shared" si="161"/>
        <v>제일</v>
      </c>
      <c r="AT274" s="411" t="str">
        <f t="shared" si="162"/>
        <v>제일</v>
      </c>
      <c r="AU274" s="109">
        <v>0.35416666666666702</v>
      </c>
      <c r="AV274" s="110">
        <v>0.53125</v>
      </c>
      <c r="AW274" s="110">
        <v>0.70486111111111116</v>
      </c>
      <c r="AX274" s="110">
        <v>0.88541666666666596</v>
      </c>
      <c r="AY274" s="110"/>
      <c r="AZ274" s="110"/>
      <c r="BA274" s="110"/>
      <c r="BB274" s="110"/>
      <c r="BC274" s="110"/>
      <c r="BD274" s="110"/>
      <c r="BE274" s="110"/>
      <c r="BF274" s="110"/>
      <c r="BG274" s="110"/>
      <c r="BH274" s="119"/>
      <c r="BI274" s="120"/>
      <c r="BJ274" s="120"/>
      <c r="BK274" s="120"/>
      <c r="BL274" s="121">
        <v>0.2638888888888889</v>
      </c>
      <c r="BM274" s="121">
        <v>0.44097222222222199</v>
      </c>
      <c r="BN274" s="121">
        <v>0.61805555555555503</v>
      </c>
      <c r="BO274" s="121">
        <v>0.79861111111111116</v>
      </c>
      <c r="BP274" s="45"/>
      <c r="BQ274" s="45"/>
      <c r="BR274" s="45"/>
      <c r="BS274" s="45"/>
      <c r="BT274" s="45"/>
      <c r="BU274" s="46"/>
      <c r="BV274" s="46"/>
    </row>
    <row r="275" spans="1:74" ht="18.75" customHeight="1">
      <c r="A275" s="19" t="s">
        <v>285</v>
      </c>
      <c r="B275" s="20" t="s">
        <v>289</v>
      </c>
      <c r="C275" s="20">
        <v>74</v>
      </c>
      <c r="D275" s="19" t="s">
        <v>343</v>
      </c>
      <c r="E275" s="36" t="s">
        <v>11</v>
      </c>
      <c r="F275" s="51" t="s">
        <v>63</v>
      </c>
      <c r="G275" s="296" t="s">
        <v>11</v>
      </c>
      <c r="H275" s="297">
        <v>0.31597222222221999</v>
      </c>
      <c r="I275" s="301" t="s">
        <v>11</v>
      </c>
      <c r="J275" s="297">
        <v>0.93402777777777779</v>
      </c>
      <c r="K275" s="348">
        <f t="shared" si="163"/>
        <v>8</v>
      </c>
      <c r="L275" s="40" t="s">
        <v>65</v>
      </c>
      <c r="M275" s="38" t="s">
        <v>65</v>
      </c>
      <c r="N275" s="362"/>
      <c r="O275" s="283" t="s">
        <v>65</v>
      </c>
      <c r="P275" s="318" t="str">
        <f t="shared" si="132"/>
        <v>제일</v>
      </c>
      <c r="Q275" s="242" t="str">
        <f t="shared" si="133"/>
        <v>제일</v>
      </c>
      <c r="R275" s="242" t="str">
        <f t="shared" si="134"/>
        <v>제일</v>
      </c>
      <c r="S275" s="242" t="str">
        <f t="shared" si="135"/>
        <v>제일</v>
      </c>
      <c r="T275" s="242" t="str">
        <f t="shared" si="136"/>
        <v>제일</v>
      </c>
      <c r="U275" s="242" t="str">
        <f t="shared" si="137"/>
        <v>제일</v>
      </c>
      <c r="V275" s="242" t="str">
        <f t="shared" si="138"/>
        <v>제일</v>
      </c>
      <c r="W275" s="242" t="str">
        <f t="shared" si="139"/>
        <v>제일</v>
      </c>
      <c r="X275" s="242" t="str">
        <f t="shared" si="140"/>
        <v>제일</v>
      </c>
      <c r="Y275" s="242" t="str">
        <f t="shared" si="141"/>
        <v>제일</v>
      </c>
      <c r="Z275" s="242" t="str">
        <f t="shared" si="142"/>
        <v>제일</v>
      </c>
      <c r="AA275" s="242" t="str">
        <f t="shared" si="143"/>
        <v>제일</v>
      </c>
      <c r="AB275" s="242" t="str">
        <f t="shared" si="144"/>
        <v>제일</v>
      </c>
      <c r="AC275" s="242" t="str">
        <f t="shared" si="145"/>
        <v>제일</v>
      </c>
      <c r="AD275" s="242" t="str">
        <f t="shared" si="146"/>
        <v>제일</v>
      </c>
      <c r="AE275" s="242" t="str">
        <f t="shared" si="147"/>
        <v>제일</v>
      </c>
      <c r="AF275" s="242" t="str">
        <f t="shared" si="148"/>
        <v>제일</v>
      </c>
      <c r="AG275" s="242" t="str">
        <f t="shared" si="149"/>
        <v>제일</v>
      </c>
      <c r="AH275" s="242" t="str">
        <f t="shared" si="150"/>
        <v>제일</v>
      </c>
      <c r="AI275" s="242" t="str">
        <f t="shared" si="151"/>
        <v>제일</v>
      </c>
      <c r="AJ275" s="242" t="str">
        <f t="shared" si="152"/>
        <v>제일</v>
      </c>
      <c r="AK275" s="242" t="str">
        <f t="shared" si="153"/>
        <v>제일</v>
      </c>
      <c r="AL275" s="242" t="str">
        <f t="shared" si="154"/>
        <v>제일</v>
      </c>
      <c r="AM275" s="242" t="str">
        <f t="shared" si="155"/>
        <v>제일</v>
      </c>
      <c r="AN275" s="242" t="str">
        <f t="shared" si="156"/>
        <v>제일</v>
      </c>
      <c r="AO275" s="242" t="str">
        <f t="shared" si="157"/>
        <v>제일</v>
      </c>
      <c r="AP275" s="242" t="str">
        <f t="shared" si="158"/>
        <v>제일</v>
      </c>
      <c r="AQ275" s="242" t="str">
        <f t="shared" si="159"/>
        <v>제일</v>
      </c>
      <c r="AR275" s="242" t="str">
        <f t="shared" si="160"/>
        <v>제일</v>
      </c>
      <c r="AS275" s="242" t="str">
        <f t="shared" si="161"/>
        <v>제일</v>
      </c>
      <c r="AT275" s="411" t="str">
        <f t="shared" si="162"/>
        <v>제일</v>
      </c>
      <c r="AU275" s="109">
        <v>0.36458333333333298</v>
      </c>
      <c r="AV275" s="110">
        <v>0.54166666666666696</v>
      </c>
      <c r="AW275" s="110">
        <v>0.71527777777777779</v>
      </c>
      <c r="AX275" s="110">
        <v>0.89583333333333504</v>
      </c>
      <c r="AY275" s="110"/>
      <c r="AZ275" s="110"/>
      <c r="BA275" s="110"/>
      <c r="BB275" s="110"/>
      <c r="BC275" s="110"/>
      <c r="BD275" s="110"/>
      <c r="BE275" s="110"/>
      <c r="BF275" s="110"/>
      <c r="BG275" s="110"/>
      <c r="BH275" s="119"/>
      <c r="BI275" s="120"/>
      <c r="BJ275" s="120"/>
      <c r="BK275" s="120"/>
      <c r="BL275" s="121">
        <v>0.27430555555555552</v>
      </c>
      <c r="BM275" s="121">
        <v>0.45138888888888901</v>
      </c>
      <c r="BN275" s="121">
        <v>0.62847222222222299</v>
      </c>
      <c r="BO275" s="121">
        <v>0.80902777777777779</v>
      </c>
      <c r="BP275" s="45"/>
      <c r="BQ275" s="45"/>
      <c r="BR275" s="45"/>
      <c r="BS275" s="45"/>
      <c r="BT275" s="45"/>
      <c r="BU275" s="46"/>
      <c r="BV275" s="46"/>
    </row>
    <row r="276" spans="1:74" ht="18.75" customHeight="1">
      <c r="A276" s="19" t="s">
        <v>285</v>
      </c>
      <c r="B276" s="20" t="s">
        <v>289</v>
      </c>
      <c r="C276" s="20">
        <v>75</v>
      </c>
      <c r="D276" s="19" t="s">
        <v>343</v>
      </c>
      <c r="E276" s="36" t="s">
        <v>11</v>
      </c>
      <c r="F276" s="51" t="s">
        <v>63</v>
      </c>
      <c r="G276" s="296" t="s">
        <v>341</v>
      </c>
      <c r="H276" s="297">
        <v>0.25347222222222221</v>
      </c>
      <c r="I276" s="301" t="s">
        <v>11</v>
      </c>
      <c r="J276" s="297">
        <v>0.85763888888888884</v>
      </c>
      <c r="K276" s="348">
        <f t="shared" si="163"/>
        <v>8</v>
      </c>
      <c r="L276" s="49"/>
      <c r="M276" s="47"/>
      <c r="N276" s="363"/>
      <c r="O276" s="299"/>
      <c r="P276" s="318" t="str">
        <f t="shared" si="132"/>
        <v>제일</v>
      </c>
      <c r="Q276" s="242" t="str">
        <f t="shared" si="133"/>
        <v>제일</v>
      </c>
      <c r="R276" s="242" t="str">
        <f t="shared" si="134"/>
        <v>제일</v>
      </c>
      <c r="S276" s="242" t="str">
        <f t="shared" si="135"/>
        <v>제일</v>
      </c>
      <c r="T276" s="242" t="str">
        <f t="shared" si="136"/>
        <v>제일</v>
      </c>
      <c r="U276" s="242" t="str">
        <f t="shared" si="137"/>
        <v>제일</v>
      </c>
      <c r="V276" s="242" t="str">
        <f t="shared" si="138"/>
        <v>제일</v>
      </c>
      <c r="W276" s="242" t="str">
        <f t="shared" si="139"/>
        <v>제일</v>
      </c>
      <c r="X276" s="242" t="str">
        <f t="shared" si="140"/>
        <v>제일</v>
      </c>
      <c r="Y276" s="242" t="str">
        <f t="shared" si="141"/>
        <v>제일</v>
      </c>
      <c r="Z276" s="242" t="str">
        <f t="shared" si="142"/>
        <v>제일</v>
      </c>
      <c r="AA276" s="242" t="str">
        <f t="shared" si="143"/>
        <v>제일</v>
      </c>
      <c r="AB276" s="242" t="str">
        <f t="shared" si="144"/>
        <v>제일</v>
      </c>
      <c r="AC276" s="242" t="str">
        <f t="shared" si="145"/>
        <v>제일</v>
      </c>
      <c r="AD276" s="242" t="str">
        <f t="shared" si="146"/>
        <v>제일</v>
      </c>
      <c r="AE276" s="242" t="str">
        <f t="shared" si="147"/>
        <v>제일</v>
      </c>
      <c r="AF276" s="242" t="str">
        <f t="shared" si="148"/>
        <v>제일</v>
      </c>
      <c r="AG276" s="242" t="str">
        <f t="shared" si="149"/>
        <v>제일</v>
      </c>
      <c r="AH276" s="242" t="str">
        <f t="shared" si="150"/>
        <v>제일</v>
      </c>
      <c r="AI276" s="242" t="str">
        <f t="shared" si="151"/>
        <v>제일</v>
      </c>
      <c r="AJ276" s="242" t="str">
        <f t="shared" si="152"/>
        <v>제일</v>
      </c>
      <c r="AK276" s="242" t="str">
        <f t="shared" si="153"/>
        <v>제일</v>
      </c>
      <c r="AL276" s="242" t="str">
        <f t="shared" si="154"/>
        <v>제일</v>
      </c>
      <c r="AM276" s="242" t="str">
        <f t="shared" si="155"/>
        <v>제일</v>
      </c>
      <c r="AN276" s="242" t="str">
        <f t="shared" si="156"/>
        <v>제일</v>
      </c>
      <c r="AO276" s="242" t="str">
        <f t="shared" si="157"/>
        <v>제일</v>
      </c>
      <c r="AP276" s="242" t="str">
        <f t="shared" si="158"/>
        <v>제일</v>
      </c>
      <c r="AQ276" s="242" t="str">
        <f t="shared" si="159"/>
        <v>제일</v>
      </c>
      <c r="AR276" s="242" t="str">
        <f t="shared" si="160"/>
        <v>제일</v>
      </c>
      <c r="AS276" s="242" t="str">
        <f t="shared" si="161"/>
        <v>제일</v>
      </c>
      <c r="AT276" s="411" t="str">
        <f t="shared" si="162"/>
        <v>제일</v>
      </c>
      <c r="AU276" s="109">
        <v>0.374999999999999</v>
      </c>
      <c r="AV276" s="110">
        <v>0.55208333333333404</v>
      </c>
      <c r="AW276" s="110">
        <v>0.72569444444444453</v>
      </c>
      <c r="AX276" s="110">
        <v>0.906250000000004</v>
      </c>
      <c r="AY276" s="110"/>
      <c r="AZ276" s="110"/>
      <c r="BA276" s="110"/>
      <c r="BB276" s="110"/>
      <c r="BC276" s="110"/>
      <c r="BD276" s="110"/>
      <c r="BE276" s="110"/>
      <c r="BF276" s="110"/>
      <c r="BG276" s="110"/>
      <c r="BH276" s="119"/>
      <c r="BI276" s="120"/>
      <c r="BJ276" s="120"/>
      <c r="BK276" s="120"/>
      <c r="BL276" s="121">
        <v>0.28472222222222199</v>
      </c>
      <c r="BM276" s="121">
        <v>0.46180555555555602</v>
      </c>
      <c r="BN276" s="121">
        <v>0.63888888888888995</v>
      </c>
      <c r="BO276" s="121">
        <v>0.81944444444444453</v>
      </c>
      <c r="BP276" s="45"/>
      <c r="BQ276" s="45"/>
      <c r="BR276" s="45"/>
      <c r="BS276" s="45"/>
      <c r="BT276" s="45"/>
      <c r="BU276" s="46"/>
      <c r="BV276" s="46"/>
    </row>
    <row r="277" spans="1:74" ht="18.75" customHeight="1">
      <c r="A277" s="19" t="s">
        <v>285</v>
      </c>
      <c r="B277" s="20" t="s">
        <v>289</v>
      </c>
      <c r="C277" s="20">
        <v>76</v>
      </c>
      <c r="D277" s="19" t="s">
        <v>343</v>
      </c>
      <c r="E277" s="36" t="s">
        <v>11</v>
      </c>
      <c r="F277" s="51" t="s">
        <v>63</v>
      </c>
      <c r="G277" s="296" t="s">
        <v>344</v>
      </c>
      <c r="H277" s="297">
        <v>0.25</v>
      </c>
      <c r="I277" s="296" t="s">
        <v>290</v>
      </c>
      <c r="J277" s="297">
        <v>0.85416666666666663</v>
      </c>
      <c r="K277" s="348">
        <f>SUBTOTAL(2,AU277:BG277,BL277:BT277)</f>
        <v>8</v>
      </c>
      <c r="L277" s="40"/>
      <c r="M277" s="38"/>
      <c r="N277" s="362"/>
      <c r="O277" s="283"/>
      <c r="P277" s="318" t="str">
        <f t="shared" si="132"/>
        <v>제일</v>
      </c>
      <c r="Q277" s="242" t="str">
        <f t="shared" si="133"/>
        <v>제일</v>
      </c>
      <c r="R277" s="242" t="str">
        <f t="shared" si="134"/>
        <v>제일</v>
      </c>
      <c r="S277" s="242" t="str">
        <f t="shared" si="135"/>
        <v>제일</v>
      </c>
      <c r="T277" s="242" t="str">
        <f t="shared" si="136"/>
        <v>제일</v>
      </c>
      <c r="U277" s="242" t="str">
        <f t="shared" si="137"/>
        <v>제일</v>
      </c>
      <c r="V277" s="242" t="str">
        <f t="shared" si="138"/>
        <v>제일</v>
      </c>
      <c r="W277" s="242" t="str">
        <f t="shared" si="139"/>
        <v>제일</v>
      </c>
      <c r="X277" s="242" t="str">
        <f t="shared" si="140"/>
        <v>제일</v>
      </c>
      <c r="Y277" s="242" t="str">
        <f t="shared" si="141"/>
        <v>제일</v>
      </c>
      <c r="Z277" s="242" t="str">
        <f t="shared" si="142"/>
        <v>제일</v>
      </c>
      <c r="AA277" s="242" t="str">
        <f t="shared" si="143"/>
        <v>제일</v>
      </c>
      <c r="AB277" s="242" t="str">
        <f t="shared" si="144"/>
        <v>제일</v>
      </c>
      <c r="AC277" s="242" t="str">
        <f t="shared" si="145"/>
        <v>제일</v>
      </c>
      <c r="AD277" s="242" t="str">
        <f t="shared" si="146"/>
        <v>제일</v>
      </c>
      <c r="AE277" s="242" t="str">
        <f t="shared" si="147"/>
        <v>제일</v>
      </c>
      <c r="AF277" s="242" t="str">
        <f t="shared" si="148"/>
        <v>제일</v>
      </c>
      <c r="AG277" s="242" t="str">
        <f t="shared" si="149"/>
        <v>제일</v>
      </c>
      <c r="AH277" s="242" t="str">
        <f t="shared" si="150"/>
        <v>제일</v>
      </c>
      <c r="AI277" s="242" t="str">
        <f t="shared" si="151"/>
        <v>제일</v>
      </c>
      <c r="AJ277" s="242" t="str">
        <f t="shared" si="152"/>
        <v>제일</v>
      </c>
      <c r="AK277" s="242" t="str">
        <f t="shared" si="153"/>
        <v>제일</v>
      </c>
      <c r="AL277" s="242" t="str">
        <f t="shared" si="154"/>
        <v>제일</v>
      </c>
      <c r="AM277" s="242" t="str">
        <f t="shared" si="155"/>
        <v>제일</v>
      </c>
      <c r="AN277" s="242" t="str">
        <f t="shared" si="156"/>
        <v>제일</v>
      </c>
      <c r="AO277" s="242" t="str">
        <f t="shared" si="157"/>
        <v>제일</v>
      </c>
      <c r="AP277" s="242" t="str">
        <f t="shared" si="158"/>
        <v>제일</v>
      </c>
      <c r="AQ277" s="242" t="str">
        <f t="shared" si="159"/>
        <v>제일</v>
      </c>
      <c r="AR277" s="242" t="str">
        <f t="shared" si="160"/>
        <v>제일</v>
      </c>
      <c r="AS277" s="242" t="str">
        <f t="shared" si="161"/>
        <v>제일</v>
      </c>
      <c r="AT277" s="411" t="str">
        <f t="shared" si="162"/>
        <v>제일</v>
      </c>
      <c r="AU277" s="109">
        <v>0.38541666666666502</v>
      </c>
      <c r="AV277" s="110">
        <v>0.562500000000001</v>
      </c>
      <c r="AW277" s="110">
        <v>0.73611111111111116</v>
      </c>
      <c r="AX277" s="110">
        <v>0.91666666666667296</v>
      </c>
      <c r="AY277" s="110"/>
      <c r="AZ277" s="110"/>
      <c r="BA277" s="110"/>
      <c r="BB277" s="110"/>
      <c r="BC277" s="110"/>
      <c r="BD277" s="110"/>
      <c r="BE277" s="110"/>
      <c r="BF277" s="110"/>
      <c r="BG277" s="110"/>
      <c r="BH277" s="119"/>
      <c r="BI277" s="120"/>
      <c r="BJ277" s="120"/>
      <c r="BK277" s="120"/>
      <c r="BL277" s="121">
        <v>0.2951388888888889</v>
      </c>
      <c r="BM277" s="121">
        <v>0.47222222222222227</v>
      </c>
      <c r="BN277" s="121">
        <v>0.64583333333333337</v>
      </c>
      <c r="BO277" s="121">
        <v>0.82986111111111116</v>
      </c>
      <c r="BP277" s="45"/>
      <c r="BQ277" s="45"/>
      <c r="BR277" s="45"/>
      <c r="BS277" s="45"/>
      <c r="BT277" s="45"/>
      <c r="BU277" s="46"/>
      <c r="BV277" s="46"/>
    </row>
    <row r="278" spans="1:74" ht="18.75" customHeight="1">
      <c r="A278" s="164" t="s">
        <v>285</v>
      </c>
      <c r="B278" s="165" t="s">
        <v>286</v>
      </c>
      <c r="C278" s="165">
        <v>77</v>
      </c>
      <c r="D278" s="19" t="s">
        <v>343</v>
      </c>
      <c r="E278" s="36" t="s">
        <v>11</v>
      </c>
      <c r="F278" s="51" t="s">
        <v>63</v>
      </c>
      <c r="G278" s="296" t="s">
        <v>346</v>
      </c>
      <c r="H278" s="297">
        <v>0.26041666666666669</v>
      </c>
      <c r="I278" s="296" t="s">
        <v>11</v>
      </c>
      <c r="J278" s="297">
        <v>0.86805555555555547</v>
      </c>
      <c r="K278" s="348">
        <f t="shared" si="163"/>
        <v>8</v>
      </c>
      <c r="L278" s="40"/>
      <c r="M278" s="38" t="s">
        <v>478</v>
      </c>
      <c r="N278" s="362"/>
      <c r="O278" s="283" t="s">
        <v>65</v>
      </c>
      <c r="P278" s="318" t="str">
        <f t="shared" si="132"/>
        <v>제일</v>
      </c>
      <c r="Q278" s="242" t="str">
        <f t="shared" si="133"/>
        <v>제일</v>
      </c>
      <c r="R278" s="242" t="str">
        <f t="shared" si="134"/>
        <v>제일</v>
      </c>
      <c r="S278" s="242" t="str">
        <f t="shared" si="135"/>
        <v>제일</v>
      </c>
      <c r="T278" s="242" t="str">
        <f t="shared" si="136"/>
        <v>제일</v>
      </c>
      <c r="U278" s="242" t="str">
        <f t="shared" si="137"/>
        <v>제일</v>
      </c>
      <c r="V278" s="242" t="str">
        <f t="shared" si="138"/>
        <v>제일</v>
      </c>
      <c r="W278" s="242" t="str">
        <f t="shared" si="139"/>
        <v>제일</v>
      </c>
      <c r="X278" s="242" t="str">
        <f t="shared" si="140"/>
        <v>제일</v>
      </c>
      <c r="Y278" s="242" t="str">
        <f t="shared" si="141"/>
        <v>제일</v>
      </c>
      <c r="Z278" s="242" t="str">
        <f t="shared" si="142"/>
        <v>제일</v>
      </c>
      <c r="AA278" s="242" t="str">
        <f t="shared" si="143"/>
        <v>제일</v>
      </c>
      <c r="AB278" s="242" t="str">
        <f t="shared" si="144"/>
        <v>제일</v>
      </c>
      <c r="AC278" s="242" t="str">
        <f t="shared" si="145"/>
        <v>제일</v>
      </c>
      <c r="AD278" s="242" t="str">
        <f t="shared" si="146"/>
        <v>제일</v>
      </c>
      <c r="AE278" s="242" t="str">
        <f t="shared" si="147"/>
        <v>제일</v>
      </c>
      <c r="AF278" s="242" t="str">
        <f t="shared" si="148"/>
        <v>제일</v>
      </c>
      <c r="AG278" s="242" t="str">
        <f t="shared" si="149"/>
        <v>제일</v>
      </c>
      <c r="AH278" s="242" t="str">
        <f t="shared" si="150"/>
        <v>제일</v>
      </c>
      <c r="AI278" s="242" t="str">
        <f t="shared" si="151"/>
        <v>제일</v>
      </c>
      <c r="AJ278" s="242" t="str">
        <f t="shared" si="152"/>
        <v>제일</v>
      </c>
      <c r="AK278" s="242" t="str">
        <f t="shared" si="153"/>
        <v>제일</v>
      </c>
      <c r="AL278" s="242" t="str">
        <f t="shared" si="154"/>
        <v>제일</v>
      </c>
      <c r="AM278" s="242" t="str">
        <f t="shared" si="155"/>
        <v>제일</v>
      </c>
      <c r="AN278" s="242" t="str">
        <f t="shared" si="156"/>
        <v>제일</v>
      </c>
      <c r="AO278" s="242" t="str">
        <f t="shared" si="157"/>
        <v>제일</v>
      </c>
      <c r="AP278" s="242" t="str">
        <f t="shared" si="158"/>
        <v>제일</v>
      </c>
      <c r="AQ278" s="242" t="str">
        <f t="shared" si="159"/>
        <v>제일</v>
      </c>
      <c r="AR278" s="242" t="str">
        <f t="shared" si="160"/>
        <v>제일</v>
      </c>
      <c r="AS278" s="242" t="str">
        <f t="shared" si="161"/>
        <v>제일</v>
      </c>
      <c r="AT278" s="411" t="str">
        <f t="shared" si="162"/>
        <v>제일</v>
      </c>
      <c r="AU278" s="109">
        <v>0.39583333333333098</v>
      </c>
      <c r="AV278" s="110">
        <v>0.57291666666666796</v>
      </c>
      <c r="AW278" s="110">
        <v>0.74652777777777779</v>
      </c>
      <c r="AX278" s="111">
        <v>0.93055555555555547</v>
      </c>
      <c r="AY278" s="110"/>
      <c r="AZ278" s="110"/>
      <c r="BA278" s="110"/>
      <c r="BB278" s="110"/>
      <c r="BC278" s="110"/>
      <c r="BD278" s="110"/>
      <c r="BE278" s="110"/>
      <c r="BF278" s="110"/>
      <c r="BG278" s="110"/>
      <c r="BH278" s="119" t="s">
        <v>348</v>
      </c>
      <c r="BI278" s="119"/>
      <c r="BJ278" s="119"/>
      <c r="BK278" s="119"/>
      <c r="BL278" s="121">
        <v>0.30555555555555503</v>
      </c>
      <c r="BM278" s="121">
        <v>0.48263888888889001</v>
      </c>
      <c r="BN278" s="121">
        <v>0.65625</v>
      </c>
      <c r="BO278" s="121">
        <v>0.84027777777777779</v>
      </c>
      <c r="BP278" s="45"/>
      <c r="BQ278" s="45"/>
      <c r="BR278" s="45"/>
      <c r="BS278" s="45"/>
      <c r="BT278" s="45"/>
      <c r="BU278" s="46"/>
      <c r="BV278" s="46"/>
    </row>
    <row r="279" spans="1:74" ht="18.75" customHeight="1">
      <c r="A279" s="19" t="s">
        <v>285</v>
      </c>
      <c r="B279" s="20" t="s">
        <v>289</v>
      </c>
      <c r="C279" s="20">
        <v>78</v>
      </c>
      <c r="D279" s="19" t="s">
        <v>343</v>
      </c>
      <c r="E279" s="36" t="s">
        <v>11</v>
      </c>
      <c r="F279" s="51" t="s">
        <v>63</v>
      </c>
      <c r="G279" s="296" t="s">
        <v>77</v>
      </c>
      <c r="H279" s="297">
        <v>0.25347222222222221</v>
      </c>
      <c r="I279" s="296" t="s">
        <v>11</v>
      </c>
      <c r="J279" s="297">
        <v>0.875</v>
      </c>
      <c r="K279" s="348">
        <f t="shared" si="163"/>
        <v>8</v>
      </c>
      <c r="L279" s="49"/>
      <c r="M279" s="47"/>
      <c r="N279" s="363"/>
      <c r="O279" s="299"/>
      <c r="P279" s="318" t="str">
        <f t="shared" si="132"/>
        <v>제일</v>
      </c>
      <c r="Q279" s="242" t="str">
        <f t="shared" si="133"/>
        <v>제일</v>
      </c>
      <c r="R279" s="242" t="str">
        <f t="shared" si="134"/>
        <v>제일</v>
      </c>
      <c r="S279" s="242" t="str">
        <f t="shared" si="135"/>
        <v>제일</v>
      </c>
      <c r="T279" s="242" t="str">
        <f t="shared" si="136"/>
        <v>제일</v>
      </c>
      <c r="U279" s="242" t="str">
        <f t="shared" si="137"/>
        <v>제일</v>
      </c>
      <c r="V279" s="242" t="str">
        <f t="shared" si="138"/>
        <v>제일</v>
      </c>
      <c r="W279" s="242" t="str">
        <f t="shared" si="139"/>
        <v>제일</v>
      </c>
      <c r="X279" s="242" t="str">
        <f t="shared" si="140"/>
        <v>제일</v>
      </c>
      <c r="Y279" s="242" t="str">
        <f t="shared" si="141"/>
        <v>제일</v>
      </c>
      <c r="Z279" s="242" t="str">
        <f t="shared" si="142"/>
        <v>제일</v>
      </c>
      <c r="AA279" s="242" t="str">
        <f t="shared" si="143"/>
        <v>제일</v>
      </c>
      <c r="AB279" s="242" t="str">
        <f t="shared" si="144"/>
        <v>제일</v>
      </c>
      <c r="AC279" s="242" t="str">
        <f t="shared" si="145"/>
        <v>제일</v>
      </c>
      <c r="AD279" s="242" t="str">
        <f t="shared" si="146"/>
        <v>제일</v>
      </c>
      <c r="AE279" s="242" t="str">
        <f t="shared" si="147"/>
        <v>제일</v>
      </c>
      <c r="AF279" s="242" t="str">
        <f t="shared" si="148"/>
        <v>제일</v>
      </c>
      <c r="AG279" s="242" t="str">
        <f t="shared" si="149"/>
        <v>제일</v>
      </c>
      <c r="AH279" s="242" t="str">
        <f t="shared" si="150"/>
        <v>제일</v>
      </c>
      <c r="AI279" s="242" t="str">
        <f t="shared" si="151"/>
        <v>제일</v>
      </c>
      <c r="AJ279" s="242" t="str">
        <f t="shared" si="152"/>
        <v>제일</v>
      </c>
      <c r="AK279" s="242" t="str">
        <f t="shared" si="153"/>
        <v>제일</v>
      </c>
      <c r="AL279" s="242" t="str">
        <f t="shared" si="154"/>
        <v>제일</v>
      </c>
      <c r="AM279" s="242" t="str">
        <f t="shared" si="155"/>
        <v>제일</v>
      </c>
      <c r="AN279" s="242" t="str">
        <f t="shared" si="156"/>
        <v>제일</v>
      </c>
      <c r="AO279" s="242" t="str">
        <f t="shared" si="157"/>
        <v>제일</v>
      </c>
      <c r="AP279" s="242" t="str">
        <f t="shared" si="158"/>
        <v>제일</v>
      </c>
      <c r="AQ279" s="242" t="str">
        <f t="shared" si="159"/>
        <v>제일</v>
      </c>
      <c r="AR279" s="242" t="str">
        <f t="shared" si="160"/>
        <v>제일</v>
      </c>
      <c r="AS279" s="242" t="str">
        <f t="shared" si="161"/>
        <v>제일</v>
      </c>
      <c r="AT279" s="411" t="str">
        <f t="shared" si="162"/>
        <v>제일</v>
      </c>
      <c r="AU279" s="109">
        <v>0.406249999999997</v>
      </c>
      <c r="AV279" s="110">
        <v>0.58333333333333337</v>
      </c>
      <c r="AW279" s="110">
        <v>0.75694444444444453</v>
      </c>
      <c r="AX279" s="111">
        <v>0.94444444444444453</v>
      </c>
      <c r="AY279" s="110"/>
      <c r="AZ279" s="110"/>
      <c r="BA279" s="110"/>
      <c r="BB279" s="110"/>
      <c r="BC279" s="110"/>
      <c r="BD279" s="110"/>
      <c r="BE279" s="110"/>
      <c r="BF279" s="110"/>
      <c r="BG279" s="110"/>
      <c r="BH279" s="119" t="s">
        <v>349</v>
      </c>
      <c r="BI279" s="119"/>
      <c r="BJ279" s="119"/>
      <c r="BK279" s="119"/>
      <c r="BL279" s="121">
        <v>0.31597222222222221</v>
      </c>
      <c r="BM279" s="121">
        <v>0.49305555555555702</v>
      </c>
      <c r="BN279" s="121">
        <v>0.66666666666666663</v>
      </c>
      <c r="BO279" s="121">
        <v>0.85069444444444453</v>
      </c>
      <c r="BP279" s="45"/>
      <c r="BQ279" s="45"/>
      <c r="BR279" s="45"/>
      <c r="BS279" s="45"/>
      <c r="BT279" s="45"/>
      <c r="BU279" s="46"/>
      <c r="BV279" s="46"/>
    </row>
    <row r="280" spans="1:74" ht="18.75" customHeight="1">
      <c r="A280" s="19" t="s">
        <v>285</v>
      </c>
      <c r="B280" s="20" t="s">
        <v>289</v>
      </c>
      <c r="C280" s="364">
        <v>79</v>
      </c>
      <c r="D280" s="19" t="s">
        <v>350</v>
      </c>
      <c r="E280" s="36" t="s">
        <v>3</v>
      </c>
      <c r="F280" s="51" t="s">
        <v>75</v>
      </c>
      <c r="G280" s="296" t="s">
        <v>77</v>
      </c>
      <c r="H280" s="297">
        <v>0.2638888888888889</v>
      </c>
      <c r="I280" s="296" t="s">
        <v>11</v>
      </c>
      <c r="J280" s="297">
        <v>0.88541666666666596</v>
      </c>
      <c r="K280" s="348">
        <f t="shared" si="163"/>
        <v>9</v>
      </c>
      <c r="L280" s="29"/>
      <c r="M280" s="27"/>
      <c r="N280" s="361"/>
      <c r="O280" s="300"/>
      <c r="P280" s="318" t="str">
        <f t="shared" si="132"/>
        <v>제일</v>
      </c>
      <c r="Q280" s="242" t="str">
        <f t="shared" si="133"/>
        <v>제일</v>
      </c>
      <c r="R280" s="242" t="str">
        <f t="shared" si="134"/>
        <v>제일</v>
      </c>
      <c r="S280" s="242" t="str">
        <f t="shared" si="135"/>
        <v>제일</v>
      </c>
      <c r="T280" s="242" t="str">
        <f t="shared" si="136"/>
        <v>제일</v>
      </c>
      <c r="U280" s="242" t="str">
        <f t="shared" si="137"/>
        <v>제일</v>
      </c>
      <c r="V280" s="242" t="str">
        <f t="shared" si="138"/>
        <v>제일</v>
      </c>
      <c r="W280" s="242" t="str">
        <f t="shared" si="139"/>
        <v>제일</v>
      </c>
      <c r="X280" s="242" t="str">
        <f t="shared" si="140"/>
        <v>제일</v>
      </c>
      <c r="Y280" s="242" t="str">
        <f t="shared" si="141"/>
        <v>제일</v>
      </c>
      <c r="Z280" s="242" t="str">
        <f t="shared" si="142"/>
        <v>제일</v>
      </c>
      <c r="AA280" s="242" t="str">
        <f t="shared" si="143"/>
        <v>제일</v>
      </c>
      <c r="AB280" s="242" t="str">
        <f t="shared" si="144"/>
        <v>제일</v>
      </c>
      <c r="AC280" s="242" t="str">
        <f t="shared" si="145"/>
        <v>제일</v>
      </c>
      <c r="AD280" s="242" t="str">
        <f t="shared" si="146"/>
        <v>제일</v>
      </c>
      <c r="AE280" s="242" t="str">
        <f t="shared" si="147"/>
        <v>제일</v>
      </c>
      <c r="AF280" s="242" t="str">
        <f t="shared" si="148"/>
        <v>제일</v>
      </c>
      <c r="AG280" s="242" t="str">
        <f t="shared" si="149"/>
        <v>제일</v>
      </c>
      <c r="AH280" s="242" t="str">
        <f t="shared" si="150"/>
        <v>제일</v>
      </c>
      <c r="AI280" s="242" t="str">
        <f t="shared" si="151"/>
        <v>제일</v>
      </c>
      <c r="AJ280" s="242" t="str">
        <f t="shared" si="152"/>
        <v>제일</v>
      </c>
      <c r="AK280" s="242" t="str">
        <f t="shared" si="153"/>
        <v>제일</v>
      </c>
      <c r="AL280" s="242" t="str">
        <f t="shared" si="154"/>
        <v>제일</v>
      </c>
      <c r="AM280" s="242" t="str">
        <f t="shared" si="155"/>
        <v>제일</v>
      </c>
      <c r="AN280" s="242" t="str">
        <f t="shared" si="156"/>
        <v>제일</v>
      </c>
      <c r="AO280" s="242" t="str">
        <f t="shared" si="157"/>
        <v>제일</v>
      </c>
      <c r="AP280" s="242" t="str">
        <f t="shared" si="158"/>
        <v>제일</v>
      </c>
      <c r="AQ280" s="242" t="str">
        <f t="shared" si="159"/>
        <v>제일</v>
      </c>
      <c r="AR280" s="242" t="str">
        <f t="shared" si="160"/>
        <v>제일</v>
      </c>
      <c r="AS280" s="242" t="str">
        <f t="shared" si="161"/>
        <v>제일</v>
      </c>
      <c r="AT280" s="411" t="str">
        <f t="shared" si="162"/>
        <v>제일</v>
      </c>
      <c r="AU280" s="109">
        <v>0.25</v>
      </c>
      <c r="AV280" s="110">
        <v>0.40625</v>
      </c>
      <c r="AW280" s="110">
        <v>0.55972222222222223</v>
      </c>
      <c r="AX280" s="110">
        <v>0.71944444444444444</v>
      </c>
      <c r="AY280" s="110">
        <v>0.87569444444444444</v>
      </c>
      <c r="AZ280" s="110"/>
      <c r="BA280" s="110"/>
      <c r="BB280" s="110"/>
      <c r="BC280" s="110"/>
      <c r="BD280" s="110"/>
      <c r="BE280" s="110"/>
      <c r="BF280" s="110"/>
      <c r="BG280" s="110"/>
      <c r="BH280" s="118"/>
      <c r="BI280" s="119"/>
      <c r="BJ280" s="120"/>
      <c r="BK280" s="120"/>
      <c r="BL280" s="121">
        <v>0.3298611111111111</v>
      </c>
      <c r="BM280" s="121">
        <v>0.4826388888888889</v>
      </c>
      <c r="BN280" s="121">
        <v>0.63611111111111118</v>
      </c>
      <c r="BO280" s="121">
        <v>0.79583333333333339</v>
      </c>
      <c r="BP280" s="121"/>
      <c r="BQ280" s="45"/>
      <c r="BR280" s="45"/>
      <c r="BS280" s="45"/>
      <c r="BT280" s="45"/>
      <c r="BU280" s="46"/>
      <c r="BV280" s="46"/>
    </row>
    <row r="281" spans="1:74" ht="18.75" customHeight="1">
      <c r="A281" s="19" t="s">
        <v>285</v>
      </c>
      <c r="B281" s="20" t="s">
        <v>289</v>
      </c>
      <c r="C281" s="364">
        <v>80</v>
      </c>
      <c r="D281" s="19" t="s">
        <v>350</v>
      </c>
      <c r="E281" s="36" t="s">
        <v>3</v>
      </c>
      <c r="F281" s="51" t="s">
        <v>75</v>
      </c>
      <c r="G281" s="296" t="s">
        <v>77</v>
      </c>
      <c r="H281" s="297">
        <v>0.27430555555555552</v>
      </c>
      <c r="I281" s="296" t="s">
        <v>11</v>
      </c>
      <c r="J281" s="297">
        <v>0.89583333333333504</v>
      </c>
      <c r="K281" s="348">
        <f t="shared" si="163"/>
        <v>9</v>
      </c>
      <c r="L281" s="40"/>
      <c r="M281" s="38" t="s">
        <v>65</v>
      </c>
      <c r="N281" s="362"/>
      <c r="O281" s="283" t="s">
        <v>65</v>
      </c>
      <c r="P281" s="318" t="str">
        <f t="shared" si="132"/>
        <v>제일</v>
      </c>
      <c r="Q281" s="242" t="str">
        <f t="shared" si="133"/>
        <v>제일</v>
      </c>
      <c r="R281" s="242" t="str">
        <f t="shared" si="134"/>
        <v>제일</v>
      </c>
      <c r="S281" s="242" t="str">
        <f t="shared" si="135"/>
        <v>제일</v>
      </c>
      <c r="T281" s="242" t="str">
        <f t="shared" si="136"/>
        <v>제일</v>
      </c>
      <c r="U281" s="242" t="str">
        <f t="shared" si="137"/>
        <v>제일</v>
      </c>
      <c r="V281" s="242" t="str">
        <f t="shared" si="138"/>
        <v>제일</v>
      </c>
      <c r="W281" s="242" t="str">
        <f t="shared" si="139"/>
        <v>제일</v>
      </c>
      <c r="X281" s="242" t="str">
        <f t="shared" si="140"/>
        <v>제일</v>
      </c>
      <c r="Y281" s="242" t="str">
        <f t="shared" si="141"/>
        <v>제일</v>
      </c>
      <c r="Z281" s="242" t="str">
        <f t="shared" si="142"/>
        <v>제일</v>
      </c>
      <c r="AA281" s="242" t="str">
        <f t="shared" si="143"/>
        <v>제일</v>
      </c>
      <c r="AB281" s="242" t="str">
        <f t="shared" si="144"/>
        <v>제일</v>
      </c>
      <c r="AC281" s="242" t="str">
        <f t="shared" si="145"/>
        <v>제일</v>
      </c>
      <c r="AD281" s="242" t="str">
        <f t="shared" si="146"/>
        <v>제일</v>
      </c>
      <c r="AE281" s="242" t="str">
        <f t="shared" si="147"/>
        <v>제일</v>
      </c>
      <c r="AF281" s="242" t="str">
        <f t="shared" si="148"/>
        <v>제일</v>
      </c>
      <c r="AG281" s="242" t="str">
        <f t="shared" si="149"/>
        <v>제일</v>
      </c>
      <c r="AH281" s="242" t="str">
        <f t="shared" si="150"/>
        <v>제일</v>
      </c>
      <c r="AI281" s="242" t="str">
        <f t="shared" si="151"/>
        <v>제일</v>
      </c>
      <c r="AJ281" s="242" t="str">
        <f t="shared" si="152"/>
        <v>제일</v>
      </c>
      <c r="AK281" s="242" t="str">
        <f t="shared" si="153"/>
        <v>제일</v>
      </c>
      <c r="AL281" s="242" t="str">
        <f t="shared" si="154"/>
        <v>제일</v>
      </c>
      <c r="AM281" s="242" t="str">
        <f t="shared" si="155"/>
        <v>제일</v>
      </c>
      <c r="AN281" s="242" t="str">
        <f t="shared" si="156"/>
        <v>제일</v>
      </c>
      <c r="AO281" s="242" t="str">
        <f t="shared" si="157"/>
        <v>제일</v>
      </c>
      <c r="AP281" s="242" t="str">
        <f t="shared" si="158"/>
        <v>제일</v>
      </c>
      <c r="AQ281" s="242" t="str">
        <f t="shared" si="159"/>
        <v>제일</v>
      </c>
      <c r="AR281" s="242" t="str">
        <f t="shared" si="160"/>
        <v>제일</v>
      </c>
      <c r="AS281" s="242" t="str">
        <f t="shared" si="161"/>
        <v>제일</v>
      </c>
      <c r="AT281" s="411" t="str">
        <f t="shared" si="162"/>
        <v>제일</v>
      </c>
      <c r="AU281" s="109">
        <v>0.2638888888888889</v>
      </c>
      <c r="AV281" s="110">
        <v>0.41875000000000001</v>
      </c>
      <c r="AW281" s="110">
        <v>0.57291666666666663</v>
      </c>
      <c r="AX281" s="110">
        <v>0.73263888888888884</v>
      </c>
      <c r="AY281" s="110">
        <v>0.88888888888888884</v>
      </c>
      <c r="AZ281" s="110"/>
      <c r="BA281" s="110"/>
      <c r="BB281" s="110"/>
      <c r="BC281" s="110"/>
      <c r="BD281" s="110"/>
      <c r="BE281" s="110"/>
      <c r="BF281" s="110"/>
      <c r="BG281" s="110"/>
      <c r="BH281" s="118"/>
      <c r="BI281" s="119"/>
      <c r="BJ281" s="120"/>
      <c r="BK281" s="120"/>
      <c r="BL281" s="121">
        <v>0.34236111111111112</v>
      </c>
      <c r="BM281" s="121">
        <v>0.49513888888888885</v>
      </c>
      <c r="BN281" s="121">
        <v>0.64930555555555558</v>
      </c>
      <c r="BO281" s="121">
        <v>0.80902777777777779</v>
      </c>
      <c r="BP281" s="121"/>
      <c r="BQ281" s="45"/>
      <c r="BR281" s="45"/>
      <c r="BS281" s="45"/>
      <c r="BT281" s="45"/>
      <c r="BU281" s="46"/>
      <c r="BV281" s="46"/>
    </row>
    <row r="282" spans="1:74" ht="18.75" customHeight="1">
      <c r="A282" s="164" t="s">
        <v>285</v>
      </c>
      <c r="B282" s="165" t="s">
        <v>286</v>
      </c>
      <c r="C282" s="165">
        <v>81</v>
      </c>
      <c r="D282" s="19" t="s">
        <v>350</v>
      </c>
      <c r="E282" s="36" t="s">
        <v>3</v>
      </c>
      <c r="F282" s="51" t="s">
        <v>75</v>
      </c>
      <c r="G282" s="296" t="s">
        <v>77</v>
      </c>
      <c r="H282" s="297">
        <v>0.28125</v>
      </c>
      <c r="I282" s="296" t="s">
        <v>11</v>
      </c>
      <c r="J282" s="297">
        <v>0.90277777777777779</v>
      </c>
      <c r="K282" s="348">
        <f t="shared" si="163"/>
        <v>9</v>
      </c>
      <c r="L282" s="49"/>
      <c r="M282" s="47"/>
      <c r="N282" s="363"/>
      <c r="O282" s="299"/>
      <c r="P282" s="318" t="str">
        <f t="shared" si="132"/>
        <v>제일</v>
      </c>
      <c r="Q282" s="242" t="str">
        <f t="shared" si="133"/>
        <v>제일</v>
      </c>
      <c r="R282" s="242" t="str">
        <f t="shared" si="134"/>
        <v>제일</v>
      </c>
      <c r="S282" s="242" t="str">
        <f t="shared" si="135"/>
        <v>제일</v>
      </c>
      <c r="T282" s="242" t="str">
        <f t="shared" si="136"/>
        <v>제일</v>
      </c>
      <c r="U282" s="242" t="str">
        <f t="shared" si="137"/>
        <v>제일</v>
      </c>
      <c r="V282" s="242" t="str">
        <f t="shared" si="138"/>
        <v>제일</v>
      </c>
      <c r="W282" s="242" t="str">
        <f t="shared" si="139"/>
        <v>제일</v>
      </c>
      <c r="X282" s="242" t="str">
        <f t="shared" si="140"/>
        <v>제일</v>
      </c>
      <c r="Y282" s="242" t="str">
        <f t="shared" si="141"/>
        <v>제일</v>
      </c>
      <c r="Z282" s="242" t="str">
        <f t="shared" si="142"/>
        <v>제일</v>
      </c>
      <c r="AA282" s="242" t="str">
        <f t="shared" si="143"/>
        <v>제일</v>
      </c>
      <c r="AB282" s="242" t="str">
        <f t="shared" si="144"/>
        <v>제일</v>
      </c>
      <c r="AC282" s="242" t="str">
        <f t="shared" si="145"/>
        <v>제일</v>
      </c>
      <c r="AD282" s="242" t="str">
        <f t="shared" si="146"/>
        <v>제일</v>
      </c>
      <c r="AE282" s="242" t="str">
        <f t="shared" si="147"/>
        <v>제일</v>
      </c>
      <c r="AF282" s="242" t="str">
        <f t="shared" si="148"/>
        <v>제일</v>
      </c>
      <c r="AG282" s="242" t="str">
        <f t="shared" si="149"/>
        <v>제일</v>
      </c>
      <c r="AH282" s="242" t="str">
        <f t="shared" si="150"/>
        <v>제일</v>
      </c>
      <c r="AI282" s="242" t="str">
        <f t="shared" si="151"/>
        <v>제일</v>
      </c>
      <c r="AJ282" s="242" t="str">
        <f t="shared" si="152"/>
        <v>제일</v>
      </c>
      <c r="AK282" s="242" t="str">
        <f t="shared" si="153"/>
        <v>제일</v>
      </c>
      <c r="AL282" s="242" t="str">
        <f t="shared" si="154"/>
        <v>제일</v>
      </c>
      <c r="AM282" s="242" t="str">
        <f t="shared" si="155"/>
        <v>제일</v>
      </c>
      <c r="AN282" s="242" t="str">
        <f t="shared" si="156"/>
        <v>제일</v>
      </c>
      <c r="AO282" s="242" t="str">
        <f t="shared" si="157"/>
        <v>제일</v>
      </c>
      <c r="AP282" s="242" t="str">
        <f t="shared" si="158"/>
        <v>제일</v>
      </c>
      <c r="AQ282" s="242" t="str">
        <f t="shared" si="159"/>
        <v>제일</v>
      </c>
      <c r="AR282" s="242" t="str">
        <f t="shared" si="160"/>
        <v>제일</v>
      </c>
      <c r="AS282" s="242" t="str">
        <f t="shared" si="161"/>
        <v>제일</v>
      </c>
      <c r="AT282" s="411" t="str">
        <f t="shared" si="162"/>
        <v>제일</v>
      </c>
      <c r="AU282" s="109">
        <v>0.27777777777777779</v>
      </c>
      <c r="AV282" s="110">
        <v>0.43194444444444446</v>
      </c>
      <c r="AW282" s="110">
        <v>0.58611111111111114</v>
      </c>
      <c r="AX282" s="110">
        <v>0.74583333333333324</v>
      </c>
      <c r="AY282" s="110">
        <v>0.90208333333333324</v>
      </c>
      <c r="AZ282" s="110"/>
      <c r="BA282" s="110"/>
      <c r="BB282" s="110"/>
      <c r="BC282" s="110"/>
      <c r="BD282" s="110"/>
      <c r="BE282" s="110"/>
      <c r="BF282" s="110"/>
      <c r="BG282" s="110"/>
      <c r="BH282" s="118"/>
      <c r="BI282" s="119"/>
      <c r="BJ282" s="120"/>
      <c r="BK282" s="120"/>
      <c r="BL282" s="121">
        <v>0.35555555555555557</v>
      </c>
      <c r="BM282" s="121">
        <v>0.5083333333333333</v>
      </c>
      <c r="BN282" s="121">
        <v>0.66249999999999998</v>
      </c>
      <c r="BO282" s="121">
        <v>0.8222222222222223</v>
      </c>
      <c r="BP282" s="121"/>
      <c r="BQ282" s="45"/>
      <c r="BR282" s="45"/>
      <c r="BS282" s="45"/>
      <c r="BT282" s="45"/>
      <c r="BU282" s="46"/>
      <c r="BV282" s="46"/>
    </row>
    <row r="283" spans="1:74" ht="18.75" customHeight="1">
      <c r="A283" s="19" t="s">
        <v>285</v>
      </c>
      <c r="B283" s="20" t="s">
        <v>289</v>
      </c>
      <c r="C283" s="20">
        <v>82</v>
      </c>
      <c r="D283" s="19" t="s">
        <v>350</v>
      </c>
      <c r="E283" s="36" t="s">
        <v>3</v>
      </c>
      <c r="F283" s="51" t="s">
        <v>75</v>
      </c>
      <c r="G283" s="296" t="s">
        <v>77</v>
      </c>
      <c r="H283" s="297">
        <v>0.2986111111111111</v>
      </c>
      <c r="I283" s="296" t="s">
        <v>11</v>
      </c>
      <c r="J283" s="297">
        <v>0.92013888888888884</v>
      </c>
      <c r="K283" s="348">
        <f t="shared" si="163"/>
        <v>9</v>
      </c>
      <c r="L283" s="49"/>
      <c r="M283" s="47"/>
      <c r="N283" s="363"/>
      <c r="O283" s="299"/>
      <c r="P283" s="318" t="str">
        <f t="shared" si="132"/>
        <v>제일</v>
      </c>
      <c r="Q283" s="242" t="str">
        <f t="shared" si="133"/>
        <v>제일</v>
      </c>
      <c r="R283" s="242" t="str">
        <f t="shared" si="134"/>
        <v>제일</v>
      </c>
      <c r="S283" s="242" t="str">
        <f t="shared" si="135"/>
        <v>제일</v>
      </c>
      <c r="T283" s="242" t="str">
        <f t="shared" si="136"/>
        <v>제일</v>
      </c>
      <c r="U283" s="242" t="str">
        <f t="shared" si="137"/>
        <v>제일</v>
      </c>
      <c r="V283" s="242" t="str">
        <f t="shared" si="138"/>
        <v>제일</v>
      </c>
      <c r="W283" s="242" t="str">
        <f t="shared" si="139"/>
        <v>제일</v>
      </c>
      <c r="X283" s="242" t="str">
        <f t="shared" si="140"/>
        <v>제일</v>
      </c>
      <c r="Y283" s="242" t="str">
        <f t="shared" si="141"/>
        <v>제일</v>
      </c>
      <c r="Z283" s="242" t="str">
        <f t="shared" si="142"/>
        <v>제일</v>
      </c>
      <c r="AA283" s="242" t="str">
        <f t="shared" si="143"/>
        <v>제일</v>
      </c>
      <c r="AB283" s="242" t="str">
        <f t="shared" si="144"/>
        <v>제일</v>
      </c>
      <c r="AC283" s="242" t="str">
        <f t="shared" si="145"/>
        <v>제일</v>
      </c>
      <c r="AD283" s="242" t="str">
        <f t="shared" si="146"/>
        <v>제일</v>
      </c>
      <c r="AE283" s="242" t="str">
        <f t="shared" si="147"/>
        <v>제일</v>
      </c>
      <c r="AF283" s="242" t="str">
        <f t="shared" si="148"/>
        <v>제일</v>
      </c>
      <c r="AG283" s="242" t="str">
        <f t="shared" si="149"/>
        <v>제일</v>
      </c>
      <c r="AH283" s="242" t="str">
        <f t="shared" si="150"/>
        <v>제일</v>
      </c>
      <c r="AI283" s="242" t="str">
        <f t="shared" si="151"/>
        <v>제일</v>
      </c>
      <c r="AJ283" s="242" t="str">
        <f t="shared" si="152"/>
        <v>제일</v>
      </c>
      <c r="AK283" s="242" t="str">
        <f t="shared" si="153"/>
        <v>제일</v>
      </c>
      <c r="AL283" s="242" t="str">
        <f t="shared" si="154"/>
        <v>제일</v>
      </c>
      <c r="AM283" s="242" t="str">
        <f t="shared" si="155"/>
        <v>제일</v>
      </c>
      <c r="AN283" s="242" t="str">
        <f t="shared" si="156"/>
        <v>제일</v>
      </c>
      <c r="AO283" s="242" t="str">
        <f t="shared" si="157"/>
        <v>제일</v>
      </c>
      <c r="AP283" s="242" t="str">
        <f t="shared" si="158"/>
        <v>제일</v>
      </c>
      <c r="AQ283" s="242" t="str">
        <f t="shared" si="159"/>
        <v>제일</v>
      </c>
      <c r="AR283" s="242" t="str">
        <f t="shared" si="160"/>
        <v>제일</v>
      </c>
      <c r="AS283" s="242" t="str">
        <f t="shared" si="161"/>
        <v>제일</v>
      </c>
      <c r="AT283" s="411" t="str">
        <f t="shared" si="162"/>
        <v>제일</v>
      </c>
      <c r="AU283" s="109">
        <v>0.29166666666666669</v>
      </c>
      <c r="AV283" s="110">
        <v>0.44444444444444442</v>
      </c>
      <c r="AW283" s="110">
        <v>0.59930555555555554</v>
      </c>
      <c r="AX283" s="110">
        <v>0.75902777777777775</v>
      </c>
      <c r="AY283" s="110">
        <v>0.91527777777777775</v>
      </c>
      <c r="AZ283" s="110"/>
      <c r="BA283" s="110"/>
      <c r="BB283" s="110"/>
      <c r="BC283" s="110"/>
      <c r="BD283" s="110"/>
      <c r="BE283" s="110"/>
      <c r="BF283" s="110"/>
      <c r="BG283" s="110"/>
      <c r="BH283" s="118"/>
      <c r="BI283" s="119"/>
      <c r="BJ283" s="120"/>
      <c r="BK283" s="120"/>
      <c r="BL283" s="121">
        <v>0.36805555555555558</v>
      </c>
      <c r="BM283" s="121">
        <v>0.52083333333333337</v>
      </c>
      <c r="BN283" s="121">
        <v>0.67569444444444438</v>
      </c>
      <c r="BO283" s="121">
        <v>0.8354166666666667</v>
      </c>
      <c r="BP283" s="121"/>
      <c r="BQ283" s="45"/>
      <c r="BR283" s="45"/>
      <c r="BS283" s="45"/>
      <c r="BT283" s="45"/>
      <c r="BU283" s="46"/>
      <c r="BV283" s="46"/>
    </row>
    <row r="284" spans="1:74" ht="18.75" customHeight="1">
      <c r="A284" s="19" t="s">
        <v>285</v>
      </c>
      <c r="B284" s="20" t="s">
        <v>289</v>
      </c>
      <c r="C284" s="20">
        <v>83</v>
      </c>
      <c r="D284" s="19" t="s">
        <v>350</v>
      </c>
      <c r="E284" s="36" t="s">
        <v>3</v>
      </c>
      <c r="F284" s="51" t="s">
        <v>75</v>
      </c>
      <c r="G284" s="296" t="s">
        <v>77</v>
      </c>
      <c r="H284" s="297">
        <v>0.30555555555555503</v>
      </c>
      <c r="I284" s="296" t="s">
        <v>11</v>
      </c>
      <c r="J284" s="297">
        <v>0.93055555555555547</v>
      </c>
      <c r="K284" s="348">
        <f t="shared" si="163"/>
        <v>9</v>
      </c>
      <c r="L284" s="40"/>
      <c r="M284" s="38" t="s">
        <v>65</v>
      </c>
      <c r="N284" s="362"/>
      <c r="O284" s="283" t="s">
        <v>65</v>
      </c>
      <c r="P284" s="318" t="str">
        <f t="shared" si="132"/>
        <v>제일</v>
      </c>
      <c r="Q284" s="242" t="str">
        <f t="shared" si="133"/>
        <v>제일</v>
      </c>
      <c r="R284" s="242" t="str">
        <f t="shared" si="134"/>
        <v>제일</v>
      </c>
      <c r="S284" s="242" t="str">
        <f t="shared" si="135"/>
        <v>제일</v>
      </c>
      <c r="T284" s="242" t="str">
        <f t="shared" si="136"/>
        <v>제일</v>
      </c>
      <c r="U284" s="242" t="str">
        <f t="shared" si="137"/>
        <v>제일</v>
      </c>
      <c r="V284" s="242" t="str">
        <f t="shared" si="138"/>
        <v>제일</v>
      </c>
      <c r="W284" s="242" t="str">
        <f t="shared" si="139"/>
        <v>제일</v>
      </c>
      <c r="X284" s="242" t="str">
        <f t="shared" si="140"/>
        <v>제일</v>
      </c>
      <c r="Y284" s="242" t="str">
        <f t="shared" si="141"/>
        <v>제일</v>
      </c>
      <c r="Z284" s="242" t="str">
        <f t="shared" si="142"/>
        <v>제일</v>
      </c>
      <c r="AA284" s="242" t="str">
        <f t="shared" si="143"/>
        <v>제일</v>
      </c>
      <c r="AB284" s="242" t="str">
        <f t="shared" si="144"/>
        <v>제일</v>
      </c>
      <c r="AC284" s="242" t="str">
        <f t="shared" si="145"/>
        <v>제일</v>
      </c>
      <c r="AD284" s="242" t="str">
        <f t="shared" si="146"/>
        <v>제일</v>
      </c>
      <c r="AE284" s="242" t="str">
        <f t="shared" si="147"/>
        <v>제일</v>
      </c>
      <c r="AF284" s="242" t="str">
        <f t="shared" si="148"/>
        <v>제일</v>
      </c>
      <c r="AG284" s="242" t="str">
        <f t="shared" si="149"/>
        <v>제일</v>
      </c>
      <c r="AH284" s="242" t="str">
        <f t="shared" si="150"/>
        <v>제일</v>
      </c>
      <c r="AI284" s="242" t="str">
        <f t="shared" si="151"/>
        <v>제일</v>
      </c>
      <c r="AJ284" s="242" t="str">
        <f t="shared" si="152"/>
        <v>제일</v>
      </c>
      <c r="AK284" s="242" t="str">
        <f t="shared" si="153"/>
        <v>제일</v>
      </c>
      <c r="AL284" s="242" t="str">
        <f t="shared" si="154"/>
        <v>제일</v>
      </c>
      <c r="AM284" s="242" t="str">
        <f t="shared" si="155"/>
        <v>제일</v>
      </c>
      <c r="AN284" s="242" t="str">
        <f t="shared" si="156"/>
        <v>제일</v>
      </c>
      <c r="AO284" s="242" t="str">
        <f t="shared" si="157"/>
        <v>제일</v>
      </c>
      <c r="AP284" s="242" t="str">
        <f t="shared" si="158"/>
        <v>제일</v>
      </c>
      <c r="AQ284" s="242" t="str">
        <f t="shared" si="159"/>
        <v>제일</v>
      </c>
      <c r="AR284" s="242" t="str">
        <f t="shared" si="160"/>
        <v>제일</v>
      </c>
      <c r="AS284" s="242" t="str">
        <f t="shared" si="161"/>
        <v>제일</v>
      </c>
      <c r="AT284" s="411" t="str">
        <f t="shared" si="162"/>
        <v>제일</v>
      </c>
      <c r="AU284" s="109">
        <v>0.30416666666666664</v>
      </c>
      <c r="AV284" s="110">
        <v>0.45694444444444443</v>
      </c>
      <c r="AW284" s="110">
        <v>0.61249999999999993</v>
      </c>
      <c r="AX284" s="110">
        <v>0.77222222222222225</v>
      </c>
      <c r="AY284" s="110">
        <v>0.92847222222222225</v>
      </c>
      <c r="AZ284" s="110"/>
      <c r="BA284" s="110"/>
      <c r="BB284" s="110"/>
      <c r="BC284" s="110"/>
      <c r="BD284" s="110"/>
      <c r="BE284" s="110"/>
      <c r="BF284" s="110"/>
      <c r="BG284" s="110"/>
      <c r="BH284" s="118"/>
      <c r="BI284" s="119"/>
      <c r="BJ284" s="120"/>
      <c r="BK284" s="120"/>
      <c r="BL284" s="121">
        <v>0.38055555555555554</v>
      </c>
      <c r="BM284" s="121">
        <v>0.53333333333333333</v>
      </c>
      <c r="BN284" s="121">
        <v>0.68888888888888899</v>
      </c>
      <c r="BO284" s="121">
        <v>0.84861111111111109</v>
      </c>
      <c r="BP284" s="121"/>
      <c r="BQ284" s="45"/>
      <c r="BR284" s="45"/>
      <c r="BS284" s="45"/>
      <c r="BT284" s="45"/>
      <c r="BU284" s="46"/>
      <c r="BV284" s="46"/>
    </row>
    <row r="285" spans="1:74" ht="18.75" customHeight="1">
      <c r="A285" s="19" t="s">
        <v>285</v>
      </c>
      <c r="B285" s="20" t="s">
        <v>289</v>
      </c>
      <c r="C285" s="20">
        <v>84</v>
      </c>
      <c r="D285" s="19" t="s">
        <v>350</v>
      </c>
      <c r="E285" s="36" t="s">
        <v>3</v>
      </c>
      <c r="F285" s="51" t="s">
        <v>75</v>
      </c>
      <c r="G285" s="296" t="s">
        <v>77</v>
      </c>
      <c r="H285" s="297">
        <v>0.3125</v>
      </c>
      <c r="I285" s="296" t="s">
        <v>11</v>
      </c>
      <c r="J285" s="297">
        <v>0.94444444444444453</v>
      </c>
      <c r="K285" s="348">
        <f t="shared" si="163"/>
        <v>9</v>
      </c>
      <c r="L285" s="49"/>
      <c r="M285" s="47"/>
      <c r="N285" s="363"/>
      <c r="O285" s="299"/>
      <c r="P285" s="318" t="str">
        <f t="shared" si="132"/>
        <v>제일</v>
      </c>
      <c r="Q285" s="242" t="str">
        <f t="shared" si="133"/>
        <v>제일</v>
      </c>
      <c r="R285" s="242" t="str">
        <f t="shared" si="134"/>
        <v>제일</v>
      </c>
      <c r="S285" s="242" t="str">
        <f t="shared" si="135"/>
        <v>제일</v>
      </c>
      <c r="T285" s="242" t="str">
        <f t="shared" si="136"/>
        <v>제일</v>
      </c>
      <c r="U285" s="242" t="str">
        <f t="shared" si="137"/>
        <v>제일</v>
      </c>
      <c r="V285" s="242" t="str">
        <f t="shared" si="138"/>
        <v>제일</v>
      </c>
      <c r="W285" s="242" t="str">
        <f t="shared" si="139"/>
        <v>제일</v>
      </c>
      <c r="X285" s="242" t="str">
        <f t="shared" si="140"/>
        <v>제일</v>
      </c>
      <c r="Y285" s="242" t="str">
        <f t="shared" si="141"/>
        <v>제일</v>
      </c>
      <c r="Z285" s="242" t="str">
        <f t="shared" si="142"/>
        <v>제일</v>
      </c>
      <c r="AA285" s="242" t="str">
        <f t="shared" si="143"/>
        <v>제일</v>
      </c>
      <c r="AB285" s="242" t="str">
        <f t="shared" si="144"/>
        <v>제일</v>
      </c>
      <c r="AC285" s="242" t="str">
        <f t="shared" si="145"/>
        <v>제일</v>
      </c>
      <c r="AD285" s="242" t="str">
        <f t="shared" si="146"/>
        <v>제일</v>
      </c>
      <c r="AE285" s="242" t="str">
        <f t="shared" si="147"/>
        <v>제일</v>
      </c>
      <c r="AF285" s="242" t="str">
        <f t="shared" si="148"/>
        <v>제일</v>
      </c>
      <c r="AG285" s="242" t="str">
        <f t="shared" si="149"/>
        <v>제일</v>
      </c>
      <c r="AH285" s="242" t="str">
        <f t="shared" si="150"/>
        <v>제일</v>
      </c>
      <c r="AI285" s="242" t="str">
        <f t="shared" si="151"/>
        <v>제일</v>
      </c>
      <c r="AJ285" s="242" t="str">
        <f t="shared" si="152"/>
        <v>제일</v>
      </c>
      <c r="AK285" s="242" t="str">
        <f t="shared" si="153"/>
        <v>제일</v>
      </c>
      <c r="AL285" s="242" t="str">
        <f t="shared" si="154"/>
        <v>제일</v>
      </c>
      <c r="AM285" s="242" t="str">
        <f t="shared" si="155"/>
        <v>제일</v>
      </c>
      <c r="AN285" s="242" t="str">
        <f t="shared" si="156"/>
        <v>제일</v>
      </c>
      <c r="AO285" s="242" t="str">
        <f t="shared" si="157"/>
        <v>제일</v>
      </c>
      <c r="AP285" s="242" t="str">
        <f t="shared" si="158"/>
        <v>제일</v>
      </c>
      <c r="AQ285" s="242" t="str">
        <f t="shared" si="159"/>
        <v>제일</v>
      </c>
      <c r="AR285" s="242" t="str">
        <f t="shared" si="160"/>
        <v>제일</v>
      </c>
      <c r="AS285" s="242" t="str">
        <f t="shared" si="161"/>
        <v>제일</v>
      </c>
      <c r="AT285" s="411" t="str">
        <f t="shared" si="162"/>
        <v>제일</v>
      </c>
      <c r="AU285" s="109">
        <v>0.31736111111111115</v>
      </c>
      <c r="AV285" s="110">
        <v>0.47013888888888888</v>
      </c>
      <c r="AW285" s="110">
        <v>0.62569444444444444</v>
      </c>
      <c r="AX285" s="110">
        <v>0.78541666666666676</v>
      </c>
      <c r="AY285" s="110">
        <v>0.94166666666666676</v>
      </c>
      <c r="AZ285" s="110"/>
      <c r="BA285" s="110"/>
      <c r="BB285" s="110"/>
      <c r="BC285" s="110"/>
      <c r="BD285" s="110"/>
      <c r="BE285" s="110"/>
      <c r="BF285" s="110"/>
      <c r="BG285" s="110"/>
      <c r="BH285" s="118"/>
      <c r="BI285" s="119"/>
      <c r="BJ285" s="120"/>
      <c r="BK285" s="120"/>
      <c r="BL285" s="217">
        <v>0.39374999999999999</v>
      </c>
      <c r="BM285" s="121">
        <v>0.54652777777777783</v>
      </c>
      <c r="BN285" s="121">
        <v>0.70208333333333339</v>
      </c>
      <c r="BO285" s="121">
        <v>0.8618055555555556</v>
      </c>
      <c r="BP285" s="121"/>
      <c r="BQ285" s="45"/>
      <c r="BR285" s="45"/>
      <c r="BS285" s="45"/>
      <c r="BT285" s="45"/>
      <c r="BU285" s="60"/>
      <c r="BV285" s="46"/>
    </row>
    <row r="286" spans="1:74" ht="18.75" customHeight="1">
      <c r="A286" s="164" t="s">
        <v>285</v>
      </c>
      <c r="B286" s="165" t="s">
        <v>286</v>
      </c>
      <c r="C286" s="165">
        <v>85</v>
      </c>
      <c r="D286" s="19" t="s">
        <v>350</v>
      </c>
      <c r="E286" s="36" t="s">
        <v>3</v>
      </c>
      <c r="F286" s="51" t="s">
        <v>75</v>
      </c>
      <c r="G286" s="296" t="s">
        <v>3</v>
      </c>
      <c r="H286" s="297">
        <v>0.25</v>
      </c>
      <c r="I286" s="296" t="s">
        <v>3</v>
      </c>
      <c r="J286" s="297">
        <v>0.87916666666666676</v>
      </c>
      <c r="K286" s="348">
        <f t="shared" si="163"/>
        <v>9</v>
      </c>
      <c r="L286" s="40"/>
      <c r="M286" s="38"/>
      <c r="N286" s="362"/>
      <c r="O286" s="283"/>
      <c r="P286" s="318" t="str">
        <f t="shared" si="132"/>
        <v>제일</v>
      </c>
      <c r="Q286" s="242" t="str">
        <f t="shared" si="133"/>
        <v>제일</v>
      </c>
      <c r="R286" s="242" t="str">
        <f t="shared" si="134"/>
        <v>제일</v>
      </c>
      <c r="S286" s="242" t="str">
        <f t="shared" si="135"/>
        <v>제일</v>
      </c>
      <c r="T286" s="242" t="str">
        <f t="shared" si="136"/>
        <v>제일</v>
      </c>
      <c r="U286" s="242" t="str">
        <f t="shared" si="137"/>
        <v>제일</v>
      </c>
      <c r="V286" s="242" t="str">
        <f t="shared" si="138"/>
        <v>제일</v>
      </c>
      <c r="W286" s="242" t="str">
        <f t="shared" si="139"/>
        <v>제일</v>
      </c>
      <c r="X286" s="242" t="str">
        <f t="shared" si="140"/>
        <v>제일</v>
      </c>
      <c r="Y286" s="242" t="str">
        <f t="shared" si="141"/>
        <v>제일</v>
      </c>
      <c r="Z286" s="242" t="str">
        <f t="shared" si="142"/>
        <v>제일</v>
      </c>
      <c r="AA286" s="242" t="str">
        <f t="shared" si="143"/>
        <v>제일</v>
      </c>
      <c r="AB286" s="242" t="str">
        <f t="shared" si="144"/>
        <v>제일</v>
      </c>
      <c r="AC286" s="242" t="str">
        <f t="shared" si="145"/>
        <v>제일</v>
      </c>
      <c r="AD286" s="242" t="str">
        <f t="shared" si="146"/>
        <v>제일</v>
      </c>
      <c r="AE286" s="242" t="str">
        <f t="shared" si="147"/>
        <v>제일</v>
      </c>
      <c r="AF286" s="242" t="str">
        <f t="shared" si="148"/>
        <v>제일</v>
      </c>
      <c r="AG286" s="242" t="str">
        <f t="shared" si="149"/>
        <v>제일</v>
      </c>
      <c r="AH286" s="242" t="str">
        <f t="shared" si="150"/>
        <v>제일</v>
      </c>
      <c r="AI286" s="242" t="str">
        <f t="shared" si="151"/>
        <v>제일</v>
      </c>
      <c r="AJ286" s="242" t="str">
        <f t="shared" si="152"/>
        <v>제일</v>
      </c>
      <c r="AK286" s="242" t="str">
        <f t="shared" si="153"/>
        <v>제일</v>
      </c>
      <c r="AL286" s="242" t="str">
        <f t="shared" si="154"/>
        <v>제일</v>
      </c>
      <c r="AM286" s="242" t="str">
        <f t="shared" si="155"/>
        <v>제일</v>
      </c>
      <c r="AN286" s="242" t="str">
        <f t="shared" si="156"/>
        <v>제일</v>
      </c>
      <c r="AO286" s="242" t="str">
        <f t="shared" si="157"/>
        <v>제일</v>
      </c>
      <c r="AP286" s="242" t="str">
        <f t="shared" si="158"/>
        <v>제일</v>
      </c>
      <c r="AQ286" s="242" t="str">
        <f t="shared" si="159"/>
        <v>제일</v>
      </c>
      <c r="AR286" s="242" t="str">
        <f t="shared" si="160"/>
        <v>제일</v>
      </c>
      <c r="AS286" s="242" t="str">
        <f t="shared" si="161"/>
        <v>제일</v>
      </c>
      <c r="AT286" s="411" t="str">
        <f t="shared" si="162"/>
        <v>제일</v>
      </c>
      <c r="AU286" s="109">
        <v>0.3298611111111111</v>
      </c>
      <c r="AV286" s="110">
        <v>0.4826388888888889</v>
      </c>
      <c r="AW286" s="110">
        <v>0.63888888888888895</v>
      </c>
      <c r="AX286" s="110">
        <v>0.79861111111111116</v>
      </c>
      <c r="AY286" s="110"/>
      <c r="AZ286" s="110"/>
      <c r="BA286" s="110"/>
      <c r="BB286" s="110"/>
      <c r="BC286" s="110"/>
      <c r="BD286" s="110"/>
      <c r="BE286" s="110"/>
      <c r="BF286" s="110"/>
      <c r="BG286" s="110"/>
      <c r="BH286" s="118"/>
      <c r="BI286" s="119"/>
      <c r="BJ286" s="120"/>
      <c r="BK286" s="120"/>
      <c r="BL286" s="212">
        <v>0.25694444444444448</v>
      </c>
      <c r="BM286" s="121">
        <v>0.40625</v>
      </c>
      <c r="BN286" s="121">
        <v>0.55902777777777779</v>
      </c>
      <c r="BO286" s="121">
        <v>0.71527777777777779</v>
      </c>
      <c r="BP286" s="121">
        <v>0.875</v>
      </c>
      <c r="BQ286" s="45"/>
      <c r="BR286" s="45"/>
      <c r="BS286" s="45"/>
      <c r="BT286" s="45"/>
      <c r="BU286" s="60" t="s">
        <v>352</v>
      </c>
      <c r="BV286" s="46"/>
    </row>
    <row r="287" spans="1:74" ht="18.75" customHeight="1">
      <c r="A287" s="19" t="s">
        <v>285</v>
      </c>
      <c r="B287" s="20" t="s">
        <v>289</v>
      </c>
      <c r="C287" s="20">
        <v>86</v>
      </c>
      <c r="D287" s="19" t="s">
        <v>350</v>
      </c>
      <c r="E287" s="36" t="s">
        <v>3</v>
      </c>
      <c r="F287" s="51" t="s">
        <v>75</v>
      </c>
      <c r="G287" s="296" t="s">
        <v>3</v>
      </c>
      <c r="H287" s="297">
        <v>0.2638888888888889</v>
      </c>
      <c r="I287" s="296" t="s">
        <v>3</v>
      </c>
      <c r="J287" s="297">
        <v>0.88888888888888884</v>
      </c>
      <c r="K287" s="348">
        <f t="shared" si="163"/>
        <v>9</v>
      </c>
      <c r="L287" s="40"/>
      <c r="M287" s="38" t="s">
        <v>65</v>
      </c>
      <c r="N287" s="362"/>
      <c r="O287" s="283"/>
      <c r="P287" s="318" t="str">
        <f t="shared" si="132"/>
        <v>제일</v>
      </c>
      <c r="Q287" s="242" t="str">
        <f t="shared" si="133"/>
        <v>제일</v>
      </c>
      <c r="R287" s="242" t="str">
        <f t="shared" si="134"/>
        <v>제일</v>
      </c>
      <c r="S287" s="242" t="str">
        <f t="shared" si="135"/>
        <v>제일</v>
      </c>
      <c r="T287" s="242" t="str">
        <f t="shared" si="136"/>
        <v>제일</v>
      </c>
      <c r="U287" s="242" t="str">
        <f t="shared" si="137"/>
        <v>제일</v>
      </c>
      <c r="V287" s="242" t="str">
        <f t="shared" si="138"/>
        <v>제일</v>
      </c>
      <c r="W287" s="242" t="str">
        <f t="shared" si="139"/>
        <v>제일</v>
      </c>
      <c r="X287" s="242" t="str">
        <f t="shared" si="140"/>
        <v>제일</v>
      </c>
      <c r="Y287" s="242" t="str">
        <f t="shared" si="141"/>
        <v>제일</v>
      </c>
      <c r="Z287" s="242" t="str">
        <f t="shared" si="142"/>
        <v>제일</v>
      </c>
      <c r="AA287" s="242" t="str">
        <f t="shared" si="143"/>
        <v>제일</v>
      </c>
      <c r="AB287" s="242" t="str">
        <f t="shared" si="144"/>
        <v>제일</v>
      </c>
      <c r="AC287" s="242" t="str">
        <f t="shared" si="145"/>
        <v>제일</v>
      </c>
      <c r="AD287" s="242" t="str">
        <f t="shared" si="146"/>
        <v>제일</v>
      </c>
      <c r="AE287" s="242" t="str">
        <f t="shared" si="147"/>
        <v>제일</v>
      </c>
      <c r="AF287" s="242" t="str">
        <f t="shared" si="148"/>
        <v>제일</v>
      </c>
      <c r="AG287" s="242" t="str">
        <f t="shared" si="149"/>
        <v>제일</v>
      </c>
      <c r="AH287" s="242" t="str">
        <f t="shared" si="150"/>
        <v>제일</v>
      </c>
      <c r="AI287" s="242" t="str">
        <f t="shared" si="151"/>
        <v>제일</v>
      </c>
      <c r="AJ287" s="242" t="str">
        <f t="shared" si="152"/>
        <v>제일</v>
      </c>
      <c r="AK287" s="242" t="str">
        <f t="shared" si="153"/>
        <v>제일</v>
      </c>
      <c r="AL287" s="242" t="str">
        <f t="shared" si="154"/>
        <v>제일</v>
      </c>
      <c r="AM287" s="242" t="str">
        <f t="shared" si="155"/>
        <v>제일</v>
      </c>
      <c r="AN287" s="242" t="str">
        <f t="shared" si="156"/>
        <v>제일</v>
      </c>
      <c r="AO287" s="242" t="str">
        <f t="shared" si="157"/>
        <v>제일</v>
      </c>
      <c r="AP287" s="242" t="str">
        <f t="shared" si="158"/>
        <v>제일</v>
      </c>
      <c r="AQ287" s="242" t="str">
        <f t="shared" si="159"/>
        <v>제일</v>
      </c>
      <c r="AR287" s="242" t="str">
        <f t="shared" si="160"/>
        <v>제일</v>
      </c>
      <c r="AS287" s="242" t="str">
        <f t="shared" si="161"/>
        <v>제일</v>
      </c>
      <c r="AT287" s="411" t="str">
        <f t="shared" si="162"/>
        <v>제일</v>
      </c>
      <c r="AU287" s="109">
        <v>0.34236111111111112</v>
      </c>
      <c r="AV287" s="110">
        <v>0.49513888888888885</v>
      </c>
      <c r="AW287" s="110">
        <v>0.65208333333333335</v>
      </c>
      <c r="AX287" s="110">
        <v>0.81180555555555556</v>
      </c>
      <c r="AY287" s="110"/>
      <c r="AZ287" s="110"/>
      <c r="BA287" s="110"/>
      <c r="BB287" s="110"/>
      <c r="BC287" s="110"/>
      <c r="BD287" s="110"/>
      <c r="BE287" s="110"/>
      <c r="BF287" s="110"/>
      <c r="BG287" s="110"/>
      <c r="BH287" s="118"/>
      <c r="BI287" s="119"/>
      <c r="BJ287" s="120"/>
      <c r="BK287" s="120"/>
      <c r="BL287" s="121">
        <v>0.26041666666666669</v>
      </c>
      <c r="BM287" s="121">
        <v>0.41875000000000001</v>
      </c>
      <c r="BN287" s="121">
        <v>0.57152777777777775</v>
      </c>
      <c r="BO287" s="121">
        <v>0.7284722222222223</v>
      </c>
      <c r="BP287" s="121">
        <v>0.8881944444444444</v>
      </c>
      <c r="BQ287" s="45"/>
      <c r="BR287" s="45"/>
      <c r="BS287" s="45"/>
      <c r="BT287" s="45"/>
      <c r="BU287" s="46"/>
      <c r="BV287" s="46"/>
    </row>
    <row r="288" spans="1:74" ht="19.5" customHeight="1">
      <c r="A288" s="19" t="s">
        <v>285</v>
      </c>
      <c r="B288" s="20" t="s">
        <v>289</v>
      </c>
      <c r="C288" s="20">
        <v>87</v>
      </c>
      <c r="D288" s="19" t="s">
        <v>350</v>
      </c>
      <c r="E288" s="36" t="s">
        <v>3</v>
      </c>
      <c r="F288" s="51" t="s">
        <v>75</v>
      </c>
      <c r="G288" s="296" t="s">
        <v>3</v>
      </c>
      <c r="H288" s="297">
        <v>0.27430555555555552</v>
      </c>
      <c r="I288" s="296" t="s">
        <v>3</v>
      </c>
      <c r="J288" s="297">
        <v>0.89861111111111114</v>
      </c>
      <c r="K288" s="348">
        <f t="shared" si="163"/>
        <v>9</v>
      </c>
      <c r="L288" s="49"/>
      <c r="M288" s="47"/>
      <c r="N288" s="363"/>
      <c r="O288" s="299"/>
      <c r="P288" s="318" t="str">
        <f t="shared" si="132"/>
        <v>제일</v>
      </c>
      <c r="Q288" s="242" t="str">
        <f t="shared" si="133"/>
        <v>제일</v>
      </c>
      <c r="R288" s="242" t="str">
        <f t="shared" si="134"/>
        <v>제일</v>
      </c>
      <c r="S288" s="242" t="str">
        <f t="shared" si="135"/>
        <v>제일</v>
      </c>
      <c r="T288" s="242" t="str">
        <f t="shared" si="136"/>
        <v>제일</v>
      </c>
      <c r="U288" s="242" t="str">
        <f t="shared" si="137"/>
        <v>제일</v>
      </c>
      <c r="V288" s="242" t="str">
        <f t="shared" si="138"/>
        <v>제일</v>
      </c>
      <c r="W288" s="242" t="str">
        <f t="shared" si="139"/>
        <v>제일</v>
      </c>
      <c r="X288" s="242" t="str">
        <f t="shared" si="140"/>
        <v>제일</v>
      </c>
      <c r="Y288" s="242" t="str">
        <f t="shared" si="141"/>
        <v>제일</v>
      </c>
      <c r="Z288" s="242" t="str">
        <f t="shared" si="142"/>
        <v>제일</v>
      </c>
      <c r="AA288" s="242" t="str">
        <f t="shared" si="143"/>
        <v>제일</v>
      </c>
      <c r="AB288" s="242" t="str">
        <f t="shared" si="144"/>
        <v>제일</v>
      </c>
      <c r="AC288" s="242" t="str">
        <f t="shared" si="145"/>
        <v>제일</v>
      </c>
      <c r="AD288" s="242" t="str">
        <f t="shared" si="146"/>
        <v>제일</v>
      </c>
      <c r="AE288" s="242" t="str">
        <f t="shared" si="147"/>
        <v>제일</v>
      </c>
      <c r="AF288" s="242" t="str">
        <f t="shared" si="148"/>
        <v>제일</v>
      </c>
      <c r="AG288" s="242" t="str">
        <f t="shared" si="149"/>
        <v>제일</v>
      </c>
      <c r="AH288" s="242" t="str">
        <f t="shared" si="150"/>
        <v>제일</v>
      </c>
      <c r="AI288" s="242" t="str">
        <f t="shared" si="151"/>
        <v>제일</v>
      </c>
      <c r="AJ288" s="242" t="str">
        <f t="shared" si="152"/>
        <v>제일</v>
      </c>
      <c r="AK288" s="242" t="str">
        <f t="shared" si="153"/>
        <v>제일</v>
      </c>
      <c r="AL288" s="242" t="str">
        <f t="shared" si="154"/>
        <v>제일</v>
      </c>
      <c r="AM288" s="242" t="str">
        <f t="shared" si="155"/>
        <v>제일</v>
      </c>
      <c r="AN288" s="242" t="str">
        <f t="shared" si="156"/>
        <v>제일</v>
      </c>
      <c r="AO288" s="242" t="str">
        <f t="shared" si="157"/>
        <v>제일</v>
      </c>
      <c r="AP288" s="242" t="str">
        <f t="shared" si="158"/>
        <v>제일</v>
      </c>
      <c r="AQ288" s="242" t="str">
        <f t="shared" si="159"/>
        <v>제일</v>
      </c>
      <c r="AR288" s="242" t="str">
        <f t="shared" si="160"/>
        <v>제일</v>
      </c>
      <c r="AS288" s="242" t="str">
        <f t="shared" si="161"/>
        <v>제일</v>
      </c>
      <c r="AT288" s="411" t="str">
        <f t="shared" si="162"/>
        <v>제일</v>
      </c>
      <c r="AU288" s="109">
        <v>0.35486111111111113</v>
      </c>
      <c r="AV288" s="110">
        <v>0.50763888888888886</v>
      </c>
      <c r="AW288" s="110">
        <v>0.66527777777777775</v>
      </c>
      <c r="AX288" s="110">
        <v>0.82500000000000007</v>
      </c>
      <c r="AY288" s="110"/>
      <c r="AZ288" s="110"/>
      <c r="BA288" s="110"/>
      <c r="BB288" s="110"/>
      <c r="BC288" s="110"/>
      <c r="BD288" s="110"/>
      <c r="BE288" s="110"/>
      <c r="BF288" s="110"/>
      <c r="BG288" s="110"/>
      <c r="BH288" s="118"/>
      <c r="BI288" s="119"/>
      <c r="BJ288" s="120"/>
      <c r="BK288" s="120"/>
      <c r="BL288" s="121">
        <v>0.27777777777777779</v>
      </c>
      <c r="BM288" s="121">
        <v>0.43124999999999997</v>
      </c>
      <c r="BN288" s="121">
        <v>0.58402777777777781</v>
      </c>
      <c r="BO288" s="121">
        <v>0.7416666666666667</v>
      </c>
      <c r="BP288" s="121">
        <v>0.90138888888888891</v>
      </c>
      <c r="BQ288" s="45"/>
      <c r="BR288" s="45"/>
      <c r="BS288" s="45"/>
      <c r="BT288" s="45"/>
      <c r="BU288" s="46"/>
      <c r="BV288" s="46"/>
    </row>
    <row r="289" spans="1:76" ht="18.75" customHeight="1">
      <c r="A289" s="19" t="s">
        <v>285</v>
      </c>
      <c r="B289" s="20" t="s">
        <v>289</v>
      </c>
      <c r="C289" s="20">
        <v>88</v>
      </c>
      <c r="D289" s="19" t="s">
        <v>350</v>
      </c>
      <c r="E289" s="36" t="s">
        <v>3</v>
      </c>
      <c r="F289" s="51" t="s">
        <v>75</v>
      </c>
      <c r="G289" s="296" t="s">
        <v>3</v>
      </c>
      <c r="H289" s="297">
        <v>0.2951388888888889</v>
      </c>
      <c r="I289" s="296" t="s">
        <v>3</v>
      </c>
      <c r="J289" s="297">
        <v>0.91875000000000007</v>
      </c>
      <c r="K289" s="348">
        <f t="shared" si="163"/>
        <v>9</v>
      </c>
      <c r="L289" s="40"/>
      <c r="M289" s="38" t="s">
        <v>65</v>
      </c>
      <c r="N289" s="362"/>
      <c r="O289" s="283" t="s">
        <v>533</v>
      </c>
      <c r="P289" s="318" t="str">
        <f t="shared" si="132"/>
        <v>제일</v>
      </c>
      <c r="Q289" s="242" t="str">
        <f t="shared" si="133"/>
        <v>제일</v>
      </c>
      <c r="R289" s="242" t="str">
        <f t="shared" si="134"/>
        <v>제일</v>
      </c>
      <c r="S289" s="242" t="str">
        <f t="shared" si="135"/>
        <v>제일</v>
      </c>
      <c r="T289" s="242" t="str">
        <f t="shared" si="136"/>
        <v>제일</v>
      </c>
      <c r="U289" s="242" t="str">
        <f t="shared" si="137"/>
        <v>제일</v>
      </c>
      <c r="V289" s="242" t="str">
        <f t="shared" si="138"/>
        <v>제일</v>
      </c>
      <c r="W289" s="242" t="str">
        <f t="shared" si="139"/>
        <v>제일</v>
      </c>
      <c r="X289" s="242" t="str">
        <f t="shared" si="140"/>
        <v>제일</v>
      </c>
      <c r="Y289" s="242" t="str">
        <f t="shared" si="141"/>
        <v>제일</v>
      </c>
      <c r="Z289" s="242" t="str">
        <f t="shared" si="142"/>
        <v>제일</v>
      </c>
      <c r="AA289" s="242" t="str">
        <f t="shared" si="143"/>
        <v>제일</v>
      </c>
      <c r="AB289" s="242" t="str">
        <f t="shared" si="144"/>
        <v>제일</v>
      </c>
      <c r="AC289" s="242" t="str">
        <f t="shared" si="145"/>
        <v>제일</v>
      </c>
      <c r="AD289" s="242" t="str">
        <f t="shared" si="146"/>
        <v>제일</v>
      </c>
      <c r="AE289" s="242" t="str">
        <f t="shared" si="147"/>
        <v>제일</v>
      </c>
      <c r="AF289" s="242" t="str">
        <f t="shared" si="148"/>
        <v>제일</v>
      </c>
      <c r="AG289" s="242" t="str">
        <f t="shared" si="149"/>
        <v>제일</v>
      </c>
      <c r="AH289" s="242" t="str">
        <f t="shared" si="150"/>
        <v>제일</v>
      </c>
      <c r="AI289" s="242" t="str">
        <f t="shared" si="151"/>
        <v>제일</v>
      </c>
      <c r="AJ289" s="242" t="str">
        <f t="shared" si="152"/>
        <v>제일</v>
      </c>
      <c r="AK289" s="242" t="str">
        <f t="shared" si="153"/>
        <v>제일</v>
      </c>
      <c r="AL289" s="242" t="str">
        <f t="shared" si="154"/>
        <v>제일</v>
      </c>
      <c r="AM289" s="242" t="str">
        <f t="shared" si="155"/>
        <v>제일</v>
      </c>
      <c r="AN289" s="242" t="str">
        <f t="shared" si="156"/>
        <v>제일</v>
      </c>
      <c r="AO289" s="242" t="str">
        <f t="shared" si="157"/>
        <v>제일</v>
      </c>
      <c r="AP289" s="242" t="str">
        <f t="shared" si="158"/>
        <v>제일</v>
      </c>
      <c r="AQ289" s="242" t="str">
        <f t="shared" si="159"/>
        <v>제일</v>
      </c>
      <c r="AR289" s="242" t="str">
        <f t="shared" si="160"/>
        <v>제일</v>
      </c>
      <c r="AS289" s="242" t="str">
        <f t="shared" si="161"/>
        <v>제일</v>
      </c>
      <c r="AT289" s="411" t="str">
        <f t="shared" si="162"/>
        <v>제일</v>
      </c>
      <c r="AU289" s="109">
        <v>0.36805555555555558</v>
      </c>
      <c r="AV289" s="110">
        <v>0.52083333333333337</v>
      </c>
      <c r="AW289" s="110">
        <v>0.67847222222222225</v>
      </c>
      <c r="AX289" s="110">
        <v>0.83819444444444446</v>
      </c>
      <c r="AY289" s="110"/>
      <c r="AZ289" s="110"/>
      <c r="BA289" s="110"/>
      <c r="BB289" s="110"/>
      <c r="BC289" s="110"/>
      <c r="BD289" s="110"/>
      <c r="BE289" s="110"/>
      <c r="BF289" s="110"/>
      <c r="BG289" s="110"/>
      <c r="BH289" s="118"/>
      <c r="BI289" s="119"/>
      <c r="BJ289" s="119"/>
      <c r="BK289" s="119"/>
      <c r="BL289" s="121">
        <v>0.29166666666666669</v>
      </c>
      <c r="BM289" s="121">
        <v>0.44444444444444442</v>
      </c>
      <c r="BN289" s="121">
        <v>0.59722222222222221</v>
      </c>
      <c r="BO289" s="121">
        <v>0.75486111111111109</v>
      </c>
      <c r="BP289" s="121">
        <v>0.9145833333333333</v>
      </c>
      <c r="BQ289" s="45"/>
      <c r="BR289" s="45"/>
      <c r="BS289" s="45"/>
      <c r="BT289" s="45"/>
      <c r="BU289" s="46"/>
      <c r="BV289" s="46"/>
    </row>
    <row r="290" spans="1:76" ht="18.75" customHeight="1">
      <c r="A290" s="164" t="s">
        <v>285</v>
      </c>
      <c r="B290" s="165" t="s">
        <v>286</v>
      </c>
      <c r="C290" s="165">
        <v>89</v>
      </c>
      <c r="D290" s="19" t="s">
        <v>350</v>
      </c>
      <c r="E290" s="36" t="s">
        <v>3</v>
      </c>
      <c r="F290" s="51" t="s">
        <v>75</v>
      </c>
      <c r="G290" s="296" t="s">
        <v>3</v>
      </c>
      <c r="H290" s="297">
        <v>0.30416666666666664</v>
      </c>
      <c r="I290" s="296" t="s">
        <v>3</v>
      </c>
      <c r="J290" s="297">
        <v>0.92847222222222225</v>
      </c>
      <c r="K290" s="348">
        <f t="shared" si="163"/>
        <v>9</v>
      </c>
      <c r="L290" s="29"/>
      <c r="M290" s="27"/>
      <c r="N290" s="361"/>
      <c r="O290" s="300"/>
      <c r="P290" s="318" t="str">
        <f t="shared" si="132"/>
        <v>제일</v>
      </c>
      <c r="Q290" s="242" t="str">
        <f t="shared" si="133"/>
        <v>제일</v>
      </c>
      <c r="R290" s="242" t="str">
        <f t="shared" si="134"/>
        <v>제일</v>
      </c>
      <c r="S290" s="242" t="str">
        <f t="shared" si="135"/>
        <v>제일</v>
      </c>
      <c r="T290" s="242" t="str">
        <f t="shared" si="136"/>
        <v>제일</v>
      </c>
      <c r="U290" s="242" t="str">
        <f t="shared" si="137"/>
        <v>제일</v>
      </c>
      <c r="V290" s="242" t="str">
        <f t="shared" si="138"/>
        <v>제일</v>
      </c>
      <c r="W290" s="242" t="str">
        <f t="shared" si="139"/>
        <v>제일</v>
      </c>
      <c r="X290" s="242" t="str">
        <f t="shared" si="140"/>
        <v>제일</v>
      </c>
      <c r="Y290" s="242" t="str">
        <f t="shared" si="141"/>
        <v>제일</v>
      </c>
      <c r="Z290" s="242" t="str">
        <f t="shared" si="142"/>
        <v>제일</v>
      </c>
      <c r="AA290" s="242" t="str">
        <f t="shared" si="143"/>
        <v>제일</v>
      </c>
      <c r="AB290" s="242" t="str">
        <f t="shared" si="144"/>
        <v>제일</v>
      </c>
      <c r="AC290" s="242" t="str">
        <f t="shared" si="145"/>
        <v>제일</v>
      </c>
      <c r="AD290" s="242" t="str">
        <f t="shared" si="146"/>
        <v>제일</v>
      </c>
      <c r="AE290" s="242" t="str">
        <f t="shared" si="147"/>
        <v>제일</v>
      </c>
      <c r="AF290" s="242" t="str">
        <f t="shared" si="148"/>
        <v>제일</v>
      </c>
      <c r="AG290" s="242" t="str">
        <f t="shared" si="149"/>
        <v>제일</v>
      </c>
      <c r="AH290" s="242" t="str">
        <f t="shared" si="150"/>
        <v>제일</v>
      </c>
      <c r="AI290" s="242" t="str">
        <f t="shared" si="151"/>
        <v>제일</v>
      </c>
      <c r="AJ290" s="242" t="str">
        <f t="shared" si="152"/>
        <v>제일</v>
      </c>
      <c r="AK290" s="242" t="str">
        <f t="shared" si="153"/>
        <v>제일</v>
      </c>
      <c r="AL290" s="242" t="str">
        <f t="shared" si="154"/>
        <v>제일</v>
      </c>
      <c r="AM290" s="242" t="str">
        <f t="shared" si="155"/>
        <v>제일</v>
      </c>
      <c r="AN290" s="242" t="str">
        <f t="shared" si="156"/>
        <v>제일</v>
      </c>
      <c r="AO290" s="242" t="str">
        <f t="shared" si="157"/>
        <v>제일</v>
      </c>
      <c r="AP290" s="242" t="str">
        <f t="shared" si="158"/>
        <v>제일</v>
      </c>
      <c r="AQ290" s="242" t="str">
        <f t="shared" si="159"/>
        <v>제일</v>
      </c>
      <c r="AR290" s="242" t="str">
        <f t="shared" si="160"/>
        <v>제일</v>
      </c>
      <c r="AS290" s="242" t="str">
        <f t="shared" si="161"/>
        <v>제일</v>
      </c>
      <c r="AT290" s="411" t="str">
        <f t="shared" si="162"/>
        <v>제일</v>
      </c>
      <c r="AU290" s="109">
        <v>0.38055555555555554</v>
      </c>
      <c r="AV290" s="110">
        <v>0.53333333333333333</v>
      </c>
      <c r="AW290" s="110">
        <v>0.69166666666666676</v>
      </c>
      <c r="AX290" s="110">
        <v>0.85138888888888886</v>
      </c>
      <c r="AY290" s="110"/>
      <c r="AZ290" s="110"/>
      <c r="BA290" s="110"/>
      <c r="BB290" s="110"/>
      <c r="BC290" s="110"/>
      <c r="BD290" s="110"/>
      <c r="BE290" s="110"/>
      <c r="BF290" s="110"/>
      <c r="BG290" s="110"/>
      <c r="BH290" s="118"/>
      <c r="BI290" s="119"/>
      <c r="BJ290" s="120"/>
      <c r="BK290" s="120"/>
      <c r="BL290" s="121">
        <v>0.30416666666666664</v>
      </c>
      <c r="BM290" s="121">
        <v>0.45694444444444443</v>
      </c>
      <c r="BN290" s="121">
        <v>0.60972222222222217</v>
      </c>
      <c r="BO290" s="121">
        <v>0.7680555555555556</v>
      </c>
      <c r="BP290" s="121">
        <v>0.9277777777777777</v>
      </c>
      <c r="BQ290" s="45"/>
      <c r="BR290" s="45"/>
      <c r="BS290" s="45"/>
      <c r="BT290" s="45"/>
      <c r="BU290" s="46"/>
      <c r="BV290" s="46"/>
    </row>
    <row r="291" spans="1:76" ht="18.75" customHeight="1">
      <c r="A291" s="19" t="s">
        <v>285</v>
      </c>
      <c r="B291" s="20" t="s">
        <v>289</v>
      </c>
      <c r="C291" s="20">
        <v>90</v>
      </c>
      <c r="D291" s="19" t="s">
        <v>350</v>
      </c>
      <c r="E291" s="36" t="s">
        <v>3</v>
      </c>
      <c r="F291" s="51" t="s">
        <v>75</v>
      </c>
      <c r="G291" s="296" t="s">
        <v>3</v>
      </c>
      <c r="H291" s="297">
        <v>0.31388888888888888</v>
      </c>
      <c r="I291" s="296" t="s">
        <v>3</v>
      </c>
      <c r="J291" s="297">
        <v>0.94166666666666676</v>
      </c>
      <c r="K291" s="348">
        <f t="shared" si="163"/>
        <v>9</v>
      </c>
      <c r="L291" s="29"/>
      <c r="M291" s="27"/>
      <c r="N291" s="361"/>
      <c r="O291" s="300"/>
      <c r="P291" s="318" t="str">
        <f t="shared" si="132"/>
        <v>제일</v>
      </c>
      <c r="Q291" s="242" t="str">
        <f t="shared" si="133"/>
        <v>제일</v>
      </c>
      <c r="R291" s="242" t="str">
        <f t="shared" si="134"/>
        <v>제일</v>
      </c>
      <c r="S291" s="242" t="str">
        <f t="shared" si="135"/>
        <v>제일</v>
      </c>
      <c r="T291" s="242" t="str">
        <f t="shared" si="136"/>
        <v>제일</v>
      </c>
      <c r="U291" s="242" t="str">
        <f t="shared" si="137"/>
        <v>제일</v>
      </c>
      <c r="V291" s="242" t="str">
        <f t="shared" si="138"/>
        <v>제일</v>
      </c>
      <c r="W291" s="242" t="str">
        <f t="shared" si="139"/>
        <v>제일</v>
      </c>
      <c r="X291" s="242" t="str">
        <f t="shared" si="140"/>
        <v>제일</v>
      </c>
      <c r="Y291" s="242" t="str">
        <f t="shared" si="141"/>
        <v>제일</v>
      </c>
      <c r="Z291" s="242" t="str">
        <f t="shared" si="142"/>
        <v>제일</v>
      </c>
      <c r="AA291" s="242" t="str">
        <f t="shared" si="143"/>
        <v>제일</v>
      </c>
      <c r="AB291" s="242" t="str">
        <f t="shared" si="144"/>
        <v>제일</v>
      </c>
      <c r="AC291" s="242" t="str">
        <f t="shared" si="145"/>
        <v>제일</v>
      </c>
      <c r="AD291" s="242" t="str">
        <f t="shared" si="146"/>
        <v>제일</v>
      </c>
      <c r="AE291" s="242" t="str">
        <f t="shared" si="147"/>
        <v>제일</v>
      </c>
      <c r="AF291" s="242" t="str">
        <f t="shared" si="148"/>
        <v>제일</v>
      </c>
      <c r="AG291" s="242" t="str">
        <f t="shared" si="149"/>
        <v>제일</v>
      </c>
      <c r="AH291" s="242" t="str">
        <f t="shared" si="150"/>
        <v>제일</v>
      </c>
      <c r="AI291" s="242" t="str">
        <f t="shared" si="151"/>
        <v>제일</v>
      </c>
      <c r="AJ291" s="242" t="str">
        <f t="shared" si="152"/>
        <v>제일</v>
      </c>
      <c r="AK291" s="242" t="str">
        <f t="shared" si="153"/>
        <v>제일</v>
      </c>
      <c r="AL291" s="242" t="str">
        <f t="shared" si="154"/>
        <v>제일</v>
      </c>
      <c r="AM291" s="242" t="str">
        <f t="shared" si="155"/>
        <v>제일</v>
      </c>
      <c r="AN291" s="242" t="str">
        <f t="shared" si="156"/>
        <v>제일</v>
      </c>
      <c r="AO291" s="242" t="str">
        <f t="shared" si="157"/>
        <v>제일</v>
      </c>
      <c r="AP291" s="242" t="str">
        <f t="shared" si="158"/>
        <v>제일</v>
      </c>
      <c r="AQ291" s="242" t="str">
        <f t="shared" si="159"/>
        <v>제일</v>
      </c>
      <c r="AR291" s="242" t="str">
        <f t="shared" si="160"/>
        <v>제일</v>
      </c>
      <c r="AS291" s="242" t="str">
        <f t="shared" si="161"/>
        <v>제일</v>
      </c>
      <c r="AT291" s="411" t="str">
        <f t="shared" si="162"/>
        <v>제일</v>
      </c>
      <c r="AU291" s="113">
        <v>0.39305555555555555</v>
      </c>
      <c r="AV291" s="110">
        <v>0.54583333333333328</v>
      </c>
      <c r="AW291" s="110">
        <v>0.70486111111111116</v>
      </c>
      <c r="AX291" s="110">
        <v>0.86458333333333337</v>
      </c>
      <c r="AY291" s="110"/>
      <c r="AZ291" s="110"/>
      <c r="BA291" s="110"/>
      <c r="BB291" s="110"/>
      <c r="BC291" s="110"/>
      <c r="BD291" s="110"/>
      <c r="BE291" s="110"/>
      <c r="BF291" s="110"/>
      <c r="BG291" s="110"/>
      <c r="BH291" s="118"/>
      <c r="BI291" s="119"/>
      <c r="BJ291" s="254"/>
      <c r="BK291" s="120"/>
      <c r="BL291" s="121">
        <v>0.31666666666666665</v>
      </c>
      <c r="BM291" s="121">
        <v>0.4694444444444445</v>
      </c>
      <c r="BN291" s="121">
        <v>0.62222222222222223</v>
      </c>
      <c r="BO291" s="121">
        <v>0.78125</v>
      </c>
      <c r="BP291" s="121">
        <v>0.94097222222222221</v>
      </c>
      <c r="BQ291" s="45"/>
      <c r="BR291" s="45"/>
      <c r="BS291" s="45"/>
      <c r="BT291" s="45"/>
      <c r="BU291" s="46"/>
      <c r="BV291" s="46"/>
    </row>
    <row r="292" spans="1:76" ht="18.75" customHeight="1">
      <c r="A292" s="19" t="s">
        <v>285</v>
      </c>
      <c r="B292" s="20" t="s">
        <v>289</v>
      </c>
      <c r="C292" s="364">
        <v>91</v>
      </c>
      <c r="D292" s="19">
        <v>200</v>
      </c>
      <c r="E292" s="74" t="s">
        <v>3</v>
      </c>
      <c r="F292" s="369" t="s">
        <v>505</v>
      </c>
      <c r="G292" s="296" t="s">
        <v>351</v>
      </c>
      <c r="H292" s="297">
        <v>0.25694444444444448</v>
      </c>
      <c r="I292" s="296" t="s">
        <v>75</v>
      </c>
      <c r="J292" s="297">
        <v>0.87847222222222221</v>
      </c>
      <c r="K292" s="348">
        <f t="shared" si="163"/>
        <v>10</v>
      </c>
      <c r="L292" s="29"/>
      <c r="M292" s="27"/>
      <c r="N292" s="361"/>
      <c r="O292" s="300"/>
      <c r="P292" s="318" t="str">
        <f t="shared" si="132"/>
        <v>제일</v>
      </c>
      <c r="Q292" s="242" t="str">
        <f t="shared" si="133"/>
        <v>제일</v>
      </c>
      <c r="R292" s="242" t="str">
        <f t="shared" si="134"/>
        <v>제일</v>
      </c>
      <c r="S292" s="242" t="str">
        <f t="shared" si="135"/>
        <v>제일</v>
      </c>
      <c r="T292" s="242" t="str">
        <f t="shared" si="136"/>
        <v>제일</v>
      </c>
      <c r="U292" s="242" t="str">
        <f t="shared" si="137"/>
        <v>제일</v>
      </c>
      <c r="V292" s="242" t="str">
        <f t="shared" si="138"/>
        <v>제일</v>
      </c>
      <c r="W292" s="242" t="str">
        <f t="shared" si="139"/>
        <v>제일</v>
      </c>
      <c r="X292" s="242" t="str">
        <f t="shared" si="140"/>
        <v>제일</v>
      </c>
      <c r="Y292" s="242" t="str">
        <f t="shared" si="141"/>
        <v>제일</v>
      </c>
      <c r="Z292" s="242" t="str">
        <f t="shared" si="142"/>
        <v>제일</v>
      </c>
      <c r="AA292" s="242" t="str">
        <f t="shared" si="143"/>
        <v>제일</v>
      </c>
      <c r="AB292" s="242" t="str">
        <f t="shared" si="144"/>
        <v>제일</v>
      </c>
      <c r="AC292" s="242" t="str">
        <f t="shared" si="145"/>
        <v>제일</v>
      </c>
      <c r="AD292" s="242" t="str">
        <f t="shared" si="146"/>
        <v>제일</v>
      </c>
      <c r="AE292" s="242" t="str">
        <f t="shared" si="147"/>
        <v>제일</v>
      </c>
      <c r="AF292" s="242" t="str">
        <f t="shared" si="148"/>
        <v>제일</v>
      </c>
      <c r="AG292" s="242" t="str">
        <f t="shared" si="149"/>
        <v>제일</v>
      </c>
      <c r="AH292" s="242" t="str">
        <f t="shared" si="150"/>
        <v>제일</v>
      </c>
      <c r="AI292" s="242" t="str">
        <f t="shared" si="151"/>
        <v>제일</v>
      </c>
      <c r="AJ292" s="242" t="str">
        <f t="shared" si="152"/>
        <v>제일</v>
      </c>
      <c r="AK292" s="242" t="str">
        <f t="shared" si="153"/>
        <v>제일</v>
      </c>
      <c r="AL292" s="242" t="str">
        <f t="shared" si="154"/>
        <v>제일</v>
      </c>
      <c r="AM292" s="242" t="str">
        <f t="shared" si="155"/>
        <v>제일</v>
      </c>
      <c r="AN292" s="242" t="str">
        <f t="shared" si="156"/>
        <v>제일</v>
      </c>
      <c r="AO292" s="242" t="str">
        <f t="shared" si="157"/>
        <v>제일</v>
      </c>
      <c r="AP292" s="242" t="str">
        <f t="shared" si="158"/>
        <v>제일</v>
      </c>
      <c r="AQ292" s="242" t="str">
        <f t="shared" si="159"/>
        <v>제일</v>
      </c>
      <c r="AR292" s="242" t="str">
        <f t="shared" si="160"/>
        <v>제일</v>
      </c>
      <c r="AS292" s="242" t="str">
        <f t="shared" si="161"/>
        <v>제일</v>
      </c>
      <c r="AT292" s="411" t="str">
        <f t="shared" si="162"/>
        <v>제일</v>
      </c>
      <c r="AU292" s="302">
        <v>0.25</v>
      </c>
      <c r="AV292" s="62">
        <v>0.38888888888888884</v>
      </c>
      <c r="AW292" s="62">
        <v>0.52777777777777768</v>
      </c>
      <c r="AX292" s="62">
        <v>0.67013888888888873</v>
      </c>
      <c r="AY292" s="62">
        <v>0.8194444444444442</v>
      </c>
      <c r="AZ292" s="65"/>
      <c r="BA292" s="77"/>
      <c r="BB292" s="56"/>
      <c r="BC292" s="56"/>
      <c r="BD292" s="56"/>
      <c r="BE292" s="56"/>
      <c r="BF292" s="56"/>
      <c r="BG292" s="56"/>
      <c r="BH292" s="63"/>
      <c r="BI292" s="63"/>
      <c r="BJ292" s="63"/>
      <c r="BK292" s="63"/>
      <c r="BL292" s="62">
        <v>0.31944444444444448</v>
      </c>
      <c r="BM292" s="62">
        <v>0.45833333333333331</v>
      </c>
      <c r="BN292" s="62">
        <v>0.60069444444444442</v>
      </c>
      <c r="BO292" s="62">
        <v>0.74999999999999989</v>
      </c>
      <c r="BP292" s="62">
        <v>0.89583333333333337</v>
      </c>
      <c r="BQ292" s="59"/>
      <c r="BR292" s="45"/>
      <c r="BS292" s="45"/>
      <c r="BT292" s="45"/>
      <c r="BU292" s="101"/>
      <c r="BV292" s="101"/>
    </row>
    <row r="293" spans="1:76" ht="18.75" customHeight="1">
      <c r="A293" s="19" t="s">
        <v>285</v>
      </c>
      <c r="B293" s="20" t="s">
        <v>289</v>
      </c>
      <c r="C293" s="364">
        <v>92</v>
      </c>
      <c r="D293" s="19">
        <v>200</v>
      </c>
      <c r="E293" s="74" t="s">
        <v>3</v>
      </c>
      <c r="F293" s="369" t="s">
        <v>505</v>
      </c>
      <c r="G293" s="296" t="s">
        <v>75</v>
      </c>
      <c r="H293" s="297">
        <v>0.26041666666666669</v>
      </c>
      <c r="I293" s="296" t="s">
        <v>75</v>
      </c>
      <c r="J293" s="297">
        <v>0.8881944444444444</v>
      </c>
      <c r="K293" s="348">
        <f t="shared" si="163"/>
        <v>10</v>
      </c>
      <c r="L293" s="29"/>
      <c r="M293" s="27"/>
      <c r="N293" s="361"/>
      <c r="O293" s="283" t="s">
        <v>533</v>
      </c>
      <c r="P293" s="318" t="str">
        <f t="shared" si="132"/>
        <v>제일</v>
      </c>
      <c r="Q293" s="242" t="str">
        <f t="shared" si="133"/>
        <v>제일</v>
      </c>
      <c r="R293" s="242" t="str">
        <f t="shared" si="134"/>
        <v>제일</v>
      </c>
      <c r="S293" s="242" t="str">
        <f t="shared" si="135"/>
        <v>제일</v>
      </c>
      <c r="T293" s="242" t="str">
        <f t="shared" si="136"/>
        <v>제일</v>
      </c>
      <c r="U293" s="242" t="str">
        <f t="shared" si="137"/>
        <v>제일</v>
      </c>
      <c r="V293" s="242" t="str">
        <f t="shared" si="138"/>
        <v>제일</v>
      </c>
      <c r="W293" s="242" t="str">
        <f t="shared" si="139"/>
        <v>제일</v>
      </c>
      <c r="X293" s="242" t="str">
        <f t="shared" si="140"/>
        <v>제일</v>
      </c>
      <c r="Y293" s="242" t="str">
        <f t="shared" si="141"/>
        <v>제일</v>
      </c>
      <c r="Z293" s="242" t="str">
        <f t="shared" si="142"/>
        <v>제일</v>
      </c>
      <c r="AA293" s="242" t="str">
        <f t="shared" si="143"/>
        <v>제일</v>
      </c>
      <c r="AB293" s="242" t="str">
        <f t="shared" si="144"/>
        <v>제일</v>
      </c>
      <c r="AC293" s="242" t="str">
        <f t="shared" si="145"/>
        <v>제일</v>
      </c>
      <c r="AD293" s="242" t="str">
        <f t="shared" si="146"/>
        <v>제일</v>
      </c>
      <c r="AE293" s="242" t="str">
        <f t="shared" si="147"/>
        <v>제일</v>
      </c>
      <c r="AF293" s="242" t="str">
        <f t="shared" si="148"/>
        <v>제일</v>
      </c>
      <c r="AG293" s="242" t="str">
        <f t="shared" si="149"/>
        <v>제일</v>
      </c>
      <c r="AH293" s="242" t="str">
        <f t="shared" si="150"/>
        <v>제일</v>
      </c>
      <c r="AI293" s="242" t="str">
        <f t="shared" si="151"/>
        <v>제일</v>
      </c>
      <c r="AJ293" s="242" t="str">
        <f t="shared" si="152"/>
        <v>제일</v>
      </c>
      <c r="AK293" s="242" t="str">
        <f t="shared" si="153"/>
        <v>제일</v>
      </c>
      <c r="AL293" s="242" t="str">
        <f t="shared" si="154"/>
        <v>제일</v>
      </c>
      <c r="AM293" s="242" t="str">
        <f t="shared" si="155"/>
        <v>제일</v>
      </c>
      <c r="AN293" s="242" t="str">
        <f t="shared" si="156"/>
        <v>제일</v>
      </c>
      <c r="AO293" s="242" t="str">
        <f t="shared" si="157"/>
        <v>제일</v>
      </c>
      <c r="AP293" s="242" t="str">
        <f t="shared" si="158"/>
        <v>제일</v>
      </c>
      <c r="AQ293" s="242" t="str">
        <f t="shared" si="159"/>
        <v>제일</v>
      </c>
      <c r="AR293" s="242" t="str">
        <f t="shared" si="160"/>
        <v>제일</v>
      </c>
      <c r="AS293" s="242" t="str">
        <f t="shared" si="161"/>
        <v>제일</v>
      </c>
      <c r="AT293" s="411" t="str">
        <f t="shared" si="162"/>
        <v>제일</v>
      </c>
      <c r="AU293" s="324">
        <v>0.28472222222222221</v>
      </c>
      <c r="AV293" s="62">
        <v>0.42361111111111105</v>
      </c>
      <c r="AW293" s="62">
        <v>0.56249999999999989</v>
      </c>
      <c r="AX293" s="62">
        <v>0.70833333333333315</v>
      </c>
      <c r="AY293" s="62">
        <v>0.85416666666666641</v>
      </c>
      <c r="AZ293" s="53"/>
      <c r="BA293" s="77"/>
      <c r="BB293" s="247"/>
      <c r="BC293" s="247"/>
      <c r="BD293" s="247"/>
      <c r="BE293" s="247"/>
      <c r="BF293" s="247"/>
      <c r="BG293" s="247"/>
      <c r="BH293" s="199"/>
      <c r="BI293" s="199"/>
      <c r="BJ293" s="199"/>
      <c r="BK293" s="199"/>
      <c r="BL293" s="62">
        <v>0.35416666666666669</v>
      </c>
      <c r="BM293" s="62">
        <v>0.49305555555555552</v>
      </c>
      <c r="BN293" s="62">
        <v>0.63888888888888884</v>
      </c>
      <c r="BO293" s="62">
        <v>0.7847222222222221</v>
      </c>
      <c r="BP293" s="62">
        <v>0.9375</v>
      </c>
      <c r="BQ293" s="45"/>
      <c r="BR293" s="45"/>
      <c r="BS293" s="45"/>
      <c r="BT293" s="45"/>
      <c r="BU293" s="101"/>
      <c r="BV293" s="101"/>
    </row>
    <row r="294" spans="1:76" ht="18.75" customHeight="1">
      <c r="A294" s="396" t="s">
        <v>285</v>
      </c>
      <c r="B294" s="385" t="s">
        <v>286</v>
      </c>
      <c r="C294" s="385">
        <v>93</v>
      </c>
      <c r="D294" s="369">
        <v>200</v>
      </c>
      <c r="E294" s="369" t="s">
        <v>3</v>
      </c>
      <c r="F294" s="369" t="s">
        <v>505</v>
      </c>
      <c r="G294" s="296" t="s">
        <v>75</v>
      </c>
      <c r="H294" s="297">
        <v>0.27777777777777779</v>
      </c>
      <c r="I294" s="296" t="s">
        <v>75</v>
      </c>
      <c r="J294" s="297">
        <v>0.90138888888888891</v>
      </c>
      <c r="K294" s="348">
        <f t="shared" si="163"/>
        <v>10</v>
      </c>
      <c r="L294" s="390"/>
      <c r="M294" s="389"/>
      <c r="N294" s="391"/>
      <c r="O294" s="392"/>
      <c r="P294" s="318" t="str">
        <f t="shared" si="132"/>
        <v>제일</v>
      </c>
      <c r="Q294" s="242" t="str">
        <f t="shared" si="133"/>
        <v>제일</v>
      </c>
      <c r="R294" s="242" t="str">
        <f t="shared" si="134"/>
        <v>제일</v>
      </c>
      <c r="S294" s="242" t="str">
        <f t="shared" si="135"/>
        <v>제일</v>
      </c>
      <c r="T294" s="242" t="str">
        <f t="shared" si="136"/>
        <v>제일</v>
      </c>
      <c r="U294" s="242" t="str">
        <f t="shared" si="137"/>
        <v>제일</v>
      </c>
      <c r="V294" s="242" t="str">
        <f t="shared" si="138"/>
        <v>제일</v>
      </c>
      <c r="W294" s="242" t="str">
        <f t="shared" si="139"/>
        <v>제일</v>
      </c>
      <c r="X294" s="242" t="str">
        <f t="shared" si="140"/>
        <v>제일</v>
      </c>
      <c r="Y294" s="242" t="str">
        <f t="shared" si="141"/>
        <v>제일</v>
      </c>
      <c r="Z294" s="242" t="str">
        <f t="shared" si="142"/>
        <v>제일</v>
      </c>
      <c r="AA294" s="242" t="str">
        <f t="shared" si="143"/>
        <v>제일</v>
      </c>
      <c r="AB294" s="242" t="str">
        <f t="shared" si="144"/>
        <v>제일</v>
      </c>
      <c r="AC294" s="242" t="str">
        <f t="shared" si="145"/>
        <v>제일</v>
      </c>
      <c r="AD294" s="242" t="str">
        <f t="shared" si="146"/>
        <v>제일</v>
      </c>
      <c r="AE294" s="242" t="str">
        <f t="shared" si="147"/>
        <v>제일</v>
      </c>
      <c r="AF294" s="242" t="str">
        <f t="shared" si="148"/>
        <v>제일</v>
      </c>
      <c r="AG294" s="242" t="str">
        <f t="shared" si="149"/>
        <v>제일</v>
      </c>
      <c r="AH294" s="242" t="str">
        <f t="shared" si="150"/>
        <v>제일</v>
      </c>
      <c r="AI294" s="242" t="str">
        <f t="shared" si="151"/>
        <v>제일</v>
      </c>
      <c r="AJ294" s="242" t="str">
        <f t="shared" si="152"/>
        <v>제일</v>
      </c>
      <c r="AK294" s="242" t="str">
        <f t="shared" si="153"/>
        <v>제일</v>
      </c>
      <c r="AL294" s="242" t="str">
        <f t="shared" si="154"/>
        <v>제일</v>
      </c>
      <c r="AM294" s="242" t="str">
        <f t="shared" si="155"/>
        <v>제일</v>
      </c>
      <c r="AN294" s="242" t="str">
        <f t="shared" si="156"/>
        <v>제일</v>
      </c>
      <c r="AO294" s="242" t="str">
        <f t="shared" si="157"/>
        <v>제일</v>
      </c>
      <c r="AP294" s="242" t="str">
        <f t="shared" si="158"/>
        <v>제일</v>
      </c>
      <c r="AQ294" s="242" t="str">
        <f t="shared" si="159"/>
        <v>제일</v>
      </c>
      <c r="AR294" s="242" t="str">
        <f t="shared" si="160"/>
        <v>제일</v>
      </c>
      <c r="AS294" s="242" t="str">
        <f t="shared" si="161"/>
        <v>제일</v>
      </c>
      <c r="AT294" s="411" t="str">
        <f t="shared" si="162"/>
        <v>제일</v>
      </c>
      <c r="AU294" s="324">
        <v>0.31944444444444442</v>
      </c>
      <c r="AV294" s="62">
        <v>0.45833333333333326</v>
      </c>
      <c r="AW294" s="62">
        <v>0.5972222222222221</v>
      </c>
      <c r="AX294" s="62">
        <v>0.74652777777777757</v>
      </c>
      <c r="AY294" s="62">
        <v>0.89583333333333337</v>
      </c>
      <c r="AZ294" s="62"/>
      <c r="BA294" s="397"/>
      <c r="BB294" s="398"/>
      <c r="BC294" s="398"/>
      <c r="BD294" s="398"/>
      <c r="BE294" s="398"/>
      <c r="BF294" s="398"/>
      <c r="BG294" s="398"/>
      <c r="BH294" s="401"/>
      <c r="BI294" s="399"/>
      <c r="BJ294" s="399"/>
      <c r="BK294" s="399"/>
      <c r="BL294" s="54">
        <v>0.26041666666666669</v>
      </c>
      <c r="BM294" s="62">
        <v>0.3888888888888889</v>
      </c>
      <c r="BN294" s="62">
        <v>0.52777777777777779</v>
      </c>
      <c r="BO294" s="62">
        <v>0.67708333333333326</v>
      </c>
      <c r="BP294" s="62">
        <v>0.81944444444444431</v>
      </c>
      <c r="BQ294" s="62"/>
      <c r="BR294" s="62"/>
      <c r="BS294" s="62"/>
      <c r="BT294" s="62"/>
      <c r="BU294" s="400"/>
      <c r="BV294" s="400"/>
    </row>
    <row r="295" spans="1:76" ht="18.75" customHeight="1">
      <c r="A295" s="369" t="s">
        <v>285</v>
      </c>
      <c r="B295" s="364" t="s">
        <v>289</v>
      </c>
      <c r="C295" s="364">
        <v>94</v>
      </c>
      <c r="D295" s="369">
        <v>200</v>
      </c>
      <c r="E295" s="369" t="s">
        <v>3</v>
      </c>
      <c r="F295" s="369" t="s">
        <v>505</v>
      </c>
      <c r="G295" s="296" t="s">
        <v>75</v>
      </c>
      <c r="H295" s="297">
        <v>0.29166666666666669</v>
      </c>
      <c r="I295" s="296" t="s">
        <v>75</v>
      </c>
      <c r="J295" s="297">
        <v>0.9145833333333333</v>
      </c>
      <c r="K295" s="348">
        <f t="shared" si="163"/>
        <v>10</v>
      </c>
      <c r="L295" s="390"/>
      <c r="M295" s="389"/>
      <c r="N295" s="391"/>
      <c r="O295" s="392"/>
      <c r="P295" s="318" t="str">
        <f t="shared" si="132"/>
        <v>제일</v>
      </c>
      <c r="Q295" s="242" t="str">
        <f t="shared" si="133"/>
        <v>제일</v>
      </c>
      <c r="R295" s="242" t="str">
        <f t="shared" si="134"/>
        <v>제일</v>
      </c>
      <c r="S295" s="242" t="str">
        <f t="shared" si="135"/>
        <v>제일</v>
      </c>
      <c r="T295" s="242" t="str">
        <f t="shared" si="136"/>
        <v>제일</v>
      </c>
      <c r="U295" s="242" t="str">
        <f t="shared" si="137"/>
        <v>제일</v>
      </c>
      <c r="V295" s="242" t="str">
        <f t="shared" si="138"/>
        <v>제일</v>
      </c>
      <c r="W295" s="242" t="str">
        <f t="shared" si="139"/>
        <v>제일</v>
      </c>
      <c r="X295" s="242" t="str">
        <f t="shared" si="140"/>
        <v>제일</v>
      </c>
      <c r="Y295" s="242" t="str">
        <f t="shared" si="141"/>
        <v>제일</v>
      </c>
      <c r="Z295" s="242" t="str">
        <f t="shared" si="142"/>
        <v>제일</v>
      </c>
      <c r="AA295" s="242" t="str">
        <f t="shared" si="143"/>
        <v>제일</v>
      </c>
      <c r="AB295" s="242" t="str">
        <f t="shared" si="144"/>
        <v>제일</v>
      </c>
      <c r="AC295" s="242" t="str">
        <f t="shared" si="145"/>
        <v>제일</v>
      </c>
      <c r="AD295" s="242" t="str">
        <f t="shared" si="146"/>
        <v>제일</v>
      </c>
      <c r="AE295" s="242" t="str">
        <f t="shared" si="147"/>
        <v>제일</v>
      </c>
      <c r="AF295" s="242" t="str">
        <f t="shared" si="148"/>
        <v>제일</v>
      </c>
      <c r="AG295" s="242" t="str">
        <f t="shared" si="149"/>
        <v>제일</v>
      </c>
      <c r="AH295" s="242" t="str">
        <f t="shared" si="150"/>
        <v>제일</v>
      </c>
      <c r="AI295" s="242" t="str">
        <f t="shared" si="151"/>
        <v>제일</v>
      </c>
      <c r="AJ295" s="242" t="str">
        <f t="shared" si="152"/>
        <v>제일</v>
      </c>
      <c r="AK295" s="242" t="str">
        <f t="shared" si="153"/>
        <v>제일</v>
      </c>
      <c r="AL295" s="242" t="str">
        <f t="shared" si="154"/>
        <v>제일</v>
      </c>
      <c r="AM295" s="242" t="str">
        <f t="shared" si="155"/>
        <v>제일</v>
      </c>
      <c r="AN295" s="242" t="str">
        <f t="shared" si="156"/>
        <v>제일</v>
      </c>
      <c r="AO295" s="242" t="str">
        <f t="shared" si="157"/>
        <v>제일</v>
      </c>
      <c r="AP295" s="242" t="str">
        <f t="shared" si="158"/>
        <v>제일</v>
      </c>
      <c r="AQ295" s="242" t="str">
        <f t="shared" si="159"/>
        <v>제일</v>
      </c>
      <c r="AR295" s="242" t="str">
        <f t="shared" si="160"/>
        <v>제일</v>
      </c>
      <c r="AS295" s="242" t="str">
        <f t="shared" si="161"/>
        <v>제일</v>
      </c>
      <c r="AT295" s="411" t="str">
        <f t="shared" si="162"/>
        <v>제일</v>
      </c>
      <c r="AU295" s="302">
        <v>0.35416666666666663</v>
      </c>
      <c r="AV295" s="62">
        <v>0.49305555555555547</v>
      </c>
      <c r="AW295" s="62">
        <v>0.63194444444444431</v>
      </c>
      <c r="AX295" s="62">
        <v>0.78472222222222199</v>
      </c>
      <c r="AY295" s="62">
        <v>0.9375</v>
      </c>
      <c r="AZ295" s="66"/>
      <c r="BA295" s="397"/>
      <c r="BB295" s="398"/>
      <c r="BC295" s="398"/>
      <c r="BD295" s="398"/>
      <c r="BE295" s="398"/>
      <c r="BF295" s="398"/>
      <c r="BG295" s="398"/>
      <c r="BH295" s="399"/>
      <c r="BI295" s="399"/>
      <c r="BJ295" s="399"/>
      <c r="BK295" s="399"/>
      <c r="BL295" s="62">
        <v>0.29166666666666669</v>
      </c>
      <c r="BM295" s="62">
        <v>0.4236111111111111</v>
      </c>
      <c r="BN295" s="62">
        <v>0.5625</v>
      </c>
      <c r="BO295" s="62">
        <v>0.71527777777777768</v>
      </c>
      <c r="BP295" s="62">
        <v>0.85416666666666652</v>
      </c>
      <c r="BQ295" s="54"/>
      <c r="BR295" s="62"/>
      <c r="BS295" s="62"/>
      <c r="BT295" s="62"/>
      <c r="BU295" s="400"/>
      <c r="BV295" s="400"/>
    </row>
    <row r="296" spans="1:76" ht="18.75" customHeight="1" thickBot="1">
      <c r="A296" s="146" t="s">
        <v>285</v>
      </c>
      <c r="B296" s="147" t="s">
        <v>289</v>
      </c>
      <c r="C296" s="378">
        <v>95</v>
      </c>
      <c r="D296" s="148">
        <v>1000</v>
      </c>
      <c r="E296" s="149" t="s">
        <v>171</v>
      </c>
      <c r="F296" s="150" t="s">
        <v>137</v>
      </c>
      <c r="G296" s="296" t="s">
        <v>75</v>
      </c>
      <c r="H296" s="297">
        <v>0.30069444444444443</v>
      </c>
      <c r="I296" s="296" t="s">
        <v>75</v>
      </c>
      <c r="J296" s="297">
        <v>0.9243055555555556</v>
      </c>
      <c r="K296" s="348">
        <f t="shared" si="163"/>
        <v>12</v>
      </c>
      <c r="L296" s="393"/>
      <c r="M296" s="227"/>
      <c r="N296" s="380"/>
      <c r="O296" s="310"/>
      <c r="P296" s="318" t="str">
        <f t="shared" si="132"/>
        <v>제일</v>
      </c>
      <c r="Q296" s="242" t="str">
        <f t="shared" si="133"/>
        <v>제일</v>
      </c>
      <c r="R296" s="242" t="str">
        <f t="shared" si="134"/>
        <v>제일</v>
      </c>
      <c r="S296" s="242" t="str">
        <f t="shared" si="135"/>
        <v>제일</v>
      </c>
      <c r="T296" s="242" t="str">
        <f t="shared" si="136"/>
        <v>제일</v>
      </c>
      <c r="U296" s="242" t="str">
        <f t="shared" si="137"/>
        <v>제일</v>
      </c>
      <c r="V296" s="242" t="str">
        <f t="shared" si="138"/>
        <v>제일</v>
      </c>
      <c r="W296" s="242" t="str">
        <f t="shared" si="139"/>
        <v>제일</v>
      </c>
      <c r="X296" s="242" t="str">
        <f t="shared" si="140"/>
        <v>제일</v>
      </c>
      <c r="Y296" s="242" t="str">
        <f t="shared" si="141"/>
        <v>제일</v>
      </c>
      <c r="Z296" s="242" t="str">
        <f t="shared" si="142"/>
        <v>제일</v>
      </c>
      <c r="AA296" s="242" t="str">
        <f t="shared" si="143"/>
        <v>제일</v>
      </c>
      <c r="AB296" s="242" t="str">
        <f t="shared" si="144"/>
        <v>제일</v>
      </c>
      <c r="AC296" s="242" t="str">
        <f t="shared" si="145"/>
        <v>제일</v>
      </c>
      <c r="AD296" s="242" t="str">
        <f t="shared" si="146"/>
        <v>제일</v>
      </c>
      <c r="AE296" s="242" t="str">
        <f t="shared" si="147"/>
        <v>제일</v>
      </c>
      <c r="AF296" s="242" t="str">
        <f t="shared" si="148"/>
        <v>제일</v>
      </c>
      <c r="AG296" s="242" t="str">
        <f t="shared" si="149"/>
        <v>제일</v>
      </c>
      <c r="AH296" s="242" t="str">
        <f t="shared" si="150"/>
        <v>제일</v>
      </c>
      <c r="AI296" s="242" t="str">
        <f t="shared" si="151"/>
        <v>제일</v>
      </c>
      <c r="AJ296" s="242" t="str">
        <f t="shared" si="152"/>
        <v>제일</v>
      </c>
      <c r="AK296" s="242" t="str">
        <f t="shared" si="153"/>
        <v>제일</v>
      </c>
      <c r="AL296" s="242" t="str">
        <f t="shared" si="154"/>
        <v>제일</v>
      </c>
      <c r="AM296" s="242" t="str">
        <f t="shared" si="155"/>
        <v>제일</v>
      </c>
      <c r="AN296" s="242" t="str">
        <f t="shared" si="156"/>
        <v>제일</v>
      </c>
      <c r="AO296" s="242" t="str">
        <f t="shared" si="157"/>
        <v>제일</v>
      </c>
      <c r="AP296" s="242" t="str">
        <f t="shared" si="158"/>
        <v>제일</v>
      </c>
      <c r="AQ296" s="242" t="str">
        <f t="shared" si="159"/>
        <v>제일</v>
      </c>
      <c r="AR296" s="242" t="str">
        <f t="shared" si="160"/>
        <v>제일</v>
      </c>
      <c r="AS296" s="242" t="str">
        <f t="shared" si="161"/>
        <v>제일</v>
      </c>
      <c r="AT296" s="411" t="str">
        <f t="shared" si="162"/>
        <v>제일</v>
      </c>
      <c r="AU296" s="154">
        <v>0.34027777777777773</v>
      </c>
      <c r="AV296" s="155">
        <v>0.44791666666666669</v>
      </c>
      <c r="AW296" s="155">
        <v>0.55208333333333337</v>
      </c>
      <c r="AX296" s="155">
        <v>0.67013888888888884</v>
      </c>
      <c r="AY296" s="155">
        <v>0.78472222222222221</v>
      </c>
      <c r="AZ296" s="155">
        <v>0.90277777777777779</v>
      </c>
      <c r="BA296" s="155"/>
      <c r="BB296" s="156"/>
      <c r="BC296" s="156"/>
      <c r="BD296" s="156"/>
      <c r="BE296" s="156"/>
      <c r="BF296" s="156"/>
      <c r="BG296" s="156"/>
      <c r="BH296" s="157"/>
      <c r="BI296" s="158"/>
      <c r="BJ296" s="159"/>
      <c r="BK296" s="159"/>
      <c r="BL296" s="160">
        <v>0.28472222222222221</v>
      </c>
      <c r="BM296" s="160">
        <v>0.3923611111111111</v>
      </c>
      <c r="BN296" s="160">
        <v>0.49652777777777773</v>
      </c>
      <c r="BO296" s="160">
        <v>0.61458333333333337</v>
      </c>
      <c r="BP296" s="160">
        <v>0.72569444444444453</v>
      </c>
      <c r="BQ296" s="160">
        <v>0.84027777777777779</v>
      </c>
      <c r="BR296" s="160"/>
      <c r="BS296" s="161"/>
      <c r="BT296" s="161"/>
      <c r="BU296" s="162"/>
      <c r="BV296" s="163"/>
    </row>
    <row r="297" spans="1:76" ht="18.75" customHeight="1">
      <c r="A297" s="164" t="s">
        <v>372</v>
      </c>
      <c r="B297" s="165" t="s">
        <v>373</v>
      </c>
      <c r="C297" s="165">
        <v>1</v>
      </c>
      <c r="D297" s="258" t="s">
        <v>374</v>
      </c>
      <c r="E297" s="259" t="s">
        <v>70</v>
      </c>
      <c r="F297" s="260" t="s">
        <v>70</v>
      </c>
      <c r="G297" s="296" t="s">
        <v>75</v>
      </c>
      <c r="H297" s="297">
        <v>0.31666666666666665</v>
      </c>
      <c r="I297" s="296" t="s">
        <v>75</v>
      </c>
      <c r="J297" s="297">
        <v>0.94097222222222221</v>
      </c>
      <c r="K297" s="348">
        <f t="shared" si="163"/>
        <v>13</v>
      </c>
      <c r="L297" s="175"/>
      <c r="M297" s="173"/>
      <c r="N297" s="368"/>
      <c r="O297" s="298"/>
      <c r="P297" s="318" t="str">
        <f t="shared" si="132"/>
        <v>호남</v>
      </c>
      <c r="Q297" s="242" t="str">
        <f t="shared" si="133"/>
        <v>호남</v>
      </c>
      <c r="R297" s="242" t="str">
        <f t="shared" si="134"/>
        <v>호남</v>
      </c>
      <c r="S297" s="242" t="str">
        <f t="shared" si="135"/>
        <v>호남</v>
      </c>
      <c r="T297" s="242" t="str">
        <f t="shared" si="136"/>
        <v>호남</v>
      </c>
      <c r="U297" s="242" t="str">
        <f t="shared" si="137"/>
        <v>호남</v>
      </c>
      <c r="V297" s="242" t="str">
        <f t="shared" si="138"/>
        <v>호남</v>
      </c>
      <c r="W297" s="242" t="str">
        <f t="shared" si="139"/>
        <v>호남</v>
      </c>
      <c r="X297" s="242" t="str">
        <f t="shared" si="140"/>
        <v>호남</v>
      </c>
      <c r="Y297" s="242" t="str">
        <f t="shared" si="141"/>
        <v>호남</v>
      </c>
      <c r="Z297" s="242" t="str">
        <f t="shared" si="142"/>
        <v>호남</v>
      </c>
      <c r="AA297" s="242" t="str">
        <f t="shared" si="143"/>
        <v>호남</v>
      </c>
      <c r="AB297" s="242" t="str">
        <f t="shared" si="144"/>
        <v>호남</v>
      </c>
      <c r="AC297" s="242" t="str">
        <f t="shared" si="145"/>
        <v>호남</v>
      </c>
      <c r="AD297" s="242" t="str">
        <f t="shared" si="146"/>
        <v>호남</v>
      </c>
      <c r="AE297" s="242" t="str">
        <f t="shared" si="147"/>
        <v>호남</v>
      </c>
      <c r="AF297" s="242" t="str">
        <f t="shared" si="148"/>
        <v>호남</v>
      </c>
      <c r="AG297" s="242" t="str">
        <f t="shared" si="149"/>
        <v>호남</v>
      </c>
      <c r="AH297" s="242" t="str">
        <f t="shared" si="150"/>
        <v>호남</v>
      </c>
      <c r="AI297" s="242" t="str">
        <f t="shared" si="151"/>
        <v>호남</v>
      </c>
      <c r="AJ297" s="242" t="str">
        <f t="shared" si="152"/>
        <v>호남</v>
      </c>
      <c r="AK297" s="242" t="str">
        <f t="shared" si="153"/>
        <v>호남</v>
      </c>
      <c r="AL297" s="242" t="str">
        <f t="shared" si="154"/>
        <v>호남</v>
      </c>
      <c r="AM297" s="242" t="str">
        <f t="shared" si="155"/>
        <v>호남</v>
      </c>
      <c r="AN297" s="242" t="str">
        <f t="shared" si="156"/>
        <v>호남</v>
      </c>
      <c r="AO297" s="242" t="str">
        <f t="shared" si="157"/>
        <v>호남</v>
      </c>
      <c r="AP297" s="242" t="str">
        <f t="shared" si="158"/>
        <v>호남</v>
      </c>
      <c r="AQ297" s="242" t="str">
        <f t="shared" si="159"/>
        <v>호남</v>
      </c>
      <c r="AR297" s="242" t="str">
        <f t="shared" si="160"/>
        <v>호남</v>
      </c>
      <c r="AS297" s="242" t="str">
        <f t="shared" si="161"/>
        <v>호남</v>
      </c>
      <c r="AT297" s="411" t="str">
        <f t="shared" si="162"/>
        <v>호남</v>
      </c>
      <c r="AU297" s="30">
        <v>0.2673611111111111</v>
      </c>
      <c r="AV297" s="31">
        <v>0.31944444444444448</v>
      </c>
      <c r="AW297" s="31">
        <v>0.37152777777777773</v>
      </c>
      <c r="AX297" s="31">
        <v>0.4236111111111111</v>
      </c>
      <c r="AY297" s="31">
        <v>0.47569444444444442</v>
      </c>
      <c r="AZ297" s="31">
        <v>0.52430555555555558</v>
      </c>
      <c r="BA297" s="31">
        <v>0.57986111111111105</v>
      </c>
      <c r="BB297" s="31">
        <v>0.63541666666666663</v>
      </c>
      <c r="BC297" s="31">
        <v>0.68402777777777779</v>
      </c>
      <c r="BD297" s="31">
        <v>0.73611111111111116</v>
      </c>
      <c r="BE297" s="31">
        <v>0.78819444444444453</v>
      </c>
      <c r="BF297" s="31">
        <v>0.84027777777777779</v>
      </c>
      <c r="BG297" s="31">
        <v>0.89236111111111116</v>
      </c>
      <c r="BH297" s="32"/>
      <c r="BI297" s="33"/>
      <c r="BJ297" s="33"/>
      <c r="BK297" s="33"/>
      <c r="BL297" s="34"/>
      <c r="BM297" s="34"/>
      <c r="BN297" s="34"/>
      <c r="BO297" s="34"/>
      <c r="BP297" s="34"/>
      <c r="BQ297" s="34"/>
      <c r="BR297" s="34"/>
      <c r="BS297" s="34"/>
      <c r="BT297" s="34"/>
      <c r="BU297" s="35"/>
      <c r="BV297" s="35"/>
    </row>
    <row r="298" spans="1:76" ht="18.75" customHeight="1">
      <c r="A298" s="19" t="s">
        <v>372</v>
      </c>
      <c r="B298" s="20" t="s">
        <v>375</v>
      </c>
      <c r="C298" s="20">
        <v>2</v>
      </c>
      <c r="D298" s="69" t="s">
        <v>374</v>
      </c>
      <c r="E298" s="70" t="s">
        <v>70</v>
      </c>
      <c r="F298" s="71" t="s">
        <v>70</v>
      </c>
      <c r="G298" s="296" t="s">
        <v>355</v>
      </c>
      <c r="H298" s="297">
        <v>0.25</v>
      </c>
      <c r="I298" s="296" t="s">
        <v>356</v>
      </c>
      <c r="J298" s="297">
        <v>0.875</v>
      </c>
      <c r="K298" s="348">
        <f t="shared" si="163"/>
        <v>13</v>
      </c>
      <c r="L298" s="29"/>
      <c r="M298" s="27"/>
      <c r="N298" s="361"/>
      <c r="O298" s="300"/>
      <c r="P298" s="318" t="str">
        <f t="shared" si="132"/>
        <v>호남</v>
      </c>
      <c r="Q298" s="242" t="str">
        <f t="shared" si="133"/>
        <v>호남</v>
      </c>
      <c r="R298" s="242" t="str">
        <f t="shared" si="134"/>
        <v>호남</v>
      </c>
      <c r="S298" s="242" t="str">
        <f t="shared" si="135"/>
        <v>호남</v>
      </c>
      <c r="T298" s="242" t="str">
        <f t="shared" si="136"/>
        <v>호남</v>
      </c>
      <c r="U298" s="242" t="str">
        <f t="shared" si="137"/>
        <v>호남</v>
      </c>
      <c r="V298" s="242" t="str">
        <f t="shared" si="138"/>
        <v>호남</v>
      </c>
      <c r="W298" s="242" t="str">
        <f t="shared" si="139"/>
        <v>호남</v>
      </c>
      <c r="X298" s="242" t="str">
        <f t="shared" si="140"/>
        <v>호남</v>
      </c>
      <c r="Y298" s="242" t="str">
        <f t="shared" si="141"/>
        <v>호남</v>
      </c>
      <c r="Z298" s="242" t="str">
        <f t="shared" si="142"/>
        <v>호남</v>
      </c>
      <c r="AA298" s="242" t="str">
        <f t="shared" si="143"/>
        <v>호남</v>
      </c>
      <c r="AB298" s="242" t="str">
        <f t="shared" si="144"/>
        <v>호남</v>
      </c>
      <c r="AC298" s="242" t="str">
        <f t="shared" si="145"/>
        <v>호남</v>
      </c>
      <c r="AD298" s="242" t="str">
        <f t="shared" si="146"/>
        <v>호남</v>
      </c>
      <c r="AE298" s="242" t="str">
        <f t="shared" si="147"/>
        <v>호남</v>
      </c>
      <c r="AF298" s="242" t="str">
        <f t="shared" si="148"/>
        <v>호남</v>
      </c>
      <c r="AG298" s="242" t="str">
        <f t="shared" si="149"/>
        <v>호남</v>
      </c>
      <c r="AH298" s="242" t="str">
        <f t="shared" si="150"/>
        <v>호남</v>
      </c>
      <c r="AI298" s="242" t="str">
        <f t="shared" si="151"/>
        <v>호남</v>
      </c>
      <c r="AJ298" s="242" t="str">
        <f t="shared" si="152"/>
        <v>호남</v>
      </c>
      <c r="AK298" s="242" t="str">
        <f t="shared" si="153"/>
        <v>호남</v>
      </c>
      <c r="AL298" s="242" t="str">
        <f t="shared" si="154"/>
        <v>호남</v>
      </c>
      <c r="AM298" s="242" t="str">
        <f t="shared" si="155"/>
        <v>호남</v>
      </c>
      <c r="AN298" s="242" t="str">
        <f t="shared" si="156"/>
        <v>호남</v>
      </c>
      <c r="AO298" s="242" t="str">
        <f t="shared" si="157"/>
        <v>호남</v>
      </c>
      <c r="AP298" s="242" t="str">
        <f t="shared" si="158"/>
        <v>호남</v>
      </c>
      <c r="AQ298" s="242" t="str">
        <f t="shared" si="159"/>
        <v>호남</v>
      </c>
      <c r="AR298" s="242" t="str">
        <f t="shared" si="160"/>
        <v>호남</v>
      </c>
      <c r="AS298" s="242" t="str">
        <f t="shared" si="161"/>
        <v>호남</v>
      </c>
      <c r="AT298" s="411" t="str">
        <f t="shared" si="162"/>
        <v>호남</v>
      </c>
      <c r="AU298" s="41">
        <v>0.28472222222222221</v>
      </c>
      <c r="AV298" s="42">
        <v>0.33680555555555558</v>
      </c>
      <c r="AW298" s="42">
        <v>0.3888888888888889</v>
      </c>
      <c r="AX298" s="42">
        <v>0.44097222222222227</v>
      </c>
      <c r="AY298" s="42">
        <v>0.49305555555555558</v>
      </c>
      <c r="AZ298" s="42">
        <v>0.54166666666666663</v>
      </c>
      <c r="BA298" s="42">
        <v>0.59722222222222221</v>
      </c>
      <c r="BB298" s="42">
        <v>0.65277777777777779</v>
      </c>
      <c r="BC298" s="42">
        <v>0.70138888888888884</v>
      </c>
      <c r="BD298" s="42">
        <v>0.75347222222222221</v>
      </c>
      <c r="BE298" s="42">
        <v>0.80555555555555547</v>
      </c>
      <c r="BF298" s="42">
        <v>0.85763888888888884</v>
      </c>
      <c r="BG298" s="42">
        <v>0.90972222222222221</v>
      </c>
      <c r="BH298" s="43"/>
      <c r="BI298" s="44"/>
      <c r="BJ298" s="44"/>
      <c r="BK298" s="44"/>
      <c r="BL298" s="45"/>
      <c r="BM298" s="45"/>
      <c r="BN298" s="45"/>
      <c r="BO298" s="45"/>
      <c r="BP298" s="45"/>
      <c r="BQ298" s="45"/>
      <c r="BR298" s="45"/>
      <c r="BS298" s="45"/>
      <c r="BT298" s="45"/>
      <c r="BU298" s="46"/>
      <c r="BV298" s="46"/>
      <c r="BX298" s="6"/>
    </row>
    <row r="299" spans="1:76" ht="18.75" customHeight="1">
      <c r="A299" s="19" t="s">
        <v>372</v>
      </c>
      <c r="B299" s="20" t="s">
        <v>375</v>
      </c>
      <c r="C299" s="20">
        <v>3</v>
      </c>
      <c r="D299" s="69" t="s">
        <v>374</v>
      </c>
      <c r="E299" s="70" t="s">
        <v>70</v>
      </c>
      <c r="F299" s="71" t="s">
        <v>70</v>
      </c>
      <c r="G299" s="296" t="s">
        <v>364</v>
      </c>
      <c r="H299" s="297">
        <v>0.27777777777777779</v>
      </c>
      <c r="I299" s="296" t="s">
        <v>8</v>
      </c>
      <c r="J299" s="297">
        <v>0.90972222222222221</v>
      </c>
      <c r="K299" s="348">
        <f t="shared" si="163"/>
        <v>13</v>
      </c>
      <c r="L299" s="29"/>
      <c r="M299" s="27"/>
      <c r="N299" s="361"/>
      <c r="O299" s="300"/>
      <c r="P299" s="318" t="str">
        <f t="shared" si="132"/>
        <v>호남</v>
      </c>
      <c r="Q299" s="242" t="str">
        <f t="shared" si="133"/>
        <v>호남</v>
      </c>
      <c r="R299" s="242" t="str">
        <f t="shared" si="134"/>
        <v>호남</v>
      </c>
      <c r="S299" s="242" t="str">
        <f t="shared" si="135"/>
        <v>호남</v>
      </c>
      <c r="T299" s="242" t="str">
        <f t="shared" si="136"/>
        <v>호남</v>
      </c>
      <c r="U299" s="242" t="str">
        <f t="shared" si="137"/>
        <v>호남</v>
      </c>
      <c r="V299" s="242" t="str">
        <f t="shared" si="138"/>
        <v>호남</v>
      </c>
      <c r="W299" s="242" t="str">
        <f t="shared" si="139"/>
        <v>호남</v>
      </c>
      <c r="X299" s="242" t="str">
        <f t="shared" si="140"/>
        <v>호남</v>
      </c>
      <c r="Y299" s="242" t="str">
        <f t="shared" si="141"/>
        <v>호남</v>
      </c>
      <c r="Z299" s="242" t="str">
        <f t="shared" si="142"/>
        <v>호남</v>
      </c>
      <c r="AA299" s="242" t="str">
        <f t="shared" si="143"/>
        <v>호남</v>
      </c>
      <c r="AB299" s="242" t="str">
        <f t="shared" si="144"/>
        <v>호남</v>
      </c>
      <c r="AC299" s="242" t="str">
        <f t="shared" si="145"/>
        <v>호남</v>
      </c>
      <c r="AD299" s="242" t="str">
        <f t="shared" si="146"/>
        <v>호남</v>
      </c>
      <c r="AE299" s="242" t="str">
        <f t="shared" si="147"/>
        <v>호남</v>
      </c>
      <c r="AF299" s="242" t="str">
        <f t="shared" si="148"/>
        <v>호남</v>
      </c>
      <c r="AG299" s="242" t="str">
        <f t="shared" si="149"/>
        <v>호남</v>
      </c>
      <c r="AH299" s="242" t="str">
        <f t="shared" si="150"/>
        <v>호남</v>
      </c>
      <c r="AI299" s="242" t="str">
        <f t="shared" si="151"/>
        <v>호남</v>
      </c>
      <c r="AJ299" s="242" t="str">
        <f t="shared" si="152"/>
        <v>호남</v>
      </c>
      <c r="AK299" s="242" t="str">
        <f t="shared" si="153"/>
        <v>호남</v>
      </c>
      <c r="AL299" s="242" t="str">
        <f t="shared" si="154"/>
        <v>호남</v>
      </c>
      <c r="AM299" s="242" t="str">
        <f t="shared" si="155"/>
        <v>호남</v>
      </c>
      <c r="AN299" s="242" t="str">
        <f t="shared" si="156"/>
        <v>호남</v>
      </c>
      <c r="AO299" s="242" t="str">
        <f t="shared" si="157"/>
        <v>호남</v>
      </c>
      <c r="AP299" s="242" t="str">
        <f t="shared" si="158"/>
        <v>호남</v>
      </c>
      <c r="AQ299" s="242" t="str">
        <f t="shared" si="159"/>
        <v>호남</v>
      </c>
      <c r="AR299" s="242" t="str">
        <f t="shared" si="160"/>
        <v>호남</v>
      </c>
      <c r="AS299" s="242" t="str">
        <f t="shared" si="161"/>
        <v>호남</v>
      </c>
      <c r="AT299" s="411" t="str">
        <f t="shared" si="162"/>
        <v>호남</v>
      </c>
      <c r="AU299" s="41">
        <v>0.30208333333333331</v>
      </c>
      <c r="AV299" s="42">
        <v>0.35416666666666669</v>
      </c>
      <c r="AW299" s="42">
        <v>0.40625</v>
      </c>
      <c r="AX299" s="42">
        <v>0.45833333333333331</v>
      </c>
      <c r="AY299" s="42">
        <v>0.51041666666666663</v>
      </c>
      <c r="AZ299" s="42">
        <v>0.55902777777777779</v>
      </c>
      <c r="BA299" s="42">
        <v>0.61805555555555558</v>
      </c>
      <c r="BB299" s="42">
        <v>0.66666666666666663</v>
      </c>
      <c r="BC299" s="42">
        <v>0.71875</v>
      </c>
      <c r="BD299" s="42">
        <v>0.77083333333333337</v>
      </c>
      <c r="BE299" s="42">
        <v>0.82291666666666663</v>
      </c>
      <c r="BF299" s="42">
        <v>0.875</v>
      </c>
      <c r="BG299" s="42">
        <v>0.92708333333333337</v>
      </c>
      <c r="BH299" s="43"/>
      <c r="BI299" s="44"/>
      <c r="BJ299" s="44"/>
      <c r="BK299" s="44"/>
      <c r="BL299" s="45"/>
      <c r="BM299" s="45"/>
      <c r="BN299" s="45"/>
      <c r="BO299" s="45"/>
      <c r="BP299" s="45"/>
      <c r="BQ299" s="45"/>
      <c r="BR299" s="45"/>
      <c r="BS299" s="45"/>
      <c r="BT299" s="45"/>
      <c r="BU299" s="46"/>
      <c r="BV299" s="46"/>
      <c r="BX299" s="202"/>
    </row>
    <row r="300" spans="1:76" ht="18.75" customHeight="1">
      <c r="A300" s="19" t="s">
        <v>372</v>
      </c>
      <c r="B300" s="20" t="s">
        <v>375</v>
      </c>
      <c r="C300" s="20">
        <v>4</v>
      </c>
      <c r="D300" s="21" t="s">
        <v>376</v>
      </c>
      <c r="E300" s="70" t="s">
        <v>70</v>
      </c>
      <c r="F300" s="71" t="s">
        <v>70</v>
      </c>
      <c r="G300" s="296" t="s">
        <v>368</v>
      </c>
      <c r="H300" s="297">
        <v>0.27777777777777779</v>
      </c>
      <c r="I300" s="296" t="s">
        <v>368</v>
      </c>
      <c r="J300" s="297">
        <v>0.9375</v>
      </c>
      <c r="K300" s="348">
        <f t="shared" si="163"/>
        <v>12</v>
      </c>
      <c r="L300" s="29"/>
      <c r="M300" s="27"/>
      <c r="N300" s="361"/>
      <c r="O300" s="300"/>
      <c r="P300" s="318" t="str">
        <f t="shared" si="132"/>
        <v>호남</v>
      </c>
      <c r="Q300" s="242" t="str">
        <f t="shared" si="133"/>
        <v>호남</v>
      </c>
      <c r="R300" s="242" t="str">
        <f t="shared" si="134"/>
        <v>호남</v>
      </c>
      <c r="S300" s="242" t="str">
        <f t="shared" si="135"/>
        <v>호남</v>
      </c>
      <c r="T300" s="242" t="str">
        <f t="shared" si="136"/>
        <v>호남</v>
      </c>
      <c r="U300" s="242" t="str">
        <f t="shared" si="137"/>
        <v>호남</v>
      </c>
      <c r="V300" s="242" t="str">
        <f t="shared" si="138"/>
        <v>호남</v>
      </c>
      <c r="W300" s="242" t="str">
        <f t="shared" si="139"/>
        <v>호남</v>
      </c>
      <c r="X300" s="242" t="str">
        <f t="shared" si="140"/>
        <v>호남</v>
      </c>
      <c r="Y300" s="242" t="str">
        <f t="shared" si="141"/>
        <v>호남</v>
      </c>
      <c r="Z300" s="242" t="str">
        <f t="shared" si="142"/>
        <v>호남</v>
      </c>
      <c r="AA300" s="242" t="str">
        <f t="shared" si="143"/>
        <v>호남</v>
      </c>
      <c r="AB300" s="242" t="str">
        <f t="shared" si="144"/>
        <v>호남</v>
      </c>
      <c r="AC300" s="242" t="str">
        <f t="shared" si="145"/>
        <v>호남</v>
      </c>
      <c r="AD300" s="242" t="str">
        <f t="shared" si="146"/>
        <v>호남</v>
      </c>
      <c r="AE300" s="242" t="str">
        <f t="shared" si="147"/>
        <v>호남</v>
      </c>
      <c r="AF300" s="242" t="str">
        <f t="shared" si="148"/>
        <v>호남</v>
      </c>
      <c r="AG300" s="242" t="str">
        <f t="shared" si="149"/>
        <v>호남</v>
      </c>
      <c r="AH300" s="242" t="str">
        <f t="shared" si="150"/>
        <v>호남</v>
      </c>
      <c r="AI300" s="242" t="str">
        <f t="shared" si="151"/>
        <v>호남</v>
      </c>
      <c r="AJ300" s="242" t="str">
        <f t="shared" si="152"/>
        <v>호남</v>
      </c>
      <c r="AK300" s="242" t="str">
        <f t="shared" si="153"/>
        <v>호남</v>
      </c>
      <c r="AL300" s="242" t="str">
        <f t="shared" si="154"/>
        <v>호남</v>
      </c>
      <c r="AM300" s="242" t="str">
        <f t="shared" si="155"/>
        <v>호남</v>
      </c>
      <c r="AN300" s="242" t="str">
        <f t="shared" si="156"/>
        <v>호남</v>
      </c>
      <c r="AO300" s="242" t="str">
        <f t="shared" si="157"/>
        <v>호남</v>
      </c>
      <c r="AP300" s="242" t="str">
        <f t="shared" si="158"/>
        <v>호남</v>
      </c>
      <c r="AQ300" s="242" t="str">
        <f t="shared" si="159"/>
        <v>호남</v>
      </c>
      <c r="AR300" s="242" t="str">
        <f t="shared" si="160"/>
        <v>호남</v>
      </c>
      <c r="AS300" s="242" t="str">
        <f t="shared" si="161"/>
        <v>호남</v>
      </c>
      <c r="AT300" s="411" t="str">
        <f t="shared" si="162"/>
        <v>호남</v>
      </c>
      <c r="AU300" s="41">
        <v>0.27430555555555552</v>
      </c>
      <c r="AV300" s="42">
        <v>0.3298611111111111</v>
      </c>
      <c r="AW300" s="42">
        <v>0.38541666666666669</v>
      </c>
      <c r="AX300" s="42">
        <v>0.44097222222222227</v>
      </c>
      <c r="AY300" s="42">
        <v>0.49652777777777773</v>
      </c>
      <c r="AZ300" s="42">
        <v>0.55069444444444449</v>
      </c>
      <c r="BA300" s="42">
        <v>0.6166666666666667</v>
      </c>
      <c r="BB300" s="42">
        <v>0.67222222222222217</v>
      </c>
      <c r="BC300" s="42">
        <v>0.73125000000000007</v>
      </c>
      <c r="BD300" s="42">
        <v>0.79027777777777775</v>
      </c>
      <c r="BE300" s="42">
        <v>0.84791666666666676</v>
      </c>
      <c r="BF300" s="42">
        <v>0.90347222222222223</v>
      </c>
      <c r="BG300" s="42"/>
      <c r="BH300" s="43"/>
      <c r="BI300" s="44"/>
      <c r="BJ300" s="44"/>
      <c r="BK300" s="44"/>
      <c r="BL300" s="45"/>
      <c r="BM300" s="45"/>
      <c r="BN300" s="45"/>
      <c r="BO300" s="45"/>
      <c r="BP300" s="45"/>
      <c r="BQ300" s="45"/>
      <c r="BR300" s="45"/>
      <c r="BS300" s="45"/>
      <c r="BT300" s="45"/>
      <c r="BU300" s="46"/>
      <c r="BV300" s="46"/>
    </row>
    <row r="301" spans="1:76" ht="18.75" customHeight="1">
      <c r="A301" s="19" t="s">
        <v>372</v>
      </c>
      <c r="B301" s="20" t="s">
        <v>375</v>
      </c>
      <c r="C301" s="20">
        <v>5</v>
      </c>
      <c r="D301" s="21" t="s">
        <v>376</v>
      </c>
      <c r="E301" s="70" t="s">
        <v>70</v>
      </c>
      <c r="F301" s="71" t="s">
        <v>70</v>
      </c>
      <c r="G301" s="296" t="s">
        <v>371</v>
      </c>
      <c r="H301" s="297">
        <v>0.29722222222222222</v>
      </c>
      <c r="I301" s="296" t="s">
        <v>77</v>
      </c>
      <c r="J301" s="297">
        <v>0.92222222222222217</v>
      </c>
      <c r="K301" s="348">
        <f>SUBTOTAL(2,AU301:BG301,BL301:BT301)</f>
        <v>12</v>
      </c>
      <c r="L301" s="29"/>
      <c r="M301" s="27"/>
      <c r="N301" s="361"/>
      <c r="O301" s="300"/>
      <c r="P301" s="318" t="str">
        <f t="shared" si="132"/>
        <v>호남</v>
      </c>
      <c r="Q301" s="242" t="str">
        <f t="shared" si="133"/>
        <v>호남</v>
      </c>
      <c r="R301" s="242" t="str">
        <f t="shared" si="134"/>
        <v>호남</v>
      </c>
      <c r="S301" s="242" t="str">
        <f t="shared" si="135"/>
        <v>호남</v>
      </c>
      <c r="T301" s="242" t="str">
        <f t="shared" si="136"/>
        <v>호남</v>
      </c>
      <c r="U301" s="242" t="str">
        <f t="shared" si="137"/>
        <v>호남</v>
      </c>
      <c r="V301" s="242" t="str">
        <f t="shared" si="138"/>
        <v>호남</v>
      </c>
      <c r="W301" s="242" t="str">
        <f t="shared" si="139"/>
        <v>호남</v>
      </c>
      <c r="X301" s="242" t="str">
        <f t="shared" si="140"/>
        <v>호남</v>
      </c>
      <c r="Y301" s="242" t="str">
        <f t="shared" si="141"/>
        <v>호남</v>
      </c>
      <c r="Z301" s="242" t="str">
        <f t="shared" si="142"/>
        <v>호남</v>
      </c>
      <c r="AA301" s="242" t="str">
        <f t="shared" si="143"/>
        <v>호남</v>
      </c>
      <c r="AB301" s="242" t="str">
        <f t="shared" si="144"/>
        <v>호남</v>
      </c>
      <c r="AC301" s="242" t="str">
        <f t="shared" si="145"/>
        <v>호남</v>
      </c>
      <c r="AD301" s="242" t="str">
        <f t="shared" si="146"/>
        <v>호남</v>
      </c>
      <c r="AE301" s="242" t="str">
        <f t="shared" si="147"/>
        <v>호남</v>
      </c>
      <c r="AF301" s="242" t="str">
        <f t="shared" si="148"/>
        <v>호남</v>
      </c>
      <c r="AG301" s="242" t="str">
        <f t="shared" si="149"/>
        <v>호남</v>
      </c>
      <c r="AH301" s="242" t="str">
        <f t="shared" si="150"/>
        <v>호남</v>
      </c>
      <c r="AI301" s="242" t="str">
        <f t="shared" si="151"/>
        <v>호남</v>
      </c>
      <c r="AJ301" s="242" t="str">
        <f t="shared" si="152"/>
        <v>호남</v>
      </c>
      <c r="AK301" s="242" t="str">
        <f t="shared" si="153"/>
        <v>호남</v>
      </c>
      <c r="AL301" s="242" t="str">
        <f t="shared" si="154"/>
        <v>호남</v>
      </c>
      <c r="AM301" s="242" t="str">
        <f t="shared" si="155"/>
        <v>호남</v>
      </c>
      <c r="AN301" s="242" t="str">
        <f t="shared" si="156"/>
        <v>호남</v>
      </c>
      <c r="AO301" s="242" t="str">
        <f t="shared" si="157"/>
        <v>호남</v>
      </c>
      <c r="AP301" s="242" t="str">
        <f t="shared" si="158"/>
        <v>호남</v>
      </c>
      <c r="AQ301" s="242" t="str">
        <f t="shared" si="159"/>
        <v>호남</v>
      </c>
      <c r="AR301" s="242" t="str">
        <f t="shared" si="160"/>
        <v>호남</v>
      </c>
      <c r="AS301" s="242" t="str">
        <f t="shared" si="161"/>
        <v>호남</v>
      </c>
      <c r="AT301" s="411" t="str">
        <f t="shared" si="162"/>
        <v>호남</v>
      </c>
      <c r="AU301" s="41">
        <v>0.29236111111111113</v>
      </c>
      <c r="AV301" s="42">
        <v>0.34791666666666665</v>
      </c>
      <c r="AW301" s="42">
        <v>0.40347222222222223</v>
      </c>
      <c r="AX301" s="42">
        <v>0.45902777777777781</v>
      </c>
      <c r="AY301" s="42">
        <v>0.51458333333333328</v>
      </c>
      <c r="AZ301" s="42">
        <v>0.57013888888888886</v>
      </c>
      <c r="BA301" s="42">
        <v>0.63611111111111118</v>
      </c>
      <c r="BB301" s="42">
        <v>0.69166666666666676</v>
      </c>
      <c r="BC301" s="42">
        <v>0.75069444444444444</v>
      </c>
      <c r="BD301" s="42">
        <v>0.80972222222222223</v>
      </c>
      <c r="BE301" s="42">
        <v>0.8666666666666667</v>
      </c>
      <c r="BF301" s="42">
        <v>0.92222222222222217</v>
      </c>
      <c r="BG301" s="42"/>
      <c r="BH301" s="43"/>
      <c r="BI301" s="44"/>
      <c r="BJ301" s="44"/>
      <c r="BK301" s="44"/>
      <c r="BL301" s="45"/>
      <c r="BM301" s="45"/>
      <c r="BN301" s="45"/>
      <c r="BO301" s="45"/>
      <c r="BP301" s="45"/>
      <c r="BQ301" s="45"/>
      <c r="BR301" s="45"/>
      <c r="BS301" s="45"/>
      <c r="BT301" s="45"/>
      <c r="BU301" s="46"/>
      <c r="BV301" s="46"/>
      <c r="BX301" s="305"/>
    </row>
    <row r="302" spans="1:76" ht="19.5" customHeight="1" thickBot="1">
      <c r="A302" s="19" t="s">
        <v>372</v>
      </c>
      <c r="B302" s="20" t="s">
        <v>375</v>
      </c>
      <c r="C302" s="20">
        <v>6</v>
      </c>
      <c r="D302" s="21" t="s">
        <v>376</v>
      </c>
      <c r="E302" s="70" t="s">
        <v>70</v>
      </c>
      <c r="F302" s="71" t="s">
        <v>70</v>
      </c>
      <c r="G302" s="307" t="s">
        <v>139</v>
      </c>
      <c r="H302" s="308">
        <v>0.28472222222222221</v>
      </c>
      <c r="I302" s="307" t="s">
        <v>171</v>
      </c>
      <c r="J302" s="308">
        <v>0.90277777777777779</v>
      </c>
      <c r="K302" s="349">
        <f t="shared" si="163"/>
        <v>12</v>
      </c>
      <c r="L302" s="29"/>
      <c r="M302" s="27"/>
      <c r="N302" s="361"/>
      <c r="O302" s="300"/>
      <c r="P302" s="318" t="str">
        <f t="shared" si="132"/>
        <v>호남</v>
      </c>
      <c r="Q302" s="242" t="str">
        <f t="shared" si="133"/>
        <v>호남</v>
      </c>
      <c r="R302" s="242" t="str">
        <f t="shared" si="134"/>
        <v>호남</v>
      </c>
      <c r="S302" s="242" t="str">
        <f t="shared" si="135"/>
        <v>호남</v>
      </c>
      <c r="T302" s="242" t="str">
        <f t="shared" si="136"/>
        <v>호남</v>
      </c>
      <c r="U302" s="242" t="str">
        <f t="shared" si="137"/>
        <v>호남</v>
      </c>
      <c r="V302" s="242" t="str">
        <f t="shared" si="138"/>
        <v>호남</v>
      </c>
      <c r="W302" s="242" t="str">
        <f t="shared" si="139"/>
        <v>호남</v>
      </c>
      <c r="X302" s="242" t="str">
        <f t="shared" si="140"/>
        <v>호남</v>
      </c>
      <c r="Y302" s="242" t="str">
        <f t="shared" si="141"/>
        <v>호남</v>
      </c>
      <c r="Z302" s="242" t="str">
        <f t="shared" si="142"/>
        <v>호남</v>
      </c>
      <c r="AA302" s="242" t="str">
        <f t="shared" si="143"/>
        <v>호남</v>
      </c>
      <c r="AB302" s="242" t="str">
        <f t="shared" si="144"/>
        <v>호남</v>
      </c>
      <c r="AC302" s="242" t="str">
        <f t="shared" si="145"/>
        <v>호남</v>
      </c>
      <c r="AD302" s="242" t="str">
        <f t="shared" si="146"/>
        <v>호남</v>
      </c>
      <c r="AE302" s="242" t="str">
        <f t="shared" si="147"/>
        <v>호남</v>
      </c>
      <c r="AF302" s="242" t="str">
        <f t="shared" si="148"/>
        <v>호남</v>
      </c>
      <c r="AG302" s="242" t="str">
        <f t="shared" si="149"/>
        <v>호남</v>
      </c>
      <c r="AH302" s="242" t="str">
        <f t="shared" si="150"/>
        <v>호남</v>
      </c>
      <c r="AI302" s="242" t="str">
        <f t="shared" si="151"/>
        <v>호남</v>
      </c>
      <c r="AJ302" s="242" t="str">
        <f t="shared" si="152"/>
        <v>호남</v>
      </c>
      <c r="AK302" s="242" t="str">
        <f t="shared" si="153"/>
        <v>호남</v>
      </c>
      <c r="AL302" s="242" t="str">
        <f t="shared" si="154"/>
        <v>호남</v>
      </c>
      <c r="AM302" s="242" t="str">
        <f t="shared" si="155"/>
        <v>호남</v>
      </c>
      <c r="AN302" s="242" t="str">
        <f t="shared" si="156"/>
        <v>호남</v>
      </c>
      <c r="AO302" s="242" t="str">
        <f t="shared" si="157"/>
        <v>호남</v>
      </c>
      <c r="AP302" s="242" t="str">
        <f t="shared" si="158"/>
        <v>호남</v>
      </c>
      <c r="AQ302" s="242" t="str">
        <f t="shared" si="159"/>
        <v>호남</v>
      </c>
      <c r="AR302" s="242" t="str">
        <f t="shared" si="160"/>
        <v>호남</v>
      </c>
      <c r="AS302" s="242" t="str">
        <f t="shared" si="161"/>
        <v>호남</v>
      </c>
      <c r="AT302" s="411" t="str">
        <f t="shared" si="162"/>
        <v>호남</v>
      </c>
      <c r="AU302" s="41">
        <v>0.31111111111111112</v>
      </c>
      <c r="AV302" s="42">
        <v>0.3666666666666667</v>
      </c>
      <c r="AW302" s="42">
        <v>0.42222222222222222</v>
      </c>
      <c r="AX302" s="42">
        <v>0.4777777777777778</v>
      </c>
      <c r="AY302" s="42">
        <v>0.53472222222222221</v>
      </c>
      <c r="AZ302" s="42">
        <v>0.59027777777777779</v>
      </c>
      <c r="BA302" s="42">
        <v>0.65625</v>
      </c>
      <c r="BB302" s="42">
        <v>0.71180555555555547</v>
      </c>
      <c r="BC302" s="42">
        <v>0.77083333333333337</v>
      </c>
      <c r="BD302" s="42">
        <v>0.82986111111111116</v>
      </c>
      <c r="BE302" s="42">
        <v>0.88541666666666663</v>
      </c>
      <c r="BF302" s="42">
        <v>0.94097222222222221</v>
      </c>
      <c r="BG302" s="42"/>
      <c r="BH302" s="43"/>
      <c r="BI302" s="44"/>
      <c r="BJ302" s="44"/>
      <c r="BK302" s="44"/>
      <c r="BL302" s="45"/>
      <c r="BM302" s="45"/>
      <c r="BN302" s="45"/>
      <c r="BO302" s="45"/>
      <c r="BP302" s="45"/>
      <c r="BQ302" s="45"/>
      <c r="BR302" s="45"/>
      <c r="BS302" s="45"/>
      <c r="BT302" s="45"/>
      <c r="BU302" s="46"/>
      <c r="BV302" s="46"/>
    </row>
    <row r="303" spans="1:76" ht="18.75" customHeight="1">
      <c r="A303" s="19" t="s">
        <v>372</v>
      </c>
      <c r="B303" s="20" t="s">
        <v>375</v>
      </c>
      <c r="C303" s="20">
        <v>7</v>
      </c>
      <c r="D303" s="19" t="s">
        <v>377</v>
      </c>
      <c r="E303" s="74" t="s">
        <v>378</v>
      </c>
      <c r="F303" s="51" t="s">
        <v>20</v>
      </c>
      <c r="G303" s="311" t="s">
        <v>71</v>
      </c>
      <c r="H303" s="312">
        <v>0.2673611111111111</v>
      </c>
      <c r="I303" s="313" t="s">
        <v>71</v>
      </c>
      <c r="J303" s="312">
        <v>0.89236111111111116</v>
      </c>
      <c r="K303" s="350">
        <f t="shared" si="163"/>
        <v>11</v>
      </c>
      <c r="L303" s="29"/>
      <c r="M303" s="27"/>
      <c r="N303" s="361"/>
      <c r="O303" s="300"/>
      <c r="P303" s="318" t="str">
        <f t="shared" si="132"/>
        <v>호남</v>
      </c>
      <c r="Q303" s="242" t="str">
        <f t="shared" si="133"/>
        <v>호남</v>
      </c>
      <c r="R303" s="242" t="str">
        <f t="shared" si="134"/>
        <v>호남</v>
      </c>
      <c r="S303" s="242" t="str">
        <f t="shared" si="135"/>
        <v>호남</v>
      </c>
      <c r="T303" s="242" t="str">
        <f t="shared" si="136"/>
        <v>호남</v>
      </c>
      <c r="U303" s="242" t="str">
        <f t="shared" si="137"/>
        <v>호남</v>
      </c>
      <c r="V303" s="242" t="str">
        <f t="shared" si="138"/>
        <v>호남</v>
      </c>
      <c r="W303" s="242" t="str">
        <f t="shared" si="139"/>
        <v>호남</v>
      </c>
      <c r="X303" s="242" t="str">
        <f t="shared" si="140"/>
        <v>호남</v>
      </c>
      <c r="Y303" s="242" t="str">
        <f t="shared" si="141"/>
        <v>호남</v>
      </c>
      <c r="Z303" s="242" t="str">
        <f t="shared" si="142"/>
        <v>호남</v>
      </c>
      <c r="AA303" s="242" t="str">
        <f t="shared" si="143"/>
        <v>호남</v>
      </c>
      <c r="AB303" s="242" t="str">
        <f t="shared" si="144"/>
        <v>호남</v>
      </c>
      <c r="AC303" s="242" t="str">
        <f t="shared" si="145"/>
        <v>호남</v>
      </c>
      <c r="AD303" s="242" t="str">
        <f t="shared" si="146"/>
        <v>호남</v>
      </c>
      <c r="AE303" s="242" t="str">
        <f t="shared" si="147"/>
        <v>호남</v>
      </c>
      <c r="AF303" s="242" t="str">
        <f t="shared" si="148"/>
        <v>호남</v>
      </c>
      <c r="AG303" s="242" t="str">
        <f t="shared" si="149"/>
        <v>호남</v>
      </c>
      <c r="AH303" s="242" t="str">
        <f t="shared" si="150"/>
        <v>호남</v>
      </c>
      <c r="AI303" s="242" t="str">
        <f t="shared" si="151"/>
        <v>호남</v>
      </c>
      <c r="AJ303" s="242" t="str">
        <f t="shared" si="152"/>
        <v>호남</v>
      </c>
      <c r="AK303" s="242" t="str">
        <f t="shared" si="153"/>
        <v>호남</v>
      </c>
      <c r="AL303" s="242" t="str">
        <f t="shared" si="154"/>
        <v>호남</v>
      </c>
      <c r="AM303" s="242" t="str">
        <f t="shared" si="155"/>
        <v>호남</v>
      </c>
      <c r="AN303" s="242" t="str">
        <f t="shared" si="156"/>
        <v>호남</v>
      </c>
      <c r="AO303" s="242" t="str">
        <f t="shared" si="157"/>
        <v>호남</v>
      </c>
      <c r="AP303" s="242" t="str">
        <f t="shared" si="158"/>
        <v>호남</v>
      </c>
      <c r="AQ303" s="242" t="str">
        <f t="shared" si="159"/>
        <v>호남</v>
      </c>
      <c r="AR303" s="242" t="str">
        <f t="shared" si="160"/>
        <v>호남</v>
      </c>
      <c r="AS303" s="242" t="str">
        <f t="shared" si="161"/>
        <v>호남</v>
      </c>
      <c r="AT303" s="411" t="str">
        <f t="shared" si="162"/>
        <v>호남</v>
      </c>
      <c r="AU303" s="41">
        <v>0.25694444444444448</v>
      </c>
      <c r="AV303" s="42">
        <v>0.38194444444444442</v>
      </c>
      <c r="AW303" s="42">
        <v>0.50694444444444442</v>
      </c>
      <c r="AX303" s="42">
        <v>0.63541666666666663</v>
      </c>
      <c r="AY303" s="42">
        <v>0.75694444444444453</v>
      </c>
      <c r="AZ303" s="42">
        <v>0.88194444444444453</v>
      </c>
      <c r="BA303" s="42"/>
      <c r="BB303" s="42"/>
      <c r="BC303" s="42"/>
      <c r="BD303" s="42"/>
      <c r="BE303" s="42"/>
      <c r="BF303" s="42"/>
      <c r="BG303" s="42"/>
      <c r="BH303" s="43"/>
      <c r="BI303" s="44"/>
      <c r="BJ303" s="44"/>
      <c r="BK303" s="44"/>
      <c r="BL303" s="45">
        <v>0.31944444444444448</v>
      </c>
      <c r="BM303" s="45">
        <v>0.44444444444444442</v>
      </c>
      <c r="BN303" s="45">
        <v>0.56597222222222221</v>
      </c>
      <c r="BO303" s="45">
        <v>0.69444444444444453</v>
      </c>
      <c r="BP303" s="45">
        <v>0.81944444444444453</v>
      </c>
      <c r="BQ303" s="45"/>
      <c r="BR303" s="45"/>
      <c r="BS303" s="45"/>
      <c r="BT303" s="45"/>
      <c r="BU303" s="46"/>
      <c r="BV303" s="46"/>
    </row>
    <row r="304" spans="1:76" ht="18.75" customHeight="1">
      <c r="A304" s="19" t="s">
        <v>372</v>
      </c>
      <c r="B304" s="20" t="s">
        <v>375</v>
      </c>
      <c r="C304" s="20">
        <v>8</v>
      </c>
      <c r="D304" s="19" t="s">
        <v>18</v>
      </c>
      <c r="E304" s="177" t="s">
        <v>2</v>
      </c>
      <c r="F304" s="51" t="s">
        <v>20</v>
      </c>
      <c r="G304" s="296" t="s">
        <v>71</v>
      </c>
      <c r="H304" s="297">
        <v>0.28472222222222221</v>
      </c>
      <c r="I304" s="301" t="s">
        <v>71</v>
      </c>
      <c r="J304" s="297">
        <v>0.90972222222222221</v>
      </c>
      <c r="K304" s="348">
        <f t="shared" si="163"/>
        <v>11</v>
      </c>
      <c r="L304" s="29"/>
      <c r="M304" s="27"/>
      <c r="N304" s="361"/>
      <c r="O304" s="300"/>
      <c r="P304" s="318" t="str">
        <f t="shared" si="132"/>
        <v>호남</v>
      </c>
      <c r="Q304" s="242" t="str">
        <f t="shared" si="133"/>
        <v>호남</v>
      </c>
      <c r="R304" s="242" t="str">
        <f t="shared" si="134"/>
        <v>호남</v>
      </c>
      <c r="S304" s="242" t="str">
        <f t="shared" si="135"/>
        <v>호남</v>
      </c>
      <c r="T304" s="242" t="str">
        <f t="shared" si="136"/>
        <v>호남</v>
      </c>
      <c r="U304" s="242" t="str">
        <f t="shared" si="137"/>
        <v>호남</v>
      </c>
      <c r="V304" s="242" t="str">
        <f t="shared" si="138"/>
        <v>호남</v>
      </c>
      <c r="W304" s="242" t="str">
        <f t="shared" si="139"/>
        <v>호남</v>
      </c>
      <c r="X304" s="242" t="str">
        <f t="shared" si="140"/>
        <v>호남</v>
      </c>
      <c r="Y304" s="242" t="str">
        <f t="shared" si="141"/>
        <v>호남</v>
      </c>
      <c r="Z304" s="242" t="str">
        <f t="shared" si="142"/>
        <v>호남</v>
      </c>
      <c r="AA304" s="242" t="str">
        <f t="shared" si="143"/>
        <v>호남</v>
      </c>
      <c r="AB304" s="242" t="str">
        <f t="shared" si="144"/>
        <v>호남</v>
      </c>
      <c r="AC304" s="242" t="str">
        <f t="shared" si="145"/>
        <v>호남</v>
      </c>
      <c r="AD304" s="242" t="str">
        <f t="shared" si="146"/>
        <v>호남</v>
      </c>
      <c r="AE304" s="242" t="str">
        <f t="shared" si="147"/>
        <v>호남</v>
      </c>
      <c r="AF304" s="242" t="str">
        <f t="shared" si="148"/>
        <v>호남</v>
      </c>
      <c r="AG304" s="242" t="str">
        <f t="shared" si="149"/>
        <v>호남</v>
      </c>
      <c r="AH304" s="242" t="str">
        <f t="shared" si="150"/>
        <v>호남</v>
      </c>
      <c r="AI304" s="242" t="str">
        <f t="shared" si="151"/>
        <v>호남</v>
      </c>
      <c r="AJ304" s="242" t="str">
        <f t="shared" si="152"/>
        <v>호남</v>
      </c>
      <c r="AK304" s="242" t="str">
        <f t="shared" si="153"/>
        <v>호남</v>
      </c>
      <c r="AL304" s="242" t="str">
        <f t="shared" si="154"/>
        <v>호남</v>
      </c>
      <c r="AM304" s="242" t="str">
        <f t="shared" si="155"/>
        <v>호남</v>
      </c>
      <c r="AN304" s="242" t="str">
        <f t="shared" si="156"/>
        <v>호남</v>
      </c>
      <c r="AO304" s="242" t="str">
        <f t="shared" si="157"/>
        <v>호남</v>
      </c>
      <c r="AP304" s="242" t="str">
        <f t="shared" si="158"/>
        <v>호남</v>
      </c>
      <c r="AQ304" s="242" t="str">
        <f t="shared" si="159"/>
        <v>호남</v>
      </c>
      <c r="AR304" s="242" t="str">
        <f t="shared" si="160"/>
        <v>호남</v>
      </c>
      <c r="AS304" s="242" t="str">
        <f t="shared" si="161"/>
        <v>호남</v>
      </c>
      <c r="AT304" s="411" t="str">
        <f t="shared" si="162"/>
        <v>호남</v>
      </c>
      <c r="AU304" s="41">
        <v>0.26666666666666666</v>
      </c>
      <c r="AV304" s="42">
        <v>0.39305555555555555</v>
      </c>
      <c r="AW304" s="42">
        <v>0.51458333333333328</v>
      </c>
      <c r="AX304" s="42">
        <v>0.6430555555555556</v>
      </c>
      <c r="AY304" s="42">
        <v>0.76458333333333339</v>
      </c>
      <c r="AZ304" s="42">
        <v>0.8881944444444444</v>
      </c>
      <c r="BA304" s="42"/>
      <c r="BB304" s="42"/>
      <c r="BC304" s="42"/>
      <c r="BD304" s="42"/>
      <c r="BE304" s="42"/>
      <c r="BF304" s="42"/>
      <c r="BG304" s="42"/>
      <c r="BH304" s="43"/>
      <c r="BI304" s="44"/>
      <c r="BJ304" s="44"/>
      <c r="BK304" s="44"/>
      <c r="BL304" s="45">
        <v>0.32916666666666666</v>
      </c>
      <c r="BM304" s="45">
        <v>0.45069444444444445</v>
      </c>
      <c r="BN304" s="45">
        <v>0.5756944444444444</v>
      </c>
      <c r="BO304" s="45">
        <v>0.70416666666666661</v>
      </c>
      <c r="BP304" s="45">
        <v>0.82916666666666661</v>
      </c>
      <c r="BQ304" s="45"/>
      <c r="BR304" s="45"/>
      <c r="BS304" s="45"/>
      <c r="BT304" s="45"/>
      <c r="BU304" s="46"/>
      <c r="BV304" s="46"/>
    </row>
    <row r="305" spans="1:75" ht="18.75" customHeight="1">
      <c r="A305" s="19" t="s">
        <v>372</v>
      </c>
      <c r="B305" s="20" t="s">
        <v>375</v>
      </c>
      <c r="C305" s="20">
        <v>9</v>
      </c>
      <c r="D305" s="19" t="s">
        <v>377</v>
      </c>
      <c r="E305" s="74" t="s">
        <v>378</v>
      </c>
      <c r="F305" s="51" t="s">
        <v>20</v>
      </c>
      <c r="G305" s="296" t="s">
        <v>71</v>
      </c>
      <c r="H305" s="297">
        <v>0.30208333333333331</v>
      </c>
      <c r="I305" s="301" t="s">
        <v>71</v>
      </c>
      <c r="J305" s="297">
        <v>0.92708333333333337</v>
      </c>
      <c r="K305" s="348">
        <f t="shared" si="163"/>
        <v>11</v>
      </c>
      <c r="L305" s="40"/>
      <c r="M305" s="38"/>
      <c r="N305" s="362"/>
      <c r="O305" s="283" t="s">
        <v>533</v>
      </c>
      <c r="P305" s="318" t="str">
        <f t="shared" si="132"/>
        <v>호남</v>
      </c>
      <c r="Q305" s="242" t="str">
        <f t="shared" si="133"/>
        <v>호남</v>
      </c>
      <c r="R305" s="242" t="str">
        <f t="shared" si="134"/>
        <v>호남</v>
      </c>
      <c r="S305" s="242" t="str">
        <f t="shared" si="135"/>
        <v>호남</v>
      </c>
      <c r="T305" s="242" t="str">
        <f t="shared" si="136"/>
        <v>호남</v>
      </c>
      <c r="U305" s="242" t="str">
        <f t="shared" si="137"/>
        <v>호남</v>
      </c>
      <c r="V305" s="242" t="str">
        <f t="shared" si="138"/>
        <v>호남</v>
      </c>
      <c r="W305" s="242" t="str">
        <f t="shared" si="139"/>
        <v>호남</v>
      </c>
      <c r="X305" s="242" t="str">
        <f t="shared" si="140"/>
        <v>호남</v>
      </c>
      <c r="Y305" s="242" t="str">
        <f t="shared" si="141"/>
        <v>호남</v>
      </c>
      <c r="Z305" s="242" t="str">
        <f t="shared" si="142"/>
        <v>호남</v>
      </c>
      <c r="AA305" s="242" t="str">
        <f t="shared" si="143"/>
        <v>호남</v>
      </c>
      <c r="AB305" s="242" t="str">
        <f t="shared" si="144"/>
        <v>호남</v>
      </c>
      <c r="AC305" s="242" t="str">
        <f t="shared" si="145"/>
        <v>호남</v>
      </c>
      <c r="AD305" s="242" t="str">
        <f t="shared" si="146"/>
        <v>호남</v>
      </c>
      <c r="AE305" s="242" t="str">
        <f t="shared" si="147"/>
        <v>호남</v>
      </c>
      <c r="AF305" s="242" t="str">
        <f t="shared" si="148"/>
        <v>호남</v>
      </c>
      <c r="AG305" s="242" t="str">
        <f t="shared" si="149"/>
        <v>호남</v>
      </c>
      <c r="AH305" s="242" t="str">
        <f t="shared" si="150"/>
        <v>호남</v>
      </c>
      <c r="AI305" s="242" t="str">
        <f t="shared" si="151"/>
        <v>호남</v>
      </c>
      <c r="AJ305" s="242" t="str">
        <f t="shared" si="152"/>
        <v>호남</v>
      </c>
      <c r="AK305" s="242" t="str">
        <f t="shared" si="153"/>
        <v>호남</v>
      </c>
      <c r="AL305" s="242" t="str">
        <f t="shared" si="154"/>
        <v>호남</v>
      </c>
      <c r="AM305" s="242" t="str">
        <f t="shared" si="155"/>
        <v>호남</v>
      </c>
      <c r="AN305" s="242" t="str">
        <f t="shared" si="156"/>
        <v>호남</v>
      </c>
      <c r="AO305" s="242" t="str">
        <f t="shared" si="157"/>
        <v>호남</v>
      </c>
      <c r="AP305" s="242" t="str">
        <f t="shared" si="158"/>
        <v>호남</v>
      </c>
      <c r="AQ305" s="242" t="str">
        <f t="shared" si="159"/>
        <v>호남</v>
      </c>
      <c r="AR305" s="242" t="str">
        <f t="shared" si="160"/>
        <v>호남</v>
      </c>
      <c r="AS305" s="242" t="str">
        <f t="shared" si="161"/>
        <v>호남</v>
      </c>
      <c r="AT305" s="411" t="str">
        <f t="shared" si="162"/>
        <v>호남</v>
      </c>
      <c r="AU305" s="41">
        <v>0.27638888888888885</v>
      </c>
      <c r="AV305" s="42">
        <v>0.40138888888888885</v>
      </c>
      <c r="AW305" s="42">
        <v>0.52638888888888891</v>
      </c>
      <c r="AX305" s="42">
        <v>0.65486111111111112</v>
      </c>
      <c r="AY305" s="42">
        <v>0.77638888888888891</v>
      </c>
      <c r="AZ305" s="42">
        <v>0.90138888888888891</v>
      </c>
      <c r="BA305" s="42"/>
      <c r="BB305" s="42"/>
      <c r="BC305" s="42"/>
      <c r="BD305" s="42"/>
      <c r="BE305" s="42"/>
      <c r="BF305" s="42"/>
      <c r="BG305" s="42"/>
      <c r="BH305" s="43"/>
      <c r="BI305" s="44"/>
      <c r="BJ305" s="44"/>
      <c r="BK305" s="44"/>
      <c r="BL305" s="45">
        <v>0.33888888888888885</v>
      </c>
      <c r="BM305" s="45">
        <v>0.46388888888888885</v>
      </c>
      <c r="BN305" s="45">
        <v>0.5854166666666667</v>
      </c>
      <c r="BO305" s="45">
        <v>0.71388888888888891</v>
      </c>
      <c r="BP305" s="45">
        <v>0.83888888888888891</v>
      </c>
      <c r="BQ305" s="45"/>
      <c r="BR305" s="45"/>
      <c r="BS305" s="45"/>
      <c r="BT305" s="45"/>
      <c r="BU305" s="46"/>
      <c r="BV305" s="46"/>
    </row>
    <row r="306" spans="1:75" ht="18.75" customHeight="1">
      <c r="A306" s="19" t="s">
        <v>372</v>
      </c>
      <c r="B306" s="20" t="s">
        <v>375</v>
      </c>
      <c r="C306" s="20">
        <v>10</v>
      </c>
      <c r="D306" s="19" t="s">
        <v>19</v>
      </c>
      <c r="E306" s="177" t="s">
        <v>2</v>
      </c>
      <c r="F306" s="51" t="s">
        <v>9</v>
      </c>
      <c r="G306" s="296" t="s">
        <v>71</v>
      </c>
      <c r="H306" s="297">
        <v>0.27430555555555552</v>
      </c>
      <c r="I306" s="301" t="s">
        <v>71</v>
      </c>
      <c r="J306" s="297">
        <v>0.90347222222222223</v>
      </c>
      <c r="K306" s="348">
        <f t="shared" si="163"/>
        <v>11</v>
      </c>
      <c r="L306" s="29"/>
      <c r="M306" s="27"/>
      <c r="N306" s="361"/>
      <c r="O306" s="300"/>
      <c r="P306" s="318" t="str">
        <f t="shared" si="132"/>
        <v>호남</v>
      </c>
      <c r="Q306" s="242" t="str">
        <f t="shared" si="133"/>
        <v>호남</v>
      </c>
      <c r="R306" s="242" t="str">
        <f t="shared" si="134"/>
        <v>호남</v>
      </c>
      <c r="S306" s="242" t="str">
        <f t="shared" si="135"/>
        <v>호남</v>
      </c>
      <c r="T306" s="242" t="str">
        <f t="shared" si="136"/>
        <v>호남</v>
      </c>
      <c r="U306" s="242" t="str">
        <f t="shared" si="137"/>
        <v>호남</v>
      </c>
      <c r="V306" s="242" t="str">
        <f t="shared" si="138"/>
        <v>호남</v>
      </c>
      <c r="W306" s="242" t="str">
        <f t="shared" si="139"/>
        <v>호남</v>
      </c>
      <c r="X306" s="242" t="str">
        <f t="shared" si="140"/>
        <v>호남</v>
      </c>
      <c r="Y306" s="242" t="str">
        <f t="shared" si="141"/>
        <v>호남</v>
      </c>
      <c r="Z306" s="242" t="str">
        <f t="shared" si="142"/>
        <v>호남</v>
      </c>
      <c r="AA306" s="242" t="str">
        <f t="shared" si="143"/>
        <v>호남</v>
      </c>
      <c r="AB306" s="242" t="str">
        <f t="shared" si="144"/>
        <v>호남</v>
      </c>
      <c r="AC306" s="242" t="str">
        <f t="shared" si="145"/>
        <v>호남</v>
      </c>
      <c r="AD306" s="242" t="str">
        <f t="shared" si="146"/>
        <v>호남</v>
      </c>
      <c r="AE306" s="242" t="str">
        <f t="shared" si="147"/>
        <v>호남</v>
      </c>
      <c r="AF306" s="242" t="str">
        <f t="shared" si="148"/>
        <v>호남</v>
      </c>
      <c r="AG306" s="242" t="str">
        <f t="shared" si="149"/>
        <v>호남</v>
      </c>
      <c r="AH306" s="242" t="str">
        <f t="shared" si="150"/>
        <v>호남</v>
      </c>
      <c r="AI306" s="242" t="str">
        <f t="shared" si="151"/>
        <v>호남</v>
      </c>
      <c r="AJ306" s="242" t="str">
        <f t="shared" si="152"/>
        <v>호남</v>
      </c>
      <c r="AK306" s="242" t="str">
        <f t="shared" si="153"/>
        <v>호남</v>
      </c>
      <c r="AL306" s="242" t="str">
        <f t="shared" si="154"/>
        <v>호남</v>
      </c>
      <c r="AM306" s="242" t="str">
        <f t="shared" si="155"/>
        <v>호남</v>
      </c>
      <c r="AN306" s="242" t="str">
        <f t="shared" si="156"/>
        <v>호남</v>
      </c>
      <c r="AO306" s="242" t="str">
        <f t="shared" si="157"/>
        <v>호남</v>
      </c>
      <c r="AP306" s="242" t="str">
        <f t="shared" si="158"/>
        <v>호남</v>
      </c>
      <c r="AQ306" s="242" t="str">
        <f t="shared" si="159"/>
        <v>호남</v>
      </c>
      <c r="AR306" s="242" t="str">
        <f t="shared" si="160"/>
        <v>호남</v>
      </c>
      <c r="AS306" s="242" t="str">
        <f t="shared" si="161"/>
        <v>호남</v>
      </c>
      <c r="AT306" s="411" t="str">
        <f t="shared" si="162"/>
        <v>호남</v>
      </c>
      <c r="AU306" s="41">
        <v>0.28541666666666665</v>
      </c>
      <c r="AV306" s="42">
        <v>0.40833333333333338</v>
      </c>
      <c r="AW306" s="42">
        <v>0.53333333333333333</v>
      </c>
      <c r="AX306" s="42">
        <v>0.66180555555555554</v>
      </c>
      <c r="AY306" s="42">
        <v>0.78333333333333333</v>
      </c>
      <c r="AZ306" s="42">
        <v>0.91041666666666676</v>
      </c>
      <c r="BA306" s="42"/>
      <c r="BB306" s="42"/>
      <c r="BC306" s="42"/>
      <c r="BD306" s="42"/>
      <c r="BE306" s="42"/>
      <c r="BF306" s="42"/>
      <c r="BG306" s="42"/>
      <c r="BH306" s="43"/>
      <c r="BI306" s="44"/>
      <c r="BJ306" s="44"/>
      <c r="BK306" s="44"/>
      <c r="BL306" s="45">
        <v>0.34791666666666665</v>
      </c>
      <c r="BM306" s="45">
        <v>0.47291666666666665</v>
      </c>
      <c r="BN306" s="45">
        <v>0.59444444444444444</v>
      </c>
      <c r="BO306" s="45">
        <v>0.72291666666666676</v>
      </c>
      <c r="BP306" s="45">
        <v>0.84791666666666676</v>
      </c>
      <c r="BQ306" s="45"/>
      <c r="BR306" s="45"/>
      <c r="BS306" s="45"/>
      <c r="BT306" s="45"/>
      <c r="BU306" s="46"/>
      <c r="BV306" s="46"/>
    </row>
    <row r="307" spans="1:75" ht="18.75" customHeight="1">
      <c r="A307" s="19" t="s">
        <v>372</v>
      </c>
      <c r="B307" s="20" t="s">
        <v>375</v>
      </c>
      <c r="C307" s="20">
        <v>11</v>
      </c>
      <c r="D307" s="19" t="s">
        <v>377</v>
      </c>
      <c r="E307" s="74" t="s">
        <v>378</v>
      </c>
      <c r="F307" s="51" t="s">
        <v>20</v>
      </c>
      <c r="G307" s="296" t="s">
        <v>71</v>
      </c>
      <c r="H307" s="297">
        <v>0.29236111111111113</v>
      </c>
      <c r="I307" s="301" t="s">
        <v>71</v>
      </c>
      <c r="J307" s="297">
        <v>0.92222222222222217</v>
      </c>
      <c r="K307" s="348">
        <f t="shared" si="163"/>
        <v>11</v>
      </c>
      <c r="L307" s="29"/>
      <c r="M307" s="27"/>
      <c r="N307" s="361"/>
      <c r="O307" s="300"/>
      <c r="P307" s="318" t="str">
        <f t="shared" si="132"/>
        <v>호남</v>
      </c>
      <c r="Q307" s="242" t="str">
        <f t="shared" si="133"/>
        <v>호남</v>
      </c>
      <c r="R307" s="242" t="str">
        <f t="shared" si="134"/>
        <v>호남</v>
      </c>
      <c r="S307" s="242" t="str">
        <f t="shared" si="135"/>
        <v>호남</v>
      </c>
      <c r="T307" s="242" t="str">
        <f t="shared" si="136"/>
        <v>호남</v>
      </c>
      <c r="U307" s="242" t="str">
        <f t="shared" si="137"/>
        <v>호남</v>
      </c>
      <c r="V307" s="242" t="str">
        <f t="shared" si="138"/>
        <v>호남</v>
      </c>
      <c r="W307" s="242" t="str">
        <f t="shared" si="139"/>
        <v>호남</v>
      </c>
      <c r="X307" s="242" t="str">
        <f t="shared" si="140"/>
        <v>호남</v>
      </c>
      <c r="Y307" s="242" t="str">
        <f t="shared" si="141"/>
        <v>호남</v>
      </c>
      <c r="Z307" s="242" t="str">
        <f t="shared" si="142"/>
        <v>호남</v>
      </c>
      <c r="AA307" s="242" t="str">
        <f t="shared" si="143"/>
        <v>호남</v>
      </c>
      <c r="AB307" s="242" t="str">
        <f t="shared" si="144"/>
        <v>호남</v>
      </c>
      <c r="AC307" s="242" t="str">
        <f t="shared" si="145"/>
        <v>호남</v>
      </c>
      <c r="AD307" s="242" t="str">
        <f t="shared" si="146"/>
        <v>호남</v>
      </c>
      <c r="AE307" s="242" t="str">
        <f t="shared" si="147"/>
        <v>호남</v>
      </c>
      <c r="AF307" s="242" t="str">
        <f t="shared" si="148"/>
        <v>호남</v>
      </c>
      <c r="AG307" s="242" t="str">
        <f t="shared" si="149"/>
        <v>호남</v>
      </c>
      <c r="AH307" s="242" t="str">
        <f t="shared" si="150"/>
        <v>호남</v>
      </c>
      <c r="AI307" s="242" t="str">
        <f t="shared" si="151"/>
        <v>호남</v>
      </c>
      <c r="AJ307" s="242" t="str">
        <f t="shared" si="152"/>
        <v>호남</v>
      </c>
      <c r="AK307" s="242" t="str">
        <f t="shared" si="153"/>
        <v>호남</v>
      </c>
      <c r="AL307" s="242" t="str">
        <f t="shared" si="154"/>
        <v>호남</v>
      </c>
      <c r="AM307" s="242" t="str">
        <f t="shared" si="155"/>
        <v>호남</v>
      </c>
      <c r="AN307" s="242" t="str">
        <f t="shared" si="156"/>
        <v>호남</v>
      </c>
      <c r="AO307" s="242" t="str">
        <f t="shared" si="157"/>
        <v>호남</v>
      </c>
      <c r="AP307" s="242" t="str">
        <f t="shared" si="158"/>
        <v>호남</v>
      </c>
      <c r="AQ307" s="242" t="str">
        <f t="shared" si="159"/>
        <v>호남</v>
      </c>
      <c r="AR307" s="242" t="str">
        <f t="shared" si="160"/>
        <v>호남</v>
      </c>
      <c r="AS307" s="242" t="str">
        <f t="shared" si="161"/>
        <v>호남</v>
      </c>
      <c r="AT307" s="411" t="str">
        <f t="shared" si="162"/>
        <v>호남</v>
      </c>
      <c r="AU307" s="41">
        <v>0.2951388888888889</v>
      </c>
      <c r="AV307" s="42">
        <v>0.4201388888888889</v>
      </c>
      <c r="AW307" s="42">
        <v>0.54513888888888895</v>
      </c>
      <c r="AX307" s="42">
        <v>0.67361111111111116</v>
      </c>
      <c r="AY307" s="42">
        <v>0.79513888888888884</v>
      </c>
      <c r="AZ307" s="42">
        <v>0.92708333333333337</v>
      </c>
      <c r="BA307" s="42"/>
      <c r="BB307" s="42"/>
      <c r="BC307" s="42"/>
      <c r="BD307" s="42"/>
      <c r="BE307" s="42"/>
      <c r="BF307" s="42"/>
      <c r="BG307" s="42"/>
      <c r="BH307" s="43"/>
      <c r="BI307" s="44"/>
      <c r="BJ307" s="44"/>
      <c r="BK307" s="44"/>
      <c r="BL307" s="45">
        <v>0.3576388888888889</v>
      </c>
      <c r="BM307" s="45">
        <v>0.4826388888888889</v>
      </c>
      <c r="BN307" s="45">
        <v>0.60416666666666663</v>
      </c>
      <c r="BO307" s="45">
        <v>0.73263888888888884</v>
      </c>
      <c r="BP307" s="45">
        <v>0.85763888888888884</v>
      </c>
      <c r="BQ307" s="45"/>
      <c r="BR307" s="45"/>
      <c r="BS307" s="45"/>
      <c r="BT307" s="45"/>
      <c r="BU307" s="46"/>
      <c r="BV307" s="46"/>
    </row>
    <row r="308" spans="1:75" ht="18.75" customHeight="1">
      <c r="A308" s="19" t="s">
        <v>372</v>
      </c>
      <c r="B308" s="20" t="s">
        <v>375</v>
      </c>
      <c r="C308" s="20">
        <v>12</v>
      </c>
      <c r="D308" s="19" t="s">
        <v>18</v>
      </c>
      <c r="E308" s="177" t="s">
        <v>2</v>
      </c>
      <c r="F308" s="51" t="s">
        <v>20</v>
      </c>
      <c r="G308" s="296" t="s">
        <v>71</v>
      </c>
      <c r="H308" s="297">
        <v>0.31111111111111112</v>
      </c>
      <c r="I308" s="301" t="s">
        <v>71</v>
      </c>
      <c r="J308" s="297">
        <v>0.94097222222222221</v>
      </c>
      <c r="K308" s="348">
        <f t="shared" si="163"/>
        <v>11</v>
      </c>
      <c r="L308" s="29"/>
      <c r="M308" s="27"/>
      <c r="N308" s="361"/>
      <c r="O308" s="300"/>
      <c r="P308" s="318" t="str">
        <f t="shared" si="132"/>
        <v>호남</v>
      </c>
      <c r="Q308" s="242" t="str">
        <f t="shared" si="133"/>
        <v>호남</v>
      </c>
      <c r="R308" s="242" t="str">
        <f t="shared" si="134"/>
        <v>호남</v>
      </c>
      <c r="S308" s="242" t="str">
        <f t="shared" si="135"/>
        <v>호남</v>
      </c>
      <c r="T308" s="242" t="str">
        <f t="shared" si="136"/>
        <v>호남</v>
      </c>
      <c r="U308" s="242" t="str">
        <f t="shared" si="137"/>
        <v>호남</v>
      </c>
      <c r="V308" s="242" t="str">
        <f t="shared" si="138"/>
        <v>호남</v>
      </c>
      <c r="W308" s="242" t="str">
        <f t="shared" si="139"/>
        <v>호남</v>
      </c>
      <c r="X308" s="242" t="str">
        <f t="shared" si="140"/>
        <v>호남</v>
      </c>
      <c r="Y308" s="242" t="str">
        <f t="shared" si="141"/>
        <v>호남</v>
      </c>
      <c r="Z308" s="242" t="str">
        <f t="shared" si="142"/>
        <v>호남</v>
      </c>
      <c r="AA308" s="242" t="str">
        <f t="shared" si="143"/>
        <v>호남</v>
      </c>
      <c r="AB308" s="242" t="str">
        <f t="shared" si="144"/>
        <v>호남</v>
      </c>
      <c r="AC308" s="242" t="str">
        <f t="shared" si="145"/>
        <v>호남</v>
      </c>
      <c r="AD308" s="242" t="str">
        <f t="shared" si="146"/>
        <v>호남</v>
      </c>
      <c r="AE308" s="242" t="str">
        <f t="shared" si="147"/>
        <v>호남</v>
      </c>
      <c r="AF308" s="242" t="str">
        <f t="shared" si="148"/>
        <v>호남</v>
      </c>
      <c r="AG308" s="242" t="str">
        <f t="shared" si="149"/>
        <v>호남</v>
      </c>
      <c r="AH308" s="242" t="str">
        <f t="shared" si="150"/>
        <v>호남</v>
      </c>
      <c r="AI308" s="242" t="str">
        <f t="shared" si="151"/>
        <v>호남</v>
      </c>
      <c r="AJ308" s="242" t="str">
        <f t="shared" si="152"/>
        <v>호남</v>
      </c>
      <c r="AK308" s="242" t="str">
        <f t="shared" si="153"/>
        <v>호남</v>
      </c>
      <c r="AL308" s="242" t="str">
        <f t="shared" si="154"/>
        <v>호남</v>
      </c>
      <c r="AM308" s="242" t="str">
        <f t="shared" si="155"/>
        <v>호남</v>
      </c>
      <c r="AN308" s="242" t="str">
        <f t="shared" si="156"/>
        <v>호남</v>
      </c>
      <c r="AO308" s="242" t="str">
        <f t="shared" si="157"/>
        <v>호남</v>
      </c>
      <c r="AP308" s="242" t="str">
        <f t="shared" si="158"/>
        <v>호남</v>
      </c>
      <c r="AQ308" s="242" t="str">
        <f t="shared" si="159"/>
        <v>호남</v>
      </c>
      <c r="AR308" s="242" t="str">
        <f t="shared" si="160"/>
        <v>호남</v>
      </c>
      <c r="AS308" s="242" t="str">
        <f t="shared" si="161"/>
        <v>호남</v>
      </c>
      <c r="AT308" s="411" t="str">
        <f t="shared" si="162"/>
        <v>호남</v>
      </c>
      <c r="AU308" s="41">
        <v>0.30486111111111108</v>
      </c>
      <c r="AV308" s="42">
        <v>0.42777777777777781</v>
      </c>
      <c r="AW308" s="42">
        <v>0.55277777777777781</v>
      </c>
      <c r="AX308" s="42">
        <v>0.68402777777777779</v>
      </c>
      <c r="AY308" s="42">
        <v>0.8027777777777777</v>
      </c>
      <c r="AZ308" s="42">
        <v>0.9375</v>
      </c>
      <c r="BA308" s="42"/>
      <c r="BB308" s="42"/>
      <c r="BC308" s="42"/>
      <c r="BD308" s="42"/>
      <c r="BE308" s="42"/>
      <c r="BF308" s="42"/>
      <c r="BG308" s="42"/>
      <c r="BH308" s="43"/>
      <c r="BI308" s="44"/>
      <c r="BJ308" s="44"/>
      <c r="BK308" s="44"/>
      <c r="BL308" s="45">
        <v>0.36736111111111108</v>
      </c>
      <c r="BM308" s="45">
        <v>0.49236111111111108</v>
      </c>
      <c r="BN308" s="45">
        <v>0.61388888888888882</v>
      </c>
      <c r="BO308" s="45">
        <v>0.74236111111111114</v>
      </c>
      <c r="BP308" s="45">
        <v>0.86736111111111114</v>
      </c>
      <c r="BQ308" s="45"/>
      <c r="BR308" s="45"/>
      <c r="BS308" s="45"/>
      <c r="BT308" s="45"/>
      <c r="BU308" s="46"/>
      <c r="BV308" s="46"/>
    </row>
    <row r="309" spans="1:75" ht="18.75" customHeight="1">
      <c r="A309" s="19" t="s">
        <v>372</v>
      </c>
      <c r="B309" s="20" t="s">
        <v>375</v>
      </c>
      <c r="C309" s="20">
        <v>13</v>
      </c>
      <c r="D309" s="19" t="s">
        <v>377</v>
      </c>
      <c r="E309" s="74" t="s">
        <v>378</v>
      </c>
      <c r="F309" s="51" t="s">
        <v>20</v>
      </c>
      <c r="G309" s="296" t="s">
        <v>378</v>
      </c>
      <c r="H309" s="297">
        <v>0.25694444444444448</v>
      </c>
      <c r="I309" s="296" t="s">
        <v>378</v>
      </c>
      <c r="J309" s="297">
        <v>0.87847222222222221</v>
      </c>
      <c r="K309" s="348">
        <f t="shared" si="163"/>
        <v>11</v>
      </c>
      <c r="L309" s="29"/>
      <c r="M309" s="27"/>
      <c r="N309" s="368"/>
      <c r="O309" s="298"/>
      <c r="P309" s="318" t="str">
        <f t="shared" si="132"/>
        <v>호남</v>
      </c>
      <c r="Q309" s="242" t="str">
        <f t="shared" si="133"/>
        <v>호남</v>
      </c>
      <c r="R309" s="242" t="str">
        <f t="shared" si="134"/>
        <v>호남</v>
      </c>
      <c r="S309" s="242" t="str">
        <f t="shared" si="135"/>
        <v>호남</v>
      </c>
      <c r="T309" s="242" t="str">
        <f t="shared" si="136"/>
        <v>호남</v>
      </c>
      <c r="U309" s="242" t="str">
        <f t="shared" si="137"/>
        <v>호남</v>
      </c>
      <c r="V309" s="242" t="str">
        <f t="shared" si="138"/>
        <v>호남</v>
      </c>
      <c r="W309" s="242" t="str">
        <f t="shared" si="139"/>
        <v>호남</v>
      </c>
      <c r="X309" s="242" t="str">
        <f t="shared" si="140"/>
        <v>호남</v>
      </c>
      <c r="Y309" s="242" t="str">
        <f t="shared" si="141"/>
        <v>호남</v>
      </c>
      <c r="Z309" s="242" t="str">
        <f t="shared" si="142"/>
        <v>호남</v>
      </c>
      <c r="AA309" s="242" t="str">
        <f t="shared" si="143"/>
        <v>호남</v>
      </c>
      <c r="AB309" s="242" t="str">
        <f t="shared" si="144"/>
        <v>호남</v>
      </c>
      <c r="AC309" s="242" t="str">
        <f t="shared" si="145"/>
        <v>호남</v>
      </c>
      <c r="AD309" s="242" t="str">
        <f t="shared" si="146"/>
        <v>호남</v>
      </c>
      <c r="AE309" s="242" t="str">
        <f t="shared" si="147"/>
        <v>호남</v>
      </c>
      <c r="AF309" s="242" t="str">
        <f t="shared" si="148"/>
        <v>호남</v>
      </c>
      <c r="AG309" s="242" t="str">
        <f t="shared" si="149"/>
        <v>호남</v>
      </c>
      <c r="AH309" s="242" t="str">
        <f t="shared" si="150"/>
        <v>호남</v>
      </c>
      <c r="AI309" s="242" t="str">
        <f t="shared" si="151"/>
        <v>호남</v>
      </c>
      <c r="AJ309" s="242" t="str">
        <f t="shared" si="152"/>
        <v>호남</v>
      </c>
      <c r="AK309" s="242" t="str">
        <f t="shared" si="153"/>
        <v>호남</v>
      </c>
      <c r="AL309" s="242" t="str">
        <f t="shared" si="154"/>
        <v>호남</v>
      </c>
      <c r="AM309" s="242" t="str">
        <f t="shared" si="155"/>
        <v>호남</v>
      </c>
      <c r="AN309" s="242" t="str">
        <f t="shared" si="156"/>
        <v>호남</v>
      </c>
      <c r="AO309" s="242" t="str">
        <f t="shared" si="157"/>
        <v>호남</v>
      </c>
      <c r="AP309" s="242" t="str">
        <f t="shared" si="158"/>
        <v>호남</v>
      </c>
      <c r="AQ309" s="242" t="str">
        <f t="shared" si="159"/>
        <v>호남</v>
      </c>
      <c r="AR309" s="242" t="str">
        <f t="shared" si="160"/>
        <v>호남</v>
      </c>
      <c r="AS309" s="242" t="str">
        <f t="shared" si="161"/>
        <v>호남</v>
      </c>
      <c r="AT309" s="411" t="str">
        <f t="shared" si="162"/>
        <v>호남</v>
      </c>
      <c r="AU309" s="30">
        <v>0.31458333333333333</v>
      </c>
      <c r="AV309" s="31">
        <v>0.43958333333333338</v>
      </c>
      <c r="AW309" s="31">
        <v>0.56805555555555554</v>
      </c>
      <c r="AX309" s="31">
        <v>0.68958333333333333</v>
      </c>
      <c r="AY309" s="31">
        <v>0.81458333333333333</v>
      </c>
      <c r="AZ309" s="31"/>
      <c r="BA309" s="31"/>
      <c r="BB309" s="31"/>
      <c r="BC309" s="31"/>
      <c r="BD309" s="31"/>
      <c r="BE309" s="31"/>
      <c r="BF309" s="31"/>
      <c r="BG309" s="31"/>
      <c r="BH309" s="32"/>
      <c r="BI309" s="33"/>
      <c r="BJ309" s="33"/>
      <c r="BK309" s="33"/>
      <c r="BL309" s="34">
        <v>0.25208333333333333</v>
      </c>
      <c r="BM309" s="34">
        <v>0.37708333333333338</v>
      </c>
      <c r="BN309" s="34">
        <v>0.49861111111111112</v>
      </c>
      <c r="BO309" s="34">
        <v>0.62708333333333333</v>
      </c>
      <c r="BP309" s="34">
        <v>0.75208333333333333</v>
      </c>
      <c r="BQ309" s="34">
        <v>0.87708333333333333</v>
      </c>
      <c r="BR309" s="34"/>
      <c r="BS309" s="34"/>
      <c r="BT309" s="34"/>
      <c r="BU309" s="35"/>
      <c r="BV309" s="35"/>
    </row>
    <row r="310" spans="1:75" ht="18.75" customHeight="1">
      <c r="A310" s="19" t="s">
        <v>372</v>
      </c>
      <c r="B310" s="20" t="s">
        <v>375</v>
      </c>
      <c r="C310" s="20">
        <v>14</v>
      </c>
      <c r="D310" s="19">
        <v>89</v>
      </c>
      <c r="E310" s="177" t="s">
        <v>17</v>
      </c>
      <c r="F310" s="51" t="s">
        <v>20</v>
      </c>
      <c r="G310" s="296" t="s">
        <v>2</v>
      </c>
      <c r="H310" s="297">
        <v>0.26666666666666666</v>
      </c>
      <c r="I310" s="296" t="s">
        <v>2</v>
      </c>
      <c r="J310" s="297">
        <v>0.89513888888888893</v>
      </c>
      <c r="K310" s="348">
        <f t="shared" si="163"/>
        <v>11</v>
      </c>
      <c r="L310" s="29"/>
      <c r="M310" s="27"/>
      <c r="N310" s="361"/>
      <c r="O310" s="28"/>
      <c r="P310" s="318" t="str">
        <f t="shared" si="132"/>
        <v>호남</v>
      </c>
      <c r="Q310" s="242" t="str">
        <f t="shared" si="133"/>
        <v>호남</v>
      </c>
      <c r="R310" s="242" t="str">
        <f t="shared" si="134"/>
        <v>호남</v>
      </c>
      <c r="S310" s="242" t="str">
        <f t="shared" si="135"/>
        <v>호남</v>
      </c>
      <c r="T310" s="242" t="str">
        <f t="shared" si="136"/>
        <v>호남</v>
      </c>
      <c r="U310" s="242" t="str">
        <f t="shared" si="137"/>
        <v>호남</v>
      </c>
      <c r="V310" s="242" t="str">
        <f t="shared" si="138"/>
        <v>호남</v>
      </c>
      <c r="W310" s="242" t="str">
        <f t="shared" si="139"/>
        <v>호남</v>
      </c>
      <c r="X310" s="242" t="str">
        <f t="shared" si="140"/>
        <v>호남</v>
      </c>
      <c r="Y310" s="242" t="str">
        <f t="shared" si="141"/>
        <v>호남</v>
      </c>
      <c r="Z310" s="242" t="str">
        <f t="shared" si="142"/>
        <v>호남</v>
      </c>
      <c r="AA310" s="242" t="str">
        <f t="shared" si="143"/>
        <v>호남</v>
      </c>
      <c r="AB310" s="242" t="str">
        <f t="shared" si="144"/>
        <v>호남</v>
      </c>
      <c r="AC310" s="242" t="str">
        <f t="shared" si="145"/>
        <v>호남</v>
      </c>
      <c r="AD310" s="242" t="str">
        <f t="shared" si="146"/>
        <v>호남</v>
      </c>
      <c r="AE310" s="242" t="str">
        <f t="shared" si="147"/>
        <v>호남</v>
      </c>
      <c r="AF310" s="242" t="str">
        <f t="shared" si="148"/>
        <v>호남</v>
      </c>
      <c r="AG310" s="242" t="str">
        <f t="shared" si="149"/>
        <v>호남</v>
      </c>
      <c r="AH310" s="242" t="str">
        <f t="shared" si="150"/>
        <v>호남</v>
      </c>
      <c r="AI310" s="242" t="str">
        <f t="shared" si="151"/>
        <v>호남</v>
      </c>
      <c r="AJ310" s="242" t="str">
        <f t="shared" si="152"/>
        <v>호남</v>
      </c>
      <c r="AK310" s="242" t="str">
        <f t="shared" si="153"/>
        <v>호남</v>
      </c>
      <c r="AL310" s="242" t="str">
        <f t="shared" si="154"/>
        <v>호남</v>
      </c>
      <c r="AM310" s="242" t="str">
        <f t="shared" si="155"/>
        <v>호남</v>
      </c>
      <c r="AN310" s="242" t="str">
        <f t="shared" si="156"/>
        <v>호남</v>
      </c>
      <c r="AO310" s="242" t="str">
        <f t="shared" si="157"/>
        <v>호남</v>
      </c>
      <c r="AP310" s="242" t="str">
        <f t="shared" si="158"/>
        <v>호남</v>
      </c>
      <c r="AQ310" s="242" t="str">
        <f t="shared" si="159"/>
        <v>호남</v>
      </c>
      <c r="AR310" s="242" t="str">
        <f t="shared" si="160"/>
        <v>호남</v>
      </c>
      <c r="AS310" s="242" t="str">
        <f t="shared" si="161"/>
        <v>호남</v>
      </c>
      <c r="AT310" s="411" t="str">
        <f t="shared" si="162"/>
        <v>호남</v>
      </c>
      <c r="AU310" s="42">
        <v>0.31736111111111115</v>
      </c>
      <c r="AV310" s="42">
        <v>0.44722222222222219</v>
      </c>
      <c r="AW310" s="42">
        <v>0.5756944444444444</v>
      </c>
      <c r="AX310" s="42">
        <v>0.6972222222222223</v>
      </c>
      <c r="AY310" s="42">
        <v>0.8222222222222223</v>
      </c>
      <c r="AZ310" s="42"/>
      <c r="BA310" s="42"/>
      <c r="BB310" s="42"/>
      <c r="BC310" s="42"/>
      <c r="BD310" s="42"/>
      <c r="BE310" s="42"/>
      <c r="BF310" s="42"/>
      <c r="BG310" s="42"/>
      <c r="BH310" s="43"/>
      <c r="BI310" s="44"/>
      <c r="BJ310" s="44"/>
      <c r="BK310" s="44"/>
      <c r="BL310" s="45">
        <v>0.26180555555555557</v>
      </c>
      <c r="BM310" s="45">
        <v>0.38680555555555557</v>
      </c>
      <c r="BN310" s="45">
        <v>0.5083333333333333</v>
      </c>
      <c r="BO310" s="45">
        <v>0.63680555555555551</v>
      </c>
      <c r="BP310" s="45">
        <v>0.76180555555555562</v>
      </c>
      <c r="BQ310" s="45">
        <v>0.88680555555555562</v>
      </c>
      <c r="BR310" s="45"/>
      <c r="BS310" s="45"/>
      <c r="BT310" s="45"/>
      <c r="BU310" s="46"/>
      <c r="BV310" s="46"/>
    </row>
    <row r="311" spans="1:75" ht="18.75" customHeight="1">
      <c r="A311" s="19" t="s">
        <v>372</v>
      </c>
      <c r="B311" s="20" t="s">
        <v>375</v>
      </c>
      <c r="C311" s="20">
        <v>15</v>
      </c>
      <c r="D311" s="19">
        <v>88</v>
      </c>
      <c r="E311" s="74" t="s">
        <v>378</v>
      </c>
      <c r="F311" s="51" t="s">
        <v>20</v>
      </c>
      <c r="G311" s="296" t="s">
        <v>378</v>
      </c>
      <c r="H311" s="297">
        <v>0.27638888888888885</v>
      </c>
      <c r="I311" s="296" t="s">
        <v>378</v>
      </c>
      <c r="J311" s="297">
        <v>0.90138888888888891</v>
      </c>
      <c r="K311" s="348">
        <f t="shared" si="163"/>
        <v>11</v>
      </c>
      <c r="L311" s="40"/>
      <c r="M311" s="38"/>
      <c r="N311" s="362"/>
      <c r="O311" s="283" t="s">
        <v>533</v>
      </c>
      <c r="P311" s="318" t="str">
        <f t="shared" si="132"/>
        <v>호남</v>
      </c>
      <c r="Q311" s="242" t="str">
        <f t="shared" si="133"/>
        <v>호남</v>
      </c>
      <c r="R311" s="242" t="str">
        <f t="shared" si="134"/>
        <v>호남</v>
      </c>
      <c r="S311" s="242" t="str">
        <f t="shared" si="135"/>
        <v>호남</v>
      </c>
      <c r="T311" s="242" t="str">
        <f t="shared" si="136"/>
        <v>호남</v>
      </c>
      <c r="U311" s="242" t="str">
        <f t="shared" si="137"/>
        <v>호남</v>
      </c>
      <c r="V311" s="242" t="str">
        <f t="shared" si="138"/>
        <v>호남</v>
      </c>
      <c r="W311" s="242" t="str">
        <f t="shared" si="139"/>
        <v>호남</v>
      </c>
      <c r="X311" s="242" t="str">
        <f t="shared" si="140"/>
        <v>호남</v>
      </c>
      <c r="Y311" s="242" t="str">
        <f t="shared" si="141"/>
        <v>호남</v>
      </c>
      <c r="Z311" s="242" t="str">
        <f t="shared" si="142"/>
        <v>호남</v>
      </c>
      <c r="AA311" s="242" t="str">
        <f t="shared" si="143"/>
        <v>호남</v>
      </c>
      <c r="AB311" s="242" t="str">
        <f t="shared" si="144"/>
        <v>호남</v>
      </c>
      <c r="AC311" s="242" t="str">
        <f t="shared" si="145"/>
        <v>호남</v>
      </c>
      <c r="AD311" s="242" t="str">
        <f t="shared" si="146"/>
        <v>호남</v>
      </c>
      <c r="AE311" s="242" t="str">
        <f t="shared" si="147"/>
        <v>호남</v>
      </c>
      <c r="AF311" s="242" t="str">
        <f t="shared" si="148"/>
        <v>호남</v>
      </c>
      <c r="AG311" s="242" t="str">
        <f t="shared" si="149"/>
        <v>호남</v>
      </c>
      <c r="AH311" s="242" t="str">
        <f t="shared" si="150"/>
        <v>호남</v>
      </c>
      <c r="AI311" s="242" t="str">
        <f t="shared" si="151"/>
        <v>호남</v>
      </c>
      <c r="AJ311" s="242" t="str">
        <f t="shared" si="152"/>
        <v>호남</v>
      </c>
      <c r="AK311" s="242" t="str">
        <f t="shared" si="153"/>
        <v>호남</v>
      </c>
      <c r="AL311" s="242" t="str">
        <f t="shared" si="154"/>
        <v>호남</v>
      </c>
      <c r="AM311" s="242" t="str">
        <f t="shared" si="155"/>
        <v>호남</v>
      </c>
      <c r="AN311" s="242" t="str">
        <f t="shared" si="156"/>
        <v>호남</v>
      </c>
      <c r="AO311" s="242" t="str">
        <f t="shared" si="157"/>
        <v>호남</v>
      </c>
      <c r="AP311" s="242" t="str">
        <f t="shared" si="158"/>
        <v>호남</v>
      </c>
      <c r="AQ311" s="242" t="str">
        <f t="shared" si="159"/>
        <v>호남</v>
      </c>
      <c r="AR311" s="242" t="str">
        <f t="shared" si="160"/>
        <v>호남</v>
      </c>
      <c r="AS311" s="242" t="str">
        <f t="shared" si="161"/>
        <v>호남</v>
      </c>
      <c r="AT311" s="411" t="str">
        <f t="shared" si="162"/>
        <v>호남</v>
      </c>
      <c r="AU311" s="41">
        <v>0.33402777777777781</v>
      </c>
      <c r="AV311" s="42">
        <v>0.45902777777777781</v>
      </c>
      <c r="AW311" s="42">
        <v>0.58750000000000002</v>
      </c>
      <c r="AX311" s="42">
        <v>0.7090277777777777</v>
      </c>
      <c r="AY311" s="42">
        <v>0.8340277777777777</v>
      </c>
      <c r="AZ311" s="42"/>
      <c r="BA311" s="42"/>
      <c r="BB311" s="42"/>
      <c r="BC311" s="42"/>
      <c r="BD311" s="42"/>
      <c r="BE311" s="42"/>
      <c r="BF311" s="42"/>
      <c r="BG311" s="42"/>
      <c r="BH311" s="43"/>
      <c r="BI311" s="44"/>
      <c r="BJ311" s="44"/>
      <c r="BK311" s="44"/>
      <c r="BL311" s="45">
        <v>0.27152777777777776</v>
      </c>
      <c r="BM311" s="45">
        <v>0.39652777777777781</v>
      </c>
      <c r="BN311" s="45">
        <v>0.5180555555555556</v>
      </c>
      <c r="BO311" s="45">
        <v>0.64652777777777781</v>
      </c>
      <c r="BP311" s="45">
        <v>0.7715277777777777</v>
      </c>
      <c r="BQ311" s="45">
        <v>0.8965277777777777</v>
      </c>
      <c r="BR311" s="45"/>
      <c r="BS311" s="45"/>
      <c r="BT311" s="45"/>
      <c r="BU311" s="46"/>
      <c r="BV311" s="46"/>
    </row>
    <row r="312" spans="1:75" ht="18.75" customHeight="1">
      <c r="A312" s="19" t="s">
        <v>372</v>
      </c>
      <c r="B312" s="20" t="s">
        <v>375</v>
      </c>
      <c r="C312" s="20">
        <v>16</v>
      </c>
      <c r="D312" s="19" t="s">
        <v>19</v>
      </c>
      <c r="E312" s="177" t="s">
        <v>2</v>
      </c>
      <c r="F312" s="51" t="s">
        <v>9</v>
      </c>
      <c r="G312" s="296" t="s">
        <v>2</v>
      </c>
      <c r="H312" s="297">
        <v>0.28194444444444444</v>
      </c>
      <c r="I312" s="296" t="s">
        <v>2</v>
      </c>
      <c r="J312" s="297">
        <v>0.90694444444444444</v>
      </c>
      <c r="K312" s="348">
        <f t="shared" si="163"/>
        <v>11</v>
      </c>
      <c r="L312" s="29"/>
      <c r="M312" s="27"/>
      <c r="N312" s="361"/>
      <c r="O312" s="300"/>
      <c r="P312" s="318" t="str">
        <f t="shared" si="132"/>
        <v>호남</v>
      </c>
      <c r="Q312" s="242" t="str">
        <f t="shared" si="133"/>
        <v>호남</v>
      </c>
      <c r="R312" s="242" t="str">
        <f t="shared" si="134"/>
        <v>호남</v>
      </c>
      <c r="S312" s="242" t="str">
        <f t="shared" si="135"/>
        <v>호남</v>
      </c>
      <c r="T312" s="242" t="str">
        <f t="shared" si="136"/>
        <v>호남</v>
      </c>
      <c r="U312" s="242" t="str">
        <f t="shared" si="137"/>
        <v>호남</v>
      </c>
      <c r="V312" s="242" t="str">
        <f t="shared" si="138"/>
        <v>호남</v>
      </c>
      <c r="W312" s="242" t="str">
        <f t="shared" si="139"/>
        <v>호남</v>
      </c>
      <c r="X312" s="242" t="str">
        <f t="shared" si="140"/>
        <v>호남</v>
      </c>
      <c r="Y312" s="242" t="str">
        <f t="shared" si="141"/>
        <v>호남</v>
      </c>
      <c r="Z312" s="242" t="str">
        <f t="shared" si="142"/>
        <v>호남</v>
      </c>
      <c r="AA312" s="242" t="str">
        <f t="shared" si="143"/>
        <v>호남</v>
      </c>
      <c r="AB312" s="242" t="str">
        <f t="shared" si="144"/>
        <v>호남</v>
      </c>
      <c r="AC312" s="242" t="str">
        <f t="shared" si="145"/>
        <v>호남</v>
      </c>
      <c r="AD312" s="242" t="str">
        <f t="shared" si="146"/>
        <v>호남</v>
      </c>
      <c r="AE312" s="242" t="str">
        <f t="shared" si="147"/>
        <v>호남</v>
      </c>
      <c r="AF312" s="242" t="str">
        <f t="shared" si="148"/>
        <v>호남</v>
      </c>
      <c r="AG312" s="242" t="str">
        <f t="shared" si="149"/>
        <v>호남</v>
      </c>
      <c r="AH312" s="242" t="str">
        <f t="shared" si="150"/>
        <v>호남</v>
      </c>
      <c r="AI312" s="242" t="str">
        <f t="shared" si="151"/>
        <v>호남</v>
      </c>
      <c r="AJ312" s="242" t="str">
        <f t="shared" si="152"/>
        <v>호남</v>
      </c>
      <c r="AK312" s="242" t="str">
        <f t="shared" si="153"/>
        <v>호남</v>
      </c>
      <c r="AL312" s="242" t="str">
        <f t="shared" si="154"/>
        <v>호남</v>
      </c>
      <c r="AM312" s="242" t="str">
        <f t="shared" si="155"/>
        <v>호남</v>
      </c>
      <c r="AN312" s="242" t="str">
        <f t="shared" si="156"/>
        <v>호남</v>
      </c>
      <c r="AO312" s="242" t="str">
        <f t="shared" si="157"/>
        <v>호남</v>
      </c>
      <c r="AP312" s="242" t="str">
        <f t="shared" si="158"/>
        <v>호남</v>
      </c>
      <c r="AQ312" s="242" t="str">
        <f t="shared" si="159"/>
        <v>호남</v>
      </c>
      <c r="AR312" s="242" t="str">
        <f t="shared" si="160"/>
        <v>호남</v>
      </c>
      <c r="AS312" s="242" t="str">
        <f t="shared" si="161"/>
        <v>호남</v>
      </c>
      <c r="AT312" s="411" t="str">
        <f t="shared" si="162"/>
        <v>호남</v>
      </c>
      <c r="AU312" s="41">
        <v>0.34375</v>
      </c>
      <c r="AV312" s="42">
        <v>0.46597222222222223</v>
      </c>
      <c r="AW312" s="42">
        <v>0.59444444444444444</v>
      </c>
      <c r="AX312" s="42">
        <v>0.71597222222222223</v>
      </c>
      <c r="AY312" s="42">
        <v>0.84097222222222223</v>
      </c>
      <c r="AZ312" s="42"/>
      <c r="BA312" s="42"/>
      <c r="BB312" s="42"/>
      <c r="BC312" s="42"/>
      <c r="BD312" s="42"/>
      <c r="BE312" s="42"/>
      <c r="BF312" s="42"/>
      <c r="BG312" s="42"/>
      <c r="BH312" s="43"/>
      <c r="BI312" s="44"/>
      <c r="BJ312" s="44"/>
      <c r="BK312" s="44"/>
      <c r="BL312" s="45">
        <v>0.28055555555555556</v>
      </c>
      <c r="BM312" s="45">
        <v>0.4055555555555555</v>
      </c>
      <c r="BN312" s="45">
        <v>0.52708333333333335</v>
      </c>
      <c r="BO312" s="45">
        <v>0.65555555555555556</v>
      </c>
      <c r="BP312" s="45">
        <v>0.78055555555555556</v>
      </c>
      <c r="BQ312" s="45">
        <v>0.90625</v>
      </c>
      <c r="BR312" s="45"/>
      <c r="BS312" s="45"/>
      <c r="BT312" s="45"/>
      <c r="BU312" s="46"/>
      <c r="BV312" s="46"/>
      <c r="BW312" s="3"/>
    </row>
    <row r="313" spans="1:75" ht="18.75" customHeight="1">
      <c r="A313" s="19" t="s">
        <v>372</v>
      </c>
      <c r="B313" s="20" t="s">
        <v>375</v>
      </c>
      <c r="C313" s="20">
        <v>17</v>
      </c>
      <c r="D313" s="19">
        <v>88</v>
      </c>
      <c r="E313" s="74" t="s">
        <v>378</v>
      </c>
      <c r="F313" s="51" t="s">
        <v>20</v>
      </c>
      <c r="G313" s="296" t="s">
        <v>378</v>
      </c>
      <c r="H313" s="297">
        <v>0.2951388888888889</v>
      </c>
      <c r="I313" s="296" t="s">
        <v>378</v>
      </c>
      <c r="J313" s="297">
        <v>0.92708333333333337</v>
      </c>
      <c r="K313" s="348">
        <f t="shared" si="163"/>
        <v>11</v>
      </c>
      <c r="L313" s="29"/>
      <c r="M313" s="27"/>
      <c r="N313" s="361"/>
      <c r="O313" s="300"/>
      <c r="P313" s="318" t="str">
        <f t="shared" si="132"/>
        <v>호남</v>
      </c>
      <c r="Q313" s="242" t="str">
        <f t="shared" si="133"/>
        <v>호남</v>
      </c>
      <c r="R313" s="242" t="str">
        <f t="shared" si="134"/>
        <v>호남</v>
      </c>
      <c r="S313" s="242" t="str">
        <f t="shared" si="135"/>
        <v>호남</v>
      </c>
      <c r="T313" s="242" t="str">
        <f t="shared" si="136"/>
        <v>호남</v>
      </c>
      <c r="U313" s="242" t="str">
        <f t="shared" si="137"/>
        <v>호남</v>
      </c>
      <c r="V313" s="242" t="str">
        <f t="shared" si="138"/>
        <v>호남</v>
      </c>
      <c r="W313" s="242" t="str">
        <f t="shared" si="139"/>
        <v>호남</v>
      </c>
      <c r="X313" s="242" t="str">
        <f t="shared" si="140"/>
        <v>호남</v>
      </c>
      <c r="Y313" s="242" t="str">
        <f t="shared" si="141"/>
        <v>호남</v>
      </c>
      <c r="Z313" s="242" t="str">
        <f t="shared" si="142"/>
        <v>호남</v>
      </c>
      <c r="AA313" s="242" t="str">
        <f t="shared" si="143"/>
        <v>호남</v>
      </c>
      <c r="AB313" s="242" t="str">
        <f t="shared" si="144"/>
        <v>호남</v>
      </c>
      <c r="AC313" s="242" t="str">
        <f t="shared" si="145"/>
        <v>호남</v>
      </c>
      <c r="AD313" s="242" t="str">
        <f t="shared" si="146"/>
        <v>호남</v>
      </c>
      <c r="AE313" s="242" t="str">
        <f t="shared" si="147"/>
        <v>호남</v>
      </c>
      <c r="AF313" s="242" t="str">
        <f t="shared" si="148"/>
        <v>호남</v>
      </c>
      <c r="AG313" s="242" t="str">
        <f t="shared" si="149"/>
        <v>호남</v>
      </c>
      <c r="AH313" s="242" t="str">
        <f t="shared" si="150"/>
        <v>호남</v>
      </c>
      <c r="AI313" s="242" t="str">
        <f t="shared" si="151"/>
        <v>호남</v>
      </c>
      <c r="AJ313" s="242" t="str">
        <f t="shared" si="152"/>
        <v>호남</v>
      </c>
      <c r="AK313" s="242" t="str">
        <f t="shared" si="153"/>
        <v>호남</v>
      </c>
      <c r="AL313" s="242" t="str">
        <f t="shared" si="154"/>
        <v>호남</v>
      </c>
      <c r="AM313" s="242" t="str">
        <f t="shared" si="155"/>
        <v>호남</v>
      </c>
      <c r="AN313" s="242" t="str">
        <f t="shared" si="156"/>
        <v>호남</v>
      </c>
      <c r="AO313" s="242" t="str">
        <f t="shared" si="157"/>
        <v>호남</v>
      </c>
      <c r="AP313" s="242" t="str">
        <f t="shared" si="158"/>
        <v>호남</v>
      </c>
      <c r="AQ313" s="242" t="str">
        <f t="shared" si="159"/>
        <v>호남</v>
      </c>
      <c r="AR313" s="242" t="str">
        <f t="shared" si="160"/>
        <v>호남</v>
      </c>
      <c r="AS313" s="242" t="str">
        <f t="shared" si="161"/>
        <v>호남</v>
      </c>
      <c r="AT313" s="411" t="str">
        <f t="shared" si="162"/>
        <v>호남</v>
      </c>
      <c r="AU313" s="41">
        <v>0.3527777777777778</v>
      </c>
      <c r="AV313" s="42">
        <v>0.4777777777777778</v>
      </c>
      <c r="AW313" s="42">
        <v>0.60625000000000007</v>
      </c>
      <c r="AX313" s="42">
        <v>0.72777777777777775</v>
      </c>
      <c r="AY313" s="42">
        <v>0.85277777777777775</v>
      </c>
      <c r="AZ313" s="42"/>
      <c r="BA313" s="42"/>
      <c r="BB313" s="42"/>
      <c r="BC313" s="42"/>
      <c r="BD313" s="42"/>
      <c r="BE313" s="42"/>
      <c r="BF313" s="42"/>
      <c r="BG313" s="42"/>
      <c r="BH313" s="43"/>
      <c r="BI313" s="44"/>
      <c r="BJ313" s="44"/>
      <c r="BK313" s="44"/>
      <c r="BL313" s="45">
        <v>0.2902777777777778</v>
      </c>
      <c r="BM313" s="45">
        <v>0.4152777777777778</v>
      </c>
      <c r="BN313" s="45">
        <v>0.53680555555555554</v>
      </c>
      <c r="BO313" s="45">
        <v>0.66527777777777775</v>
      </c>
      <c r="BP313" s="45">
        <v>0.79027777777777775</v>
      </c>
      <c r="BQ313" s="45">
        <v>0.91666666666666663</v>
      </c>
      <c r="BR313" s="45"/>
      <c r="BS313" s="45"/>
      <c r="BT313" s="45"/>
      <c r="BU313" s="46"/>
      <c r="BV313" s="46"/>
    </row>
    <row r="314" spans="1:75" ht="18.75" customHeight="1">
      <c r="A314" s="19" t="s">
        <v>372</v>
      </c>
      <c r="B314" s="20" t="s">
        <v>375</v>
      </c>
      <c r="C314" s="20">
        <v>18</v>
      </c>
      <c r="D314" s="19">
        <v>89</v>
      </c>
      <c r="E314" s="177" t="s">
        <v>2</v>
      </c>
      <c r="F314" s="51" t="s">
        <v>379</v>
      </c>
      <c r="G314" s="296" t="s">
        <v>2</v>
      </c>
      <c r="H314" s="297">
        <v>0.30486111111111108</v>
      </c>
      <c r="I314" s="296" t="s">
        <v>2</v>
      </c>
      <c r="J314" s="297">
        <v>0.9375</v>
      </c>
      <c r="K314" s="348">
        <f t="shared" si="163"/>
        <v>11</v>
      </c>
      <c r="L314" s="29"/>
      <c r="M314" s="27"/>
      <c r="N314" s="361"/>
      <c r="O314" s="28"/>
      <c r="P314" s="318" t="str">
        <f t="shared" si="132"/>
        <v>호남</v>
      </c>
      <c r="Q314" s="242" t="str">
        <f t="shared" si="133"/>
        <v>호남</v>
      </c>
      <c r="R314" s="242" t="str">
        <f t="shared" si="134"/>
        <v>호남</v>
      </c>
      <c r="S314" s="242" t="str">
        <f t="shared" si="135"/>
        <v>호남</v>
      </c>
      <c r="T314" s="242" t="str">
        <f t="shared" si="136"/>
        <v>호남</v>
      </c>
      <c r="U314" s="242" t="str">
        <f t="shared" si="137"/>
        <v>호남</v>
      </c>
      <c r="V314" s="242" t="str">
        <f t="shared" si="138"/>
        <v>호남</v>
      </c>
      <c r="W314" s="242" t="str">
        <f t="shared" si="139"/>
        <v>호남</v>
      </c>
      <c r="X314" s="242" t="str">
        <f t="shared" si="140"/>
        <v>호남</v>
      </c>
      <c r="Y314" s="242" t="str">
        <f t="shared" si="141"/>
        <v>호남</v>
      </c>
      <c r="Z314" s="242" t="str">
        <f t="shared" si="142"/>
        <v>호남</v>
      </c>
      <c r="AA314" s="242" t="str">
        <f t="shared" si="143"/>
        <v>호남</v>
      </c>
      <c r="AB314" s="242" t="str">
        <f t="shared" si="144"/>
        <v>호남</v>
      </c>
      <c r="AC314" s="242" t="str">
        <f t="shared" si="145"/>
        <v>호남</v>
      </c>
      <c r="AD314" s="242" t="str">
        <f t="shared" si="146"/>
        <v>호남</v>
      </c>
      <c r="AE314" s="242" t="str">
        <f t="shared" si="147"/>
        <v>호남</v>
      </c>
      <c r="AF314" s="242" t="str">
        <f t="shared" si="148"/>
        <v>호남</v>
      </c>
      <c r="AG314" s="242" t="str">
        <f t="shared" si="149"/>
        <v>호남</v>
      </c>
      <c r="AH314" s="242" t="str">
        <f t="shared" si="150"/>
        <v>호남</v>
      </c>
      <c r="AI314" s="242" t="str">
        <f t="shared" si="151"/>
        <v>호남</v>
      </c>
      <c r="AJ314" s="242" t="str">
        <f t="shared" si="152"/>
        <v>호남</v>
      </c>
      <c r="AK314" s="242" t="str">
        <f t="shared" si="153"/>
        <v>호남</v>
      </c>
      <c r="AL314" s="242" t="str">
        <f t="shared" si="154"/>
        <v>호남</v>
      </c>
      <c r="AM314" s="242" t="str">
        <f t="shared" si="155"/>
        <v>호남</v>
      </c>
      <c r="AN314" s="242" t="str">
        <f t="shared" si="156"/>
        <v>호남</v>
      </c>
      <c r="AO314" s="242" t="str">
        <f t="shared" si="157"/>
        <v>호남</v>
      </c>
      <c r="AP314" s="242" t="str">
        <f t="shared" si="158"/>
        <v>호남</v>
      </c>
      <c r="AQ314" s="242" t="str">
        <f t="shared" si="159"/>
        <v>호남</v>
      </c>
      <c r="AR314" s="242" t="str">
        <f t="shared" si="160"/>
        <v>호남</v>
      </c>
      <c r="AS314" s="242" t="str">
        <f t="shared" si="161"/>
        <v>호남</v>
      </c>
      <c r="AT314" s="411" t="str">
        <f t="shared" si="162"/>
        <v>호남</v>
      </c>
      <c r="AU314" s="42">
        <v>0.35625000000000001</v>
      </c>
      <c r="AV314" s="73">
        <v>0.48541666666666666</v>
      </c>
      <c r="AW314" s="42">
        <v>0.61388888888888882</v>
      </c>
      <c r="AX314" s="73">
        <v>0.73541666666666661</v>
      </c>
      <c r="AY314" s="42">
        <v>0.86041666666666661</v>
      </c>
      <c r="AZ314" s="42"/>
      <c r="BA314" s="42"/>
      <c r="BB314" s="42"/>
      <c r="BC314" s="42"/>
      <c r="BD314" s="42"/>
      <c r="BE314" s="42"/>
      <c r="BF314" s="42"/>
      <c r="BG314" s="42"/>
      <c r="BH314" s="43" t="s">
        <v>382</v>
      </c>
      <c r="BI314" s="43"/>
      <c r="BJ314" s="43"/>
      <c r="BK314" s="43"/>
      <c r="BL314" s="59">
        <v>0.3</v>
      </c>
      <c r="BM314" s="45">
        <v>0.42499999999999999</v>
      </c>
      <c r="BN314" s="59">
        <v>0.54652777777777783</v>
      </c>
      <c r="BO314" s="45">
        <v>0.67499999999999993</v>
      </c>
      <c r="BP314" s="59">
        <v>0.79999999999999993</v>
      </c>
      <c r="BQ314" s="45">
        <v>0.92708333333333337</v>
      </c>
      <c r="BR314" s="45"/>
      <c r="BS314" s="45"/>
      <c r="BT314" s="45"/>
      <c r="BU314" s="60" t="s">
        <v>382</v>
      </c>
      <c r="BV314" s="60"/>
    </row>
    <row r="315" spans="1:75" ht="18.75" customHeight="1">
      <c r="A315" s="19" t="s">
        <v>372</v>
      </c>
      <c r="B315" s="20" t="s">
        <v>375</v>
      </c>
      <c r="C315" s="20">
        <v>19</v>
      </c>
      <c r="D315" s="19" t="s">
        <v>18</v>
      </c>
      <c r="E315" s="177" t="s">
        <v>2</v>
      </c>
      <c r="F315" s="51" t="s">
        <v>20</v>
      </c>
      <c r="G315" s="296" t="s">
        <v>20</v>
      </c>
      <c r="H315" s="297">
        <v>0.25208333333333333</v>
      </c>
      <c r="I315" s="296" t="s">
        <v>20</v>
      </c>
      <c r="J315" s="297">
        <v>0.87708333333333333</v>
      </c>
      <c r="K315" s="348">
        <f t="shared" si="163"/>
        <v>11</v>
      </c>
      <c r="L315" s="40"/>
      <c r="M315" s="38"/>
      <c r="N315" s="362"/>
      <c r="O315" s="283" t="s">
        <v>533</v>
      </c>
      <c r="P315" s="318" t="str">
        <f t="shared" si="132"/>
        <v>호남</v>
      </c>
      <c r="Q315" s="242" t="str">
        <f t="shared" si="133"/>
        <v>호남</v>
      </c>
      <c r="R315" s="242" t="str">
        <f t="shared" si="134"/>
        <v>호남</v>
      </c>
      <c r="S315" s="242" t="str">
        <f t="shared" si="135"/>
        <v>호남</v>
      </c>
      <c r="T315" s="242" t="str">
        <f t="shared" si="136"/>
        <v>호남</v>
      </c>
      <c r="U315" s="242" t="str">
        <f t="shared" si="137"/>
        <v>호남</v>
      </c>
      <c r="V315" s="242" t="str">
        <f t="shared" si="138"/>
        <v>호남</v>
      </c>
      <c r="W315" s="242" t="str">
        <f t="shared" si="139"/>
        <v>호남</v>
      </c>
      <c r="X315" s="242" t="str">
        <f t="shared" si="140"/>
        <v>호남</v>
      </c>
      <c r="Y315" s="242" t="str">
        <f t="shared" si="141"/>
        <v>호남</v>
      </c>
      <c r="Z315" s="242" t="str">
        <f t="shared" si="142"/>
        <v>호남</v>
      </c>
      <c r="AA315" s="242" t="str">
        <f t="shared" si="143"/>
        <v>호남</v>
      </c>
      <c r="AB315" s="242" t="str">
        <f t="shared" si="144"/>
        <v>호남</v>
      </c>
      <c r="AC315" s="242" t="str">
        <f t="shared" si="145"/>
        <v>호남</v>
      </c>
      <c r="AD315" s="242" t="str">
        <f t="shared" si="146"/>
        <v>호남</v>
      </c>
      <c r="AE315" s="242" t="str">
        <f t="shared" si="147"/>
        <v>호남</v>
      </c>
      <c r="AF315" s="242" t="str">
        <f t="shared" si="148"/>
        <v>호남</v>
      </c>
      <c r="AG315" s="242" t="str">
        <f t="shared" si="149"/>
        <v>호남</v>
      </c>
      <c r="AH315" s="242" t="str">
        <f t="shared" si="150"/>
        <v>호남</v>
      </c>
      <c r="AI315" s="242" t="str">
        <f t="shared" si="151"/>
        <v>호남</v>
      </c>
      <c r="AJ315" s="242" t="str">
        <f t="shared" si="152"/>
        <v>호남</v>
      </c>
      <c r="AK315" s="242" t="str">
        <f t="shared" si="153"/>
        <v>호남</v>
      </c>
      <c r="AL315" s="242" t="str">
        <f t="shared" si="154"/>
        <v>호남</v>
      </c>
      <c r="AM315" s="242" t="str">
        <f t="shared" si="155"/>
        <v>호남</v>
      </c>
      <c r="AN315" s="242" t="str">
        <f t="shared" si="156"/>
        <v>호남</v>
      </c>
      <c r="AO315" s="242" t="str">
        <f t="shared" si="157"/>
        <v>호남</v>
      </c>
      <c r="AP315" s="242" t="str">
        <f t="shared" si="158"/>
        <v>호남</v>
      </c>
      <c r="AQ315" s="242" t="str">
        <f t="shared" si="159"/>
        <v>호남</v>
      </c>
      <c r="AR315" s="242" t="str">
        <f t="shared" si="160"/>
        <v>호남</v>
      </c>
      <c r="AS315" s="242" t="str">
        <f t="shared" si="161"/>
        <v>호남</v>
      </c>
      <c r="AT315" s="411" t="str">
        <f t="shared" si="162"/>
        <v>호남</v>
      </c>
      <c r="AU315" s="42">
        <v>0.3666666666666667</v>
      </c>
      <c r="AV315" s="42">
        <v>0.49513888888888885</v>
      </c>
      <c r="AW315" s="42">
        <v>0.62708333333333333</v>
      </c>
      <c r="AX315" s="42">
        <v>0.74305555555555547</v>
      </c>
      <c r="AY315" s="42">
        <v>0.87013888888888891</v>
      </c>
      <c r="AZ315" s="42"/>
      <c r="BA315" s="42"/>
      <c r="BB315" s="42"/>
      <c r="BC315" s="42"/>
      <c r="BD315" s="42"/>
      <c r="BE315" s="42"/>
      <c r="BF315" s="42"/>
      <c r="BG315" s="42"/>
      <c r="BH315" s="43"/>
      <c r="BI315" s="44"/>
      <c r="BJ315" s="44"/>
      <c r="BK315" s="44"/>
      <c r="BL315" s="45">
        <v>0.30972222222222223</v>
      </c>
      <c r="BM315" s="45">
        <v>0.43472222222222223</v>
      </c>
      <c r="BN315" s="45">
        <v>0.55625000000000002</v>
      </c>
      <c r="BO315" s="45">
        <v>0.68472222222222223</v>
      </c>
      <c r="BP315" s="45">
        <v>0.80972222222222223</v>
      </c>
      <c r="BQ315" s="45">
        <v>0.9375</v>
      </c>
      <c r="BR315" s="45"/>
      <c r="BS315" s="45"/>
      <c r="BT315" s="45"/>
      <c r="BU315" s="46"/>
      <c r="BV315" s="46"/>
    </row>
    <row r="316" spans="1:75" ht="18.75" customHeight="1">
      <c r="A316" s="19" t="s">
        <v>372</v>
      </c>
      <c r="B316" s="20" t="s">
        <v>375</v>
      </c>
      <c r="C316" s="20">
        <v>20</v>
      </c>
      <c r="D316" s="19">
        <v>103</v>
      </c>
      <c r="E316" s="36" t="s">
        <v>178</v>
      </c>
      <c r="F316" s="108" t="s">
        <v>2</v>
      </c>
      <c r="G316" s="296" t="s">
        <v>20</v>
      </c>
      <c r="H316" s="297">
        <v>0.26180555555555557</v>
      </c>
      <c r="I316" s="296" t="s">
        <v>20</v>
      </c>
      <c r="J316" s="297">
        <v>0.89027777777777783</v>
      </c>
      <c r="K316" s="348">
        <f t="shared" si="163"/>
        <v>9</v>
      </c>
      <c r="L316" s="29"/>
      <c r="M316" s="27"/>
      <c r="N316" s="361"/>
      <c r="O316" s="300"/>
      <c r="P316" s="318" t="str">
        <f t="shared" si="132"/>
        <v>호남</v>
      </c>
      <c r="Q316" s="242" t="str">
        <f t="shared" si="133"/>
        <v>호남</v>
      </c>
      <c r="R316" s="242" t="str">
        <f t="shared" si="134"/>
        <v>호남</v>
      </c>
      <c r="S316" s="242" t="str">
        <f t="shared" si="135"/>
        <v>호남</v>
      </c>
      <c r="T316" s="242" t="str">
        <f t="shared" si="136"/>
        <v>호남</v>
      </c>
      <c r="U316" s="242" t="str">
        <f t="shared" si="137"/>
        <v>호남</v>
      </c>
      <c r="V316" s="242" t="str">
        <f t="shared" si="138"/>
        <v>호남</v>
      </c>
      <c r="W316" s="242" t="str">
        <f t="shared" si="139"/>
        <v>호남</v>
      </c>
      <c r="X316" s="242" t="str">
        <f t="shared" si="140"/>
        <v>호남</v>
      </c>
      <c r="Y316" s="242" t="str">
        <f t="shared" si="141"/>
        <v>호남</v>
      </c>
      <c r="Z316" s="242" t="str">
        <f t="shared" si="142"/>
        <v>호남</v>
      </c>
      <c r="AA316" s="242" t="str">
        <f t="shared" si="143"/>
        <v>호남</v>
      </c>
      <c r="AB316" s="242" t="str">
        <f t="shared" si="144"/>
        <v>호남</v>
      </c>
      <c r="AC316" s="242" t="str">
        <f t="shared" si="145"/>
        <v>호남</v>
      </c>
      <c r="AD316" s="242" t="str">
        <f t="shared" si="146"/>
        <v>호남</v>
      </c>
      <c r="AE316" s="242" t="str">
        <f t="shared" si="147"/>
        <v>호남</v>
      </c>
      <c r="AF316" s="242" t="str">
        <f t="shared" si="148"/>
        <v>호남</v>
      </c>
      <c r="AG316" s="242" t="str">
        <f t="shared" si="149"/>
        <v>호남</v>
      </c>
      <c r="AH316" s="242" t="str">
        <f t="shared" si="150"/>
        <v>호남</v>
      </c>
      <c r="AI316" s="242" t="str">
        <f t="shared" si="151"/>
        <v>호남</v>
      </c>
      <c r="AJ316" s="242" t="str">
        <f t="shared" si="152"/>
        <v>호남</v>
      </c>
      <c r="AK316" s="242" t="str">
        <f t="shared" si="153"/>
        <v>호남</v>
      </c>
      <c r="AL316" s="242" t="str">
        <f t="shared" si="154"/>
        <v>호남</v>
      </c>
      <c r="AM316" s="242" t="str">
        <f t="shared" si="155"/>
        <v>호남</v>
      </c>
      <c r="AN316" s="242" t="str">
        <f t="shared" si="156"/>
        <v>호남</v>
      </c>
      <c r="AO316" s="242" t="str">
        <f t="shared" si="157"/>
        <v>호남</v>
      </c>
      <c r="AP316" s="242" t="str">
        <f t="shared" si="158"/>
        <v>호남</v>
      </c>
      <c r="AQ316" s="242" t="str">
        <f t="shared" si="159"/>
        <v>호남</v>
      </c>
      <c r="AR316" s="242" t="str">
        <f t="shared" si="160"/>
        <v>호남</v>
      </c>
      <c r="AS316" s="242" t="str">
        <f t="shared" si="161"/>
        <v>호남</v>
      </c>
      <c r="AT316" s="411" t="str">
        <f t="shared" si="162"/>
        <v>호남</v>
      </c>
      <c r="AU316" s="41">
        <v>0.25694444444444448</v>
      </c>
      <c r="AV316" s="42">
        <v>0.40833333333333338</v>
      </c>
      <c r="AW316" s="42">
        <v>0.56041666666666667</v>
      </c>
      <c r="AX316" s="42">
        <v>0.72013888888888899</v>
      </c>
      <c r="AY316" s="42">
        <v>0.88194444444444453</v>
      </c>
      <c r="AZ316" s="42"/>
      <c r="BA316" s="42"/>
      <c r="BB316" s="42"/>
      <c r="BC316" s="42"/>
      <c r="BD316" s="42"/>
      <c r="BE316" s="42"/>
      <c r="BF316" s="42"/>
      <c r="BG316" s="42"/>
      <c r="BH316" s="43"/>
      <c r="BI316" s="44"/>
      <c r="BJ316" s="44"/>
      <c r="BK316" s="44"/>
      <c r="BL316" s="45">
        <v>0.33333333333333331</v>
      </c>
      <c r="BM316" s="45">
        <v>0.4861111111111111</v>
      </c>
      <c r="BN316" s="45">
        <v>0.64513888888888882</v>
      </c>
      <c r="BO316" s="45">
        <v>0.80069444444444438</v>
      </c>
      <c r="BP316" s="45"/>
      <c r="BQ316" s="45"/>
      <c r="BR316" s="45"/>
      <c r="BS316" s="45"/>
      <c r="BT316" s="45"/>
      <c r="BU316" s="46"/>
      <c r="BV316" s="46"/>
    </row>
    <row r="317" spans="1:75" ht="18.75" customHeight="1">
      <c r="A317" s="19" t="s">
        <v>372</v>
      </c>
      <c r="B317" s="20" t="s">
        <v>375</v>
      </c>
      <c r="C317" s="20">
        <v>21</v>
      </c>
      <c r="D317" s="19">
        <v>103</v>
      </c>
      <c r="E317" s="36" t="s">
        <v>178</v>
      </c>
      <c r="F317" s="108" t="s">
        <v>2</v>
      </c>
      <c r="G317" s="296" t="s">
        <v>20</v>
      </c>
      <c r="H317" s="297">
        <v>0.27152777777777776</v>
      </c>
      <c r="I317" s="296" t="s">
        <v>20</v>
      </c>
      <c r="J317" s="297">
        <v>0.8965277777777777</v>
      </c>
      <c r="K317" s="348">
        <f t="shared" si="163"/>
        <v>9</v>
      </c>
      <c r="L317" s="40"/>
      <c r="M317" s="38"/>
      <c r="N317" s="362"/>
      <c r="O317" s="283"/>
      <c r="P317" s="318" t="str">
        <f t="shared" si="132"/>
        <v>호남</v>
      </c>
      <c r="Q317" s="242" t="str">
        <f t="shared" si="133"/>
        <v>호남</v>
      </c>
      <c r="R317" s="242" t="str">
        <f t="shared" si="134"/>
        <v>호남</v>
      </c>
      <c r="S317" s="242" t="str">
        <f t="shared" si="135"/>
        <v>호남</v>
      </c>
      <c r="T317" s="242" t="str">
        <f t="shared" si="136"/>
        <v>호남</v>
      </c>
      <c r="U317" s="242" t="str">
        <f t="shared" si="137"/>
        <v>호남</v>
      </c>
      <c r="V317" s="242" t="str">
        <f t="shared" si="138"/>
        <v>호남</v>
      </c>
      <c r="W317" s="242" t="str">
        <f t="shared" si="139"/>
        <v>호남</v>
      </c>
      <c r="X317" s="242" t="str">
        <f t="shared" si="140"/>
        <v>호남</v>
      </c>
      <c r="Y317" s="242" t="str">
        <f t="shared" si="141"/>
        <v>호남</v>
      </c>
      <c r="Z317" s="242" t="str">
        <f t="shared" si="142"/>
        <v>호남</v>
      </c>
      <c r="AA317" s="242" t="str">
        <f t="shared" si="143"/>
        <v>호남</v>
      </c>
      <c r="AB317" s="242" t="str">
        <f t="shared" si="144"/>
        <v>호남</v>
      </c>
      <c r="AC317" s="242" t="str">
        <f t="shared" si="145"/>
        <v>호남</v>
      </c>
      <c r="AD317" s="242" t="str">
        <f t="shared" si="146"/>
        <v>호남</v>
      </c>
      <c r="AE317" s="242" t="str">
        <f t="shared" si="147"/>
        <v>호남</v>
      </c>
      <c r="AF317" s="242" t="str">
        <f t="shared" si="148"/>
        <v>호남</v>
      </c>
      <c r="AG317" s="242" t="str">
        <f t="shared" si="149"/>
        <v>호남</v>
      </c>
      <c r="AH317" s="242" t="str">
        <f t="shared" si="150"/>
        <v>호남</v>
      </c>
      <c r="AI317" s="242" t="str">
        <f t="shared" si="151"/>
        <v>호남</v>
      </c>
      <c r="AJ317" s="242" t="str">
        <f t="shared" si="152"/>
        <v>호남</v>
      </c>
      <c r="AK317" s="242" t="str">
        <f t="shared" si="153"/>
        <v>호남</v>
      </c>
      <c r="AL317" s="242" t="str">
        <f t="shared" si="154"/>
        <v>호남</v>
      </c>
      <c r="AM317" s="242" t="str">
        <f t="shared" si="155"/>
        <v>호남</v>
      </c>
      <c r="AN317" s="242" t="str">
        <f t="shared" si="156"/>
        <v>호남</v>
      </c>
      <c r="AO317" s="242" t="str">
        <f t="shared" si="157"/>
        <v>호남</v>
      </c>
      <c r="AP317" s="242" t="str">
        <f t="shared" si="158"/>
        <v>호남</v>
      </c>
      <c r="AQ317" s="242" t="str">
        <f t="shared" si="159"/>
        <v>호남</v>
      </c>
      <c r="AR317" s="242" t="str">
        <f t="shared" si="160"/>
        <v>호남</v>
      </c>
      <c r="AS317" s="242" t="str">
        <f t="shared" si="161"/>
        <v>호남</v>
      </c>
      <c r="AT317" s="411" t="str">
        <f t="shared" si="162"/>
        <v>호남</v>
      </c>
      <c r="AU317" s="41">
        <v>0.27777777777777779</v>
      </c>
      <c r="AV317" s="42">
        <v>0.43055555555555558</v>
      </c>
      <c r="AW317" s="42">
        <v>0.58263888888888882</v>
      </c>
      <c r="AX317" s="73">
        <v>0.73819444444444438</v>
      </c>
      <c r="AY317" s="42">
        <v>0.90416666666666667</v>
      </c>
      <c r="AZ317" s="42"/>
      <c r="BA317" s="42"/>
      <c r="BB317" s="42"/>
      <c r="BC317" s="42"/>
      <c r="BD317" s="42"/>
      <c r="BE317" s="42"/>
      <c r="BF317" s="42"/>
      <c r="BG317" s="42"/>
      <c r="BH317" s="43" t="s">
        <v>384</v>
      </c>
      <c r="BI317" s="44"/>
      <c r="BJ317" s="44"/>
      <c r="BK317" s="44"/>
      <c r="BL317" s="45">
        <v>0.35416666666666669</v>
      </c>
      <c r="BM317" s="45">
        <v>0.5083333333333333</v>
      </c>
      <c r="BN317" s="59">
        <v>0.66319444444444442</v>
      </c>
      <c r="BO317" s="45">
        <v>0.82291666666666663</v>
      </c>
      <c r="BP317" s="45"/>
      <c r="BQ317" s="45"/>
      <c r="BR317" s="45"/>
      <c r="BS317" s="45"/>
      <c r="BT317" s="45"/>
      <c r="BU317" s="60" t="s">
        <v>195</v>
      </c>
      <c r="BV317" s="46"/>
    </row>
    <row r="318" spans="1:75" ht="18.75" customHeight="1">
      <c r="A318" s="19" t="s">
        <v>372</v>
      </c>
      <c r="B318" s="20" t="s">
        <v>375</v>
      </c>
      <c r="C318" s="20">
        <v>22</v>
      </c>
      <c r="D318" s="19">
        <v>103</v>
      </c>
      <c r="E318" s="36" t="s">
        <v>178</v>
      </c>
      <c r="F318" s="108" t="s">
        <v>2</v>
      </c>
      <c r="G318" s="296" t="s">
        <v>9</v>
      </c>
      <c r="H318" s="297">
        <v>0.28055555555555556</v>
      </c>
      <c r="I318" s="296" t="s">
        <v>9</v>
      </c>
      <c r="J318" s="297">
        <v>0.90277777777777779</v>
      </c>
      <c r="K318" s="348">
        <f t="shared" si="163"/>
        <v>9</v>
      </c>
      <c r="L318" s="40"/>
      <c r="M318" s="38"/>
      <c r="N318" s="362"/>
      <c r="O318" s="283" t="s">
        <v>533</v>
      </c>
      <c r="P318" s="318" t="str">
        <f t="shared" si="132"/>
        <v>호남</v>
      </c>
      <c r="Q318" s="242" t="str">
        <f t="shared" si="133"/>
        <v>호남</v>
      </c>
      <c r="R318" s="242" t="str">
        <f t="shared" si="134"/>
        <v>호남</v>
      </c>
      <c r="S318" s="242" t="str">
        <f t="shared" si="135"/>
        <v>호남</v>
      </c>
      <c r="T318" s="242" t="str">
        <f t="shared" si="136"/>
        <v>호남</v>
      </c>
      <c r="U318" s="242" t="str">
        <f t="shared" si="137"/>
        <v>호남</v>
      </c>
      <c r="V318" s="242" t="str">
        <f t="shared" si="138"/>
        <v>호남</v>
      </c>
      <c r="W318" s="242" t="str">
        <f t="shared" si="139"/>
        <v>호남</v>
      </c>
      <c r="X318" s="242" t="str">
        <f t="shared" si="140"/>
        <v>호남</v>
      </c>
      <c r="Y318" s="242" t="str">
        <f t="shared" si="141"/>
        <v>호남</v>
      </c>
      <c r="Z318" s="242" t="str">
        <f t="shared" si="142"/>
        <v>호남</v>
      </c>
      <c r="AA318" s="242" t="str">
        <f t="shared" si="143"/>
        <v>호남</v>
      </c>
      <c r="AB318" s="242" t="str">
        <f t="shared" si="144"/>
        <v>호남</v>
      </c>
      <c r="AC318" s="242" t="str">
        <f t="shared" si="145"/>
        <v>호남</v>
      </c>
      <c r="AD318" s="242" t="str">
        <f t="shared" si="146"/>
        <v>호남</v>
      </c>
      <c r="AE318" s="242" t="str">
        <f t="shared" si="147"/>
        <v>호남</v>
      </c>
      <c r="AF318" s="242" t="str">
        <f t="shared" si="148"/>
        <v>호남</v>
      </c>
      <c r="AG318" s="242" t="str">
        <f t="shared" si="149"/>
        <v>호남</v>
      </c>
      <c r="AH318" s="242" t="str">
        <f t="shared" si="150"/>
        <v>호남</v>
      </c>
      <c r="AI318" s="242" t="str">
        <f t="shared" si="151"/>
        <v>호남</v>
      </c>
      <c r="AJ318" s="242" t="str">
        <f t="shared" si="152"/>
        <v>호남</v>
      </c>
      <c r="AK318" s="242" t="str">
        <f t="shared" si="153"/>
        <v>호남</v>
      </c>
      <c r="AL318" s="242" t="str">
        <f t="shared" si="154"/>
        <v>호남</v>
      </c>
      <c r="AM318" s="242" t="str">
        <f t="shared" si="155"/>
        <v>호남</v>
      </c>
      <c r="AN318" s="242" t="str">
        <f t="shared" si="156"/>
        <v>호남</v>
      </c>
      <c r="AO318" s="242" t="str">
        <f t="shared" si="157"/>
        <v>호남</v>
      </c>
      <c r="AP318" s="242" t="str">
        <f t="shared" si="158"/>
        <v>호남</v>
      </c>
      <c r="AQ318" s="242" t="str">
        <f t="shared" si="159"/>
        <v>호남</v>
      </c>
      <c r="AR318" s="242" t="str">
        <f t="shared" si="160"/>
        <v>호남</v>
      </c>
      <c r="AS318" s="242" t="str">
        <f t="shared" si="161"/>
        <v>호남</v>
      </c>
      <c r="AT318" s="411" t="str">
        <f t="shared" si="162"/>
        <v>호남</v>
      </c>
      <c r="AU318" s="41">
        <v>0.2986111111111111</v>
      </c>
      <c r="AV318" s="42">
        <v>0.45277777777777778</v>
      </c>
      <c r="AW318" s="42">
        <v>0.60486111111111118</v>
      </c>
      <c r="AX318" s="42">
        <v>0.76458333333333339</v>
      </c>
      <c r="AY318" s="42">
        <v>0.92638888888888893</v>
      </c>
      <c r="AZ318" s="42"/>
      <c r="BA318" s="42"/>
      <c r="BB318" s="42"/>
      <c r="BC318" s="42"/>
      <c r="BD318" s="42"/>
      <c r="BE318" s="42"/>
      <c r="BF318" s="42"/>
      <c r="BG318" s="42"/>
      <c r="BH318" s="43"/>
      <c r="BI318" s="44"/>
      <c r="BJ318" s="44"/>
      <c r="BK318" s="44"/>
      <c r="BL318" s="45">
        <v>0.3756944444444445</v>
      </c>
      <c r="BM318" s="45">
        <v>0.53055555555555556</v>
      </c>
      <c r="BN318" s="45">
        <v>0.68402777777777779</v>
      </c>
      <c r="BO318" s="45">
        <v>0.84513888888888899</v>
      </c>
      <c r="BP318" s="45"/>
      <c r="BQ318" s="45"/>
      <c r="BR318" s="45"/>
      <c r="BS318" s="45"/>
      <c r="BT318" s="45"/>
      <c r="BU318" s="60"/>
      <c r="BV318" s="46"/>
    </row>
    <row r="319" spans="1:75" ht="19.5" customHeight="1">
      <c r="A319" s="19" t="s">
        <v>372</v>
      </c>
      <c r="B319" s="20" t="s">
        <v>375</v>
      </c>
      <c r="C319" s="20">
        <v>23</v>
      </c>
      <c r="D319" s="19">
        <v>103</v>
      </c>
      <c r="E319" s="36" t="s">
        <v>178</v>
      </c>
      <c r="F319" s="108" t="s">
        <v>2</v>
      </c>
      <c r="G319" s="296" t="s">
        <v>20</v>
      </c>
      <c r="H319" s="297">
        <v>0.2902777777777778</v>
      </c>
      <c r="I319" s="296" t="s">
        <v>20</v>
      </c>
      <c r="J319" s="297">
        <v>0.91666666666666663</v>
      </c>
      <c r="K319" s="348">
        <f t="shared" si="163"/>
        <v>9</v>
      </c>
      <c r="L319" s="29"/>
      <c r="M319" s="27"/>
      <c r="N319" s="361"/>
      <c r="O319" s="300"/>
      <c r="P319" s="318" t="str">
        <f t="shared" si="132"/>
        <v>호남</v>
      </c>
      <c r="Q319" s="242" t="str">
        <f t="shared" si="133"/>
        <v>호남</v>
      </c>
      <c r="R319" s="242" t="str">
        <f t="shared" si="134"/>
        <v>호남</v>
      </c>
      <c r="S319" s="242" t="str">
        <f t="shared" si="135"/>
        <v>호남</v>
      </c>
      <c r="T319" s="242" t="str">
        <f t="shared" si="136"/>
        <v>호남</v>
      </c>
      <c r="U319" s="242" t="str">
        <f t="shared" si="137"/>
        <v>호남</v>
      </c>
      <c r="V319" s="242" t="str">
        <f t="shared" si="138"/>
        <v>호남</v>
      </c>
      <c r="W319" s="242" t="str">
        <f t="shared" si="139"/>
        <v>호남</v>
      </c>
      <c r="X319" s="242" t="str">
        <f t="shared" si="140"/>
        <v>호남</v>
      </c>
      <c r="Y319" s="242" t="str">
        <f t="shared" si="141"/>
        <v>호남</v>
      </c>
      <c r="Z319" s="242" t="str">
        <f t="shared" si="142"/>
        <v>호남</v>
      </c>
      <c r="AA319" s="242" t="str">
        <f t="shared" si="143"/>
        <v>호남</v>
      </c>
      <c r="AB319" s="242" t="str">
        <f t="shared" si="144"/>
        <v>호남</v>
      </c>
      <c r="AC319" s="242" t="str">
        <f t="shared" si="145"/>
        <v>호남</v>
      </c>
      <c r="AD319" s="242" t="str">
        <f t="shared" si="146"/>
        <v>호남</v>
      </c>
      <c r="AE319" s="242" t="str">
        <f t="shared" si="147"/>
        <v>호남</v>
      </c>
      <c r="AF319" s="242" t="str">
        <f t="shared" si="148"/>
        <v>호남</v>
      </c>
      <c r="AG319" s="242" t="str">
        <f t="shared" si="149"/>
        <v>호남</v>
      </c>
      <c r="AH319" s="242" t="str">
        <f t="shared" si="150"/>
        <v>호남</v>
      </c>
      <c r="AI319" s="242" t="str">
        <f t="shared" si="151"/>
        <v>호남</v>
      </c>
      <c r="AJ319" s="242" t="str">
        <f t="shared" si="152"/>
        <v>호남</v>
      </c>
      <c r="AK319" s="242" t="str">
        <f t="shared" si="153"/>
        <v>호남</v>
      </c>
      <c r="AL319" s="242" t="str">
        <f t="shared" si="154"/>
        <v>호남</v>
      </c>
      <c r="AM319" s="242" t="str">
        <f t="shared" si="155"/>
        <v>호남</v>
      </c>
      <c r="AN319" s="242" t="str">
        <f t="shared" si="156"/>
        <v>호남</v>
      </c>
      <c r="AO319" s="242" t="str">
        <f t="shared" si="157"/>
        <v>호남</v>
      </c>
      <c r="AP319" s="242" t="str">
        <f t="shared" si="158"/>
        <v>호남</v>
      </c>
      <c r="AQ319" s="242" t="str">
        <f t="shared" si="159"/>
        <v>호남</v>
      </c>
      <c r="AR319" s="242" t="str">
        <f t="shared" si="160"/>
        <v>호남</v>
      </c>
      <c r="AS319" s="242" t="str">
        <f t="shared" si="161"/>
        <v>호남</v>
      </c>
      <c r="AT319" s="411" t="str">
        <f t="shared" si="162"/>
        <v>호남</v>
      </c>
      <c r="AU319" s="41">
        <v>0.31944444444444448</v>
      </c>
      <c r="AV319" s="42">
        <v>0.47152777777777777</v>
      </c>
      <c r="AW319" s="42">
        <v>0.63055555555555554</v>
      </c>
      <c r="AX319" s="42">
        <v>0.78680555555555554</v>
      </c>
      <c r="AY319" s="42"/>
      <c r="AZ319" s="42"/>
      <c r="BA319" s="42"/>
      <c r="BB319" s="42"/>
      <c r="BC319" s="42"/>
      <c r="BD319" s="42"/>
      <c r="BE319" s="42"/>
      <c r="BF319" s="42"/>
      <c r="BG319" s="42"/>
      <c r="BH319" s="43"/>
      <c r="BI319" s="44"/>
      <c r="BJ319" s="44"/>
      <c r="BK319" s="44"/>
      <c r="BL319" s="45">
        <v>0.25347222222222221</v>
      </c>
      <c r="BM319" s="45">
        <v>0.3972222222222222</v>
      </c>
      <c r="BN319" s="45">
        <v>0.55625000000000002</v>
      </c>
      <c r="BO319" s="45">
        <v>0.70833333333333337</v>
      </c>
      <c r="BP319" s="45">
        <v>0.86736111111111114</v>
      </c>
      <c r="BQ319" s="45"/>
      <c r="BR319" s="45"/>
      <c r="BS319" s="45"/>
      <c r="BT319" s="45"/>
      <c r="BU319" s="46"/>
      <c r="BV319" s="46"/>
    </row>
    <row r="320" spans="1:75" ht="18.75" customHeight="1">
      <c r="A320" s="19" t="s">
        <v>372</v>
      </c>
      <c r="B320" s="20" t="s">
        <v>375</v>
      </c>
      <c r="C320" s="20">
        <v>24</v>
      </c>
      <c r="D320" s="19">
        <v>103</v>
      </c>
      <c r="E320" s="36" t="s">
        <v>178</v>
      </c>
      <c r="F320" s="108" t="s">
        <v>2</v>
      </c>
      <c r="G320" s="296" t="s">
        <v>380</v>
      </c>
      <c r="H320" s="297">
        <v>0.3</v>
      </c>
      <c r="I320" s="296" t="s">
        <v>381</v>
      </c>
      <c r="J320" s="297">
        <v>0.93055555555555547</v>
      </c>
      <c r="K320" s="348">
        <f t="shared" si="163"/>
        <v>9</v>
      </c>
      <c r="L320" s="29"/>
      <c r="M320" s="27"/>
      <c r="N320" s="361"/>
      <c r="O320" s="300"/>
      <c r="P320" s="318" t="str">
        <f t="shared" si="132"/>
        <v>호남</v>
      </c>
      <c r="Q320" s="242" t="str">
        <f t="shared" si="133"/>
        <v>호남</v>
      </c>
      <c r="R320" s="242" t="str">
        <f t="shared" si="134"/>
        <v>호남</v>
      </c>
      <c r="S320" s="242" t="str">
        <f t="shared" si="135"/>
        <v>호남</v>
      </c>
      <c r="T320" s="242" t="str">
        <f t="shared" si="136"/>
        <v>호남</v>
      </c>
      <c r="U320" s="242" t="str">
        <f t="shared" si="137"/>
        <v>호남</v>
      </c>
      <c r="V320" s="242" t="str">
        <f t="shared" si="138"/>
        <v>호남</v>
      </c>
      <c r="W320" s="242" t="str">
        <f t="shared" si="139"/>
        <v>호남</v>
      </c>
      <c r="X320" s="242" t="str">
        <f t="shared" si="140"/>
        <v>호남</v>
      </c>
      <c r="Y320" s="242" t="str">
        <f t="shared" si="141"/>
        <v>호남</v>
      </c>
      <c r="Z320" s="242" t="str">
        <f t="shared" si="142"/>
        <v>호남</v>
      </c>
      <c r="AA320" s="242" t="str">
        <f t="shared" si="143"/>
        <v>호남</v>
      </c>
      <c r="AB320" s="242" t="str">
        <f t="shared" si="144"/>
        <v>호남</v>
      </c>
      <c r="AC320" s="242" t="str">
        <f t="shared" si="145"/>
        <v>호남</v>
      </c>
      <c r="AD320" s="242" t="str">
        <f t="shared" si="146"/>
        <v>호남</v>
      </c>
      <c r="AE320" s="242" t="str">
        <f t="shared" si="147"/>
        <v>호남</v>
      </c>
      <c r="AF320" s="242" t="str">
        <f t="shared" si="148"/>
        <v>호남</v>
      </c>
      <c r="AG320" s="242" t="str">
        <f t="shared" si="149"/>
        <v>호남</v>
      </c>
      <c r="AH320" s="242" t="str">
        <f t="shared" si="150"/>
        <v>호남</v>
      </c>
      <c r="AI320" s="242" t="str">
        <f t="shared" si="151"/>
        <v>호남</v>
      </c>
      <c r="AJ320" s="242" t="str">
        <f t="shared" si="152"/>
        <v>호남</v>
      </c>
      <c r="AK320" s="242" t="str">
        <f t="shared" si="153"/>
        <v>호남</v>
      </c>
      <c r="AL320" s="242" t="str">
        <f t="shared" si="154"/>
        <v>호남</v>
      </c>
      <c r="AM320" s="242" t="str">
        <f t="shared" si="155"/>
        <v>호남</v>
      </c>
      <c r="AN320" s="242" t="str">
        <f t="shared" si="156"/>
        <v>호남</v>
      </c>
      <c r="AO320" s="242" t="str">
        <f t="shared" si="157"/>
        <v>호남</v>
      </c>
      <c r="AP320" s="242" t="str">
        <f t="shared" si="158"/>
        <v>호남</v>
      </c>
      <c r="AQ320" s="242" t="str">
        <f t="shared" si="159"/>
        <v>호남</v>
      </c>
      <c r="AR320" s="242" t="str">
        <f t="shared" si="160"/>
        <v>호남</v>
      </c>
      <c r="AS320" s="242" t="str">
        <f t="shared" si="161"/>
        <v>호남</v>
      </c>
      <c r="AT320" s="411" t="str">
        <f t="shared" si="162"/>
        <v>호남</v>
      </c>
      <c r="AU320" s="41">
        <v>0.34027777777777773</v>
      </c>
      <c r="AV320" s="42">
        <v>0.49374999999999997</v>
      </c>
      <c r="AW320" s="42">
        <v>0.65277777777777779</v>
      </c>
      <c r="AX320" s="42">
        <v>0.80902777777777779</v>
      </c>
      <c r="AY320" s="42"/>
      <c r="AZ320" s="42"/>
      <c r="BA320" s="42"/>
      <c r="BB320" s="42"/>
      <c r="BC320" s="42"/>
      <c r="BD320" s="42"/>
      <c r="BE320" s="42"/>
      <c r="BF320" s="42"/>
      <c r="BG320" s="42"/>
      <c r="BH320" s="43"/>
      <c r="BI320" s="44"/>
      <c r="BJ320" s="44"/>
      <c r="BK320" s="44"/>
      <c r="BL320" s="45">
        <v>0.27083333333333331</v>
      </c>
      <c r="BM320" s="45">
        <v>0.41875000000000001</v>
      </c>
      <c r="BN320" s="45">
        <v>0.57847222222222217</v>
      </c>
      <c r="BO320" s="45">
        <v>0.73055555555555562</v>
      </c>
      <c r="BP320" s="45">
        <v>0.88958333333333339</v>
      </c>
      <c r="BQ320" s="45"/>
      <c r="BR320" s="45"/>
      <c r="BS320" s="45"/>
      <c r="BT320" s="45"/>
      <c r="BU320" s="46"/>
      <c r="BV320" s="46"/>
    </row>
    <row r="321" spans="1:74" ht="18.75" customHeight="1">
      <c r="A321" s="19" t="s">
        <v>372</v>
      </c>
      <c r="B321" s="20" t="s">
        <v>375</v>
      </c>
      <c r="C321" s="20">
        <v>25</v>
      </c>
      <c r="D321" s="19">
        <v>103</v>
      </c>
      <c r="E321" s="36" t="s">
        <v>178</v>
      </c>
      <c r="F321" s="108" t="s">
        <v>2</v>
      </c>
      <c r="G321" s="296" t="s">
        <v>20</v>
      </c>
      <c r="H321" s="297">
        <v>0.30972222222222223</v>
      </c>
      <c r="I321" s="296" t="s">
        <v>20</v>
      </c>
      <c r="J321" s="297">
        <v>0.9375</v>
      </c>
      <c r="K321" s="348">
        <f t="shared" si="163"/>
        <v>9</v>
      </c>
      <c r="L321" s="40"/>
      <c r="M321" s="38"/>
      <c r="N321" s="362"/>
      <c r="O321" s="283" t="s">
        <v>533</v>
      </c>
      <c r="P321" s="318" t="str">
        <f t="shared" si="132"/>
        <v>호남</v>
      </c>
      <c r="Q321" s="242" t="str">
        <f t="shared" si="133"/>
        <v>호남</v>
      </c>
      <c r="R321" s="242" t="str">
        <f t="shared" si="134"/>
        <v>호남</v>
      </c>
      <c r="S321" s="242" t="str">
        <f t="shared" si="135"/>
        <v>호남</v>
      </c>
      <c r="T321" s="242" t="str">
        <f t="shared" si="136"/>
        <v>호남</v>
      </c>
      <c r="U321" s="242" t="str">
        <f t="shared" si="137"/>
        <v>호남</v>
      </c>
      <c r="V321" s="242" t="str">
        <f t="shared" si="138"/>
        <v>호남</v>
      </c>
      <c r="W321" s="242" t="str">
        <f t="shared" si="139"/>
        <v>호남</v>
      </c>
      <c r="X321" s="242" t="str">
        <f t="shared" si="140"/>
        <v>호남</v>
      </c>
      <c r="Y321" s="242" t="str">
        <f t="shared" si="141"/>
        <v>호남</v>
      </c>
      <c r="Z321" s="242" t="str">
        <f t="shared" si="142"/>
        <v>호남</v>
      </c>
      <c r="AA321" s="242" t="str">
        <f t="shared" si="143"/>
        <v>호남</v>
      </c>
      <c r="AB321" s="242" t="str">
        <f t="shared" si="144"/>
        <v>호남</v>
      </c>
      <c r="AC321" s="242" t="str">
        <f t="shared" si="145"/>
        <v>호남</v>
      </c>
      <c r="AD321" s="242" t="str">
        <f t="shared" si="146"/>
        <v>호남</v>
      </c>
      <c r="AE321" s="242" t="str">
        <f t="shared" si="147"/>
        <v>호남</v>
      </c>
      <c r="AF321" s="242" t="str">
        <f t="shared" si="148"/>
        <v>호남</v>
      </c>
      <c r="AG321" s="242" t="str">
        <f t="shared" si="149"/>
        <v>호남</v>
      </c>
      <c r="AH321" s="242" t="str">
        <f t="shared" si="150"/>
        <v>호남</v>
      </c>
      <c r="AI321" s="242" t="str">
        <f t="shared" si="151"/>
        <v>호남</v>
      </c>
      <c r="AJ321" s="242" t="str">
        <f t="shared" si="152"/>
        <v>호남</v>
      </c>
      <c r="AK321" s="242" t="str">
        <f t="shared" si="153"/>
        <v>호남</v>
      </c>
      <c r="AL321" s="242" t="str">
        <f t="shared" si="154"/>
        <v>호남</v>
      </c>
      <c r="AM321" s="242" t="str">
        <f t="shared" si="155"/>
        <v>호남</v>
      </c>
      <c r="AN321" s="242" t="str">
        <f t="shared" si="156"/>
        <v>호남</v>
      </c>
      <c r="AO321" s="242" t="str">
        <f t="shared" si="157"/>
        <v>호남</v>
      </c>
      <c r="AP321" s="242" t="str">
        <f t="shared" si="158"/>
        <v>호남</v>
      </c>
      <c r="AQ321" s="242" t="str">
        <f t="shared" si="159"/>
        <v>호남</v>
      </c>
      <c r="AR321" s="242" t="str">
        <f t="shared" si="160"/>
        <v>호남</v>
      </c>
      <c r="AS321" s="242" t="str">
        <f t="shared" si="161"/>
        <v>호남</v>
      </c>
      <c r="AT321" s="411" t="str">
        <f t="shared" si="162"/>
        <v>호남</v>
      </c>
      <c r="AU321" s="41">
        <v>0.36319444444444443</v>
      </c>
      <c r="AV321" s="42">
        <v>0.51597222222222217</v>
      </c>
      <c r="AW321" s="42">
        <v>0.67499999999999993</v>
      </c>
      <c r="AX321" s="42">
        <v>0.83124999999999993</v>
      </c>
      <c r="AY321" s="42"/>
      <c r="AZ321" s="42"/>
      <c r="BA321" s="42"/>
      <c r="BB321" s="42"/>
      <c r="BC321" s="42"/>
      <c r="BD321" s="42"/>
      <c r="BE321" s="42"/>
      <c r="BF321" s="42"/>
      <c r="BG321" s="42"/>
      <c r="BH321" s="43"/>
      <c r="BI321" s="44"/>
      <c r="BJ321" s="44"/>
      <c r="BK321" s="44"/>
      <c r="BL321" s="45">
        <v>0.29166666666666669</v>
      </c>
      <c r="BM321" s="45">
        <v>0.44097222222222227</v>
      </c>
      <c r="BN321" s="45">
        <v>0.60069444444444442</v>
      </c>
      <c r="BO321" s="45">
        <v>0.75277777777777777</v>
      </c>
      <c r="BP321" s="45">
        <v>0.91180555555555554</v>
      </c>
      <c r="BQ321" s="45"/>
      <c r="BR321" s="45"/>
      <c r="BS321" s="45"/>
      <c r="BT321" s="45"/>
      <c r="BU321" s="46"/>
      <c r="BV321" s="46"/>
    </row>
    <row r="322" spans="1:74" ht="18.75" customHeight="1">
      <c r="A322" s="19" t="s">
        <v>372</v>
      </c>
      <c r="B322" s="20" t="s">
        <v>375</v>
      </c>
      <c r="C322" s="20">
        <v>26</v>
      </c>
      <c r="D322" s="21">
        <v>103</v>
      </c>
      <c r="E322" s="36" t="s">
        <v>178</v>
      </c>
      <c r="F322" s="108" t="s">
        <v>2</v>
      </c>
      <c r="G322" s="296" t="s">
        <v>178</v>
      </c>
      <c r="H322" s="297">
        <v>0.25694444444444448</v>
      </c>
      <c r="I322" s="296" t="s">
        <v>383</v>
      </c>
      <c r="J322" s="297">
        <v>0.88194444444444453</v>
      </c>
      <c r="K322" s="348">
        <f t="shared" si="163"/>
        <v>9</v>
      </c>
      <c r="L322" s="29"/>
      <c r="M322" s="27"/>
      <c r="N322" s="361"/>
      <c r="O322" s="300"/>
      <c r="P322" s="318" t="str">
        <f t="shared" si="132"/>
        <v>호남</v>
      </c>
      <c r="Q322" s="242" t="str">
        <f t="shared" si="133"/>
        <v>호남</v>
      </c>
      <c r="R322" s="242" t="str">
        <f t="shared" si="134"/>
        <v>호남</v>
      </c>
      <c r="S322" s="242" t="str">
        <f t="shared" si="135"/>
        <v>호남</v>
      </c>
      <c r="T322" s="242" t="str">
        <f t="shared" si="136"/>
        <v>호남</v>
      </c>
      <c r="U322" s="242" t="str">
        <f t="shared" si="137"/>
        <v>호남</v>
      </c>
      <c r="V322" s="242" t="str">
        <f t="shared" si="138"/>
        <v>호남</v>
      </c>
      <c r="W322" s="242" t="str">
        <f t="shared" si="139"/>
        <v>호남</v>
      </c>
      <c r="X322" s="242" t="str">
        <f t="shared" si="140"/>
        <v>호남</v>
      </c>
      <c r="Y322" s="242" t="str">
        <f t="shared" si="141"/>
        <v>호남</v>
      </c>
      <c r="Z322" s="242" t="str">
        <f t="shared" si="142"/>
        <v>호남</v>
      </c>
      <c r="AA322" s="242" t="str">
        <f t="shared" si="143"/>
        <v>호남</v>
      </c>
      <c r="AB322" s="242" t="str">
        <f t="shared" si="144"/>
        <v>호남</v>
      </c>
      <c r="AC322" s="242" t="str">
        <f t="shared" si="145"/>
        <v>호남</v>
      </c>
      <c r="AD322" s="242" t="str">
        <f t="shared" si="146"/>
        <v>호남</v>
      </c>
      <c r="AE322" s="242" t="str">
        <f t="shared" si="147"/>
        <v>호남</v>
      </c>
      <c r="AF322" s="242" t="str">
        <f t="shared" si="148"/>
        <v>호남</v>
      </c>
      <c r="AG322" s="242" t="str">
        <f t="shared" si="149"/>
        <v>호남</v>
      </c>
      <c r="AH322" s="242" t="str">
        <f t="shared" si="150"/>
        <v>호남</v>
      </c>
      <c r="AI322" s="242" t="str">
        <f t="shared" si="151"/>
        <v>호남</v>
      </c>
      <c r="AJ322" s="242" t="str">
        <f t="shared" si="152"/>
        <v>호남</v>
      </c>
      <c r="AK322" s="242" t="str">
        <f t="shared" si="153"/>
        <v>호남</v>
      </c>
      <c r="AL322" s="242" t="str">
        <f t="shared" si="154"/>
        <v>호남</v>
      </c>
      <c r="AM322" s="242" t="str">
        <f t="shared" si="155"/>
        <v>호남</v>
      </c>
      <c r="AN322" s="242" t="str">
        <f t="shared" si="156"/>
        <v>호남</v>
      </c>
      <c r="AO322" s="242" t="str">
        <f t="shared" si="157"/>
        <v>호남</v>
      </c>
      <c r="AP322" s="242" t="str">
        <f t="shared" si="158"/>
        <v>호남</v>
      </c>
      <c r="AQ322" s="242" t="str">
        <f t="shared" si="159"/>
        <v>호남</v>
      </c>
      <c r="AR322" s="242" t="str">
        <f t="shared" si="160"/>
        <v>호남</v>
      </c>
      <c r="AS322" s="242" t="str">
        <f t="shared" si="161"/>
        <v>호남</v>
      </c>
      <c r="AT322" s="411" t="str">
        <f t="shared" si="162"/>
        <v>호남</v>
      </c>
      <c r="AU322" s="41">
        <v>0.38611111111111113</v>
      </c>
      <c r="AV322" s="42">
        <v>0.53819444444444442</v>
      </c>
      <c r="AW322" s="42">
        <v>0.6972222222222223</v>
      </c>
      <c r="AX322" s="42">
        <v>0.8534722222222223</v>
      </c>
      <c r="AY322" s="42"/>
      <c r="AZ322" s="42"/>
      <c r="BA322" s="42"/>
      <c r="BB322" s="42"/>
      <c r="BC322" s="42"/>
      <c r="BD322" s="42"/>
      <c r="BE322" s="42"/>
      <c r="BF322" s="42"/>
      <c r="BG322" s="42"/>
      <c r="BH322" s="43"/>
      <c r="BI322" s="44"/>
      <c r="BJ322" s="44"/>
      <c r="BK322" s="44"/>
      <c r="BL322" s="45">
        <v>0.3125</v>
      </c>
      <c r="BM322" s="45">
        <v>0.46388888888888885</v>
      </c>
      <c r="BN322" s="45">
        <v>0.62291666666666667</v>
      </c>
      <c r="BO322" s="45">
        <v>0.77500000000000002</v>
      </c>
      <c r="BP322" s="45">
        <v>0.93402777777777779</v>
      </c>
      <c r="BQ322" s="45"/>
      <c r="BR322" s="45"/>
      <c r="BS322" s="45"/>
      <c r="BT322" s="45"/>
      <c r="BU322" s="46"/>
      <c r="BV322" s="46"/>
    </row>
    <row r="323" spans="1:74" ht="18.75" customHeight="1">
      <c r="A323" s="19" t="s">
        <v>372</v>
      </c>
      <c r="B323" s="20" t="s">
        <v>375</v>
      </c>
      <c r="C323" s="20">
        <v>27</v>
      </c>
      <c r="D323" s="50">
        <v>385</v>
      </c>
      <c r="E323" s="36" t="s">
        <v>11</v>
      </c>
      <c r="F323" s="75" t="s">
        <v>75</v>
      </c>
      <c r="G323" s="296" t="s">
        <v>178</v>
      </c>
      <c r="H323" s="297">
        <v>0.28125</v>
      </c>
      <c r="I323" s="296" t="s">
        <v>383</v>
      </c>
      <c r="J323" s="297">
        <v>0.90763888888888899</v>
      </c>
      <c r="K323" s="348">
        <f t="shared" si="163"/>
        <v>9</v>
      </c>
      <c r="L323" s="29"/>
      <c r="M323" s="27"/>
      <c r="N323" s="361"/>
      <c r="O323" s="300"/>
      <c r="P323" s="318" t="str">
        <f t="shared" si="132"/>
        <v>호남</v>
      </c>
      <c r="Q323" s="242" t="str">
        <f t="shared" si="133"/>
        <v>호남</v>
      </c>
      <c r="R323" s="242" t="str">
        <f t="shared" si="134"/>
        <v>호남</v>
      </c>
      <c r="S323" s="242" t="str">
        <f t="shared" si="135"/>
        <v>호남</v>
      </c>
      <c r="T323" s="242" t="str">
        <f t="shared" si="136"/>
        <v>호남</v>
      </c>
      <c r="U323" s="242" t="str">
        <f t="shared" si="137"/>
        <v>호남</v>
      </c>
      <c r="V323" s="242" t="str">
        <f t="shared" si="138"/>
        <v>호남</v>
      </c>
      <c r="W323" s="242" t="str">
        <f t="shared" si="139"/>
        <v>호남</v>
      </c>
      <c r="X323" s="242" t="str">
        <f t="shared" si="140"/>
        <v>호남</v>
      </c>
      <c r="Y323" s="242" t="str">
        <f t="shared" si="141"/>
        <v>호남</v>
      </c>
      <c r="Z323" s="242" t="str">
        <f t="shared" si="142"/>
        <v>호남</v>
      </c>
      <c r="AA323" s="242" t="str">
        <f t="shared" si="143"/>
        <v>호남</v>
      </c>
      <c r="AB323" s="242" t="str">
        <f t="shared" si="144"/>
        <v>호남</v>
      </c>
      <c r="AC323" s="242" t="str">
        <f t="shared" si="145"/>
        <v>호남</v>
      </c>
      <c r="AD323" s="242" t="str">
        <f t="shared" si="146"/>
        <v>호남</v>
      </c>
      <c r="AE323" s="242" t="str">
        <f t="shared" si="147"/>
        <v>호남</v>
      </c>
      <c r="AF323" s="242" t="str">
        <f t="shared" si="148"/>
        <v>호남</v>
      </c>
      <c r="AG323" s="242" t="str">
        <f t="shared" si="149"/>
        <v>호남</v>
      </c>
      <c r="AH323" s="242" t="str">
        <f t="shared" si="150"/>
        <v>호남</v>
      </c>
      <c r="AI323" s="242" t="str">
        <f t="shared" si="151"/>
        <v>호남</v>
      </c>
      <c r="AJ323" s="242" t="str">
        <f t="shared" si="152"/>
        <v>호남</v>
      </c>
      <c r="AK323" s="242" t="str">
        <f t="shared" si="153"/>
        <v>호남</v>
      </c>
      <c r="AL323" s="242" t="str">
        <f t="shared" si="154"/>
        <v>호남</v>
      </c>
      <c r="AM323" s="242" t="str">
        <f t="shared" si="155"/>
        <v>호남</v>
      </c>
      <c r="AN323" s="242" t="str">
        <f t="shared" si="156"/>
        <v>호남</v>
      </c>
      <c r="AO323" s="242" t="str">
        <f t="shared" si="157"/>
        <v>호남</v>
      </c>
      <c r="AP323" s="242" t="str">
        <f t="shared" si="158"/>
        <v>호남</v>
      </c>
      <c r="AQ323" s="242" t="str">
        <f t="shared" si="159"/>
        <v>호남</v>
      </c>
      <c r="AR323" s="242" t="str">
        <f t="shared" si="160"/>
        <v>호남</v>
      </c>
      <c r="AS323" s="242" t="str">
        <f t="shared" si="161"/>
        <v>호남</v>
      </c>
      <c r="AT323" s="411" t="str">
        <f t="shared" si="162"/>
        <v>호남</v>
      </c>
      <c r="AU323" s="61">
        <v>0.26805555555555555</v>
      </c>
      <c r="AV323" s="53">
        <v>0.4236111111111111</v>
      </c>
      <c r="AW323" s="53">
        <v>0.58263888888888882</v>
      </c>
      <c r="AX323" s="53">
        <v>0.73472222222222217</v>
      </c>
      <c r="AY323" s="53">
        <v>0.89027777777777783</v>
      </c>
      <c r="AZ323" s="53"/>
      <c r="BA323" s="53"/>
      <c r="BB323" s="53"/>
      <c r="BC323" s="56"/>
      <c r="BD323" s="56"/>
      <c r="BE323" s="56"/>
      <c r="BF323" s="56"/>
      <c r="BG323" s="56"/>
      <c r="BH323" s="58"/>
      <c r="BI323" s="58"/>
      <c r="BJ323" s="58"/>
      <c r="BK323" s="58"/>
      <c r="BL323" s="45">
        <v>0.33749999999999997</v>
      </c>
      <c r="BM323" s="45">
        <v>0.48958333333333331</v>
      </c>
      <c r="BN323" s="45">
        <v>0.64861111111111114</v>
      </c>
      <c r="BO323" s="45">
        <v>0.8041666666666667</v>
      </c>
      <c r="BP323" s="45"/>
      <c r="BQ323" s="45"/>
      <c r="BR323" s="45"/>
      <c r="BS323" s="45"/>
      <c r="BT323" s="45"/>
      <c r="BU323" s="46"/>
      <c r="BV323" s="46"/>
    </row>
    <row r="324" spans="1:74" ht="18.75" customHeight="1">
      <c r="A324" s="19" t="s">
        <v>372</v>
      </c>
      <c r="B324" s="20" t="s">
        <v>375</v>
      </c>
      <c r="C324" s="20">
        <v>28</v>
      </c>
      <c r="D324" s="50">
        <v>385</v>
      </c>
      <c r="E324" s="36" t="s">
        <v>11</v>
      </c>
      <c r="F324" s="75" t="s">
        <v>75</v>
      </c>
      <c r="G324" s="296" t="s">
        <v>178</v>
      </c>
      <c r="H324" s="297">
        <v>0.2986111111111111</v>
      </c>
      <c r="I324" s="296" t="s">
        <v>178</v>
      </c>
      <c r="J324" s="297">
        <v>0.92638888888888893</v>
      </c>
      <c r="K324" s="348">
        <f t="shared" si="163"/>
        <v>9</v>
      </c>
      <c r="L324" s="263"/>
      <c r="M324" s="261"/>
      <c r="N324" s="402"/>
      <c r="O324" s="283" t="s">
        <v>533</v>
      </c>
      <c r="P324" s="318" t="str">
        <f t="shared" si="132"/>
        <v>호남</v>
      </c>
      <c r="Q324" s="242" t="str">
        <f t="shared" si="133"/>
        <v>호남</v>
      </c>
      <c r="R324" s="242" t="str">
        <f t="shared" si="134"/>
        <v>호남</v>
      </c>
      <c r="S324" s="242" t="str">
        <f t="shared" si="135"/>
        <v>호남</v>
      </c>
      <c r="T324" s="242" t="str">
        <f t="shared" si="136"/>
        <v>호남</v>
      </c>
      <c r="U324" s="242" t="str">
        <f t="shared" si="137"/>
        <v>호남</v>
      </c>
      <c r="V324" s="242" t="str">
        <f t="shared" si="138"/>
        <v>호남</v>
      </c>
      <c r="W324" s="242" t="str">
        <f t="shared" si="139"/>
        <v>호남</v>
      </c>
      <c r="X324" s="242" t="str">
        <f t="shared" si="140"/>
        <v>호남</v>
      </c>
      <c r="Y324" s="242" t="str">
        <f t="shared" si="141"/>
        <v>호남</v>
      </c>
      <c r="Z324" s="242" t="str">
        <f t="shared" si="142"/>
        <v>호남</v>
      </c>
      <c r="AA324" s="242" t="str">
        <f t="shared" si="143"/>
        <v>호남</v>
      </c>
      <c r="AB324" s="242" t="str">
        <f t="shared" si="144"/>
        <v>호남</v>
      </c>
      <c r="AC324" s="242" t="str">
        <f t="shared" si="145"/>
        <v>호남</v>
      </c>
      <c r="AD324" s="242" t="str">
        <f t="shared" si="146"/>
        <v>호남</v>
      </c>
      <c r="AE324" s="242" t="str">
        <f t="shared" si="147"/>
        <v>호남</v>
      </c>
      <c r="AF324" s="242" t="str">
        <f t="shared" si="148"/>
        <v>호남</v>
      </c>
      <c r="AG324" s="242" t="str">
        <f t="shared" si="149"/>
        <v>호남</v>
      </c>
      <c r="AH324" s="242" t="str">
        <f t="shared" si="150"/>
        <v>호남</v>
      </c>
      <c r="AI324" s="242" t="str">
        <f t="shared" si="151"/>
        <v>호남</v>
      </c>
      <c r="AJ324" s="242" t="str">
        <f t="shared" si="152"/>
        <v>호남</v>
      </c>
      <c r="AK324" s="242" t="str">
        <f t="shared" si="153"/>
        <v>호남</v>
      </c>
      <c r="AL324" s="242" t="str">
        <f t="shared" si="154"/>
        <v>호남</v>
      </c>
      <c r="AM324" s="242" t="str">
        <f t="shared" si="155"/>
        <v>호남</v>
      </c>
      <c r="AN324" s="242" t="str">
        <f t="shared" si="156"/>
        <v>호남</v>
      </c>
      <c r="AO324" s="242" t="str">
        <f t="shared" si="157"/>
        <v>호남</v>
      </c>
      <c r="AP324" s="242" t="str">
        <f t="shared" si="158"/>
        <v>호남</v>
      </c>
      <c r="AQ324" s="242" t="str">
        <f t="shared" si="159"/>
        <v>호남</v>
      </c>
      <c r="AR324" s="242" t="str">
        <f t="shared" si="160"/>
        <v>호남</v>
      </c>
      <c r="AS324" s="242" t="str">
        <f t="shared" si="161"/>
        <v>호남</v>
      </c>
      <c r="AT324" s="411" t="str">
        <f t="shared" si="162"/>
        <v>호남</v>
      </c>
      <c r="AU324" s="61">
        <v>0.28750000000000003</v>
      </c>
      <c r="AV324" s="53">
        <v>0.44305555555555554</v>
      </c>
      <c r="AW324" s="53">
        <v>0.6020833333333333</v>
      </c>
      <c r="AX324" s="53">
        <v>0.75416666666666676</v>
      </c>
      <c r="AY324" s="53">
        <v>0.90972222222222221</v>
      </c>
      <c r="AZ324" s="53"/>
      <c r="BA324" s="53"/>
      <c r="BB324" s="53"/>
      <c r="BC324" s="56"/>
      <c r="BD324" s="56"/>
      <c r="BE324" s="56"/>
      <c r="BF324" s="56"/>
      <c r="BG324" s="56"/>
      <c r="BH324" s="58"/>
      <c r="BI324" s="58"/>
      <c r="BJ324" s="58"/>
      <c r="BK324" s="58"/>
      <c r="BL324" s="45">
        <v>0.35694444444444445</v>
      </c>
      <c r="BM324" s="45">
        <v>0.50902777777777775</v>
      </c>
      <c r="BN324" s="45">
        <v>0.66805555555555562</v>
      </c>
      <c r="BO324" s="45">
        <v>0.82361111111111107</v>
      </c>
      <c r="BP324" s="45"/>
      <c r="BQ324" s="45"/>
      <c r="BR324" s="45"/>
      <c r="BS324" s="45"/>
      <c r="BT324" s="45"/>
      <c r="BU324" s="46"/>
      <c r="BV324" s="46"/>
    </row>
    <row r="325" spans="1:74" ht="18.75" customHeight="1">
      <c r="A325" s="19" t="s">
        <v>372</v>
      </c>
      <c r="B325" s="20" t="s">
        <v>375</v>
      </c>
      <c r="C325" s="20">
        <v>29</v>
      </c>
      <c r="D325" s="50">
        <v>385</v>
      </c>
      <c r="E325" s="36" t="s">
        <v>11</v>
      </c>
      <c r="F325" s="75" t="s">
        <v>75</v>
      </c>
      <c r="G325" s="296" t="s">
        <v>2</v>
      </c>
      <c r="H325" s="297">
        <v>0.25347222222222221</v>
      </c>
      <c r="I325" s="296" t="s">
        <v>385</v>
      </c>
      <c r="J325" s="297">
        <v>0.86388888888888893</v>
      </c>
      <c r="K325" s="348">
        <f t="shared" si="163"/>
        <v>9</v>
      </c>
      <c r="L325" s="40"/>
      <c r="M325" s="38"/>
      <c r="N325" s="362"/>
      <c r="O325" s="283"/>
      <c r="P325" s="318" t="str">
        <f t="shared" si="132"/>
        <v>호남</v>
      </c>
      <c r="Q325" s="242" t="str">
        <f t="shared" si="133"/>
        <v>호남</v>
      </c>
      <c r="R325" s="242" t="str">
        <f t="shared" si="134"/>
        <v>호남</v>
      </c>
      <c r="S325" s="242" t="str">
        <f t="shared" si="135"/>
        <v>호남</v>
      </c>
      <c r="T325" s="242" t="str">
        <f t="shared" si="136"/>
        <v>호남</v>
      </c>
      <c r="U325" s="242" t="str">
        <f t="shared" si="137"/>
        <v>호남</v>
      </c>
      <c r="V325" s="242" t="str">
        <f t="shared" si="138"/>
        <v>호남</v>
      </c>
      <c r="W325" s="242" t="str">
        <f t="shared" si="139"/>
        <v>호남</v>
      </c>
      <c r="X325" s="242" t="str">
        <f t="shared" si="140"/>
        <v>호남</v>
      </c>
      <c r="Y325" s="242" t="str">
        <f t="shared" si="141"/>
        <v>호남</v>
      </c>
      <c r="Z325" s="242" t="str">
        <f t="shared" si="142"/>
        <v>호남</v>
      </c>
      <c r="AA325" s="242" t="str">
        <f t="shared" si="143"/>
        <v>호남</v>
      </c>
      <c r="AB325" s="242" t="str">
        <f t="shared" si="144"/>
        <v>호남</v>
      </c>
      <c r="AC325" s="242" t="str">
        <f t="shared" si="145"/>
        <v>호남</v>
      </c>
      <c r="AD325" s="242" t="str">
        <f t="shared" si="146"/>
        <v>호남</v>
      </c>
      <c r="AE325" s="242" t="str">
        <f t="shared" si="147"/>
        <v>호남</v>
      </c>
      <c r="AF325" s="242" t="str">
        <f t="shared" si="148"/>
        <v>호남</v>
      </c>
      <c r="AG325" s="242" t="str">
        <f t="shared" si="149"/>
        <v>호남</v>
      </c>
      <c r="AH325" s="242" t="str">
        <f t="shared" si="150"/>
        <v>호남</v>
      </c>
      <c r="AI325" s="242" t="str">
        <f t="shared" si="151"/>
        <v>호남</v>
      </c>
      <c r="AJ325" s="242" t="str">
        <f t="shared" si="152"/>
        <v>호남</v>
      </c>
      <c r="AK325" s="242" t="str">
        <f t="shared" si="153"/>
        <v>호남</v>
      </c>
      <c r="AL325" s="242" t="str">
        <f t="shared" si="154"/>
        <v>호남</v>
      </c>
      <c r="AM325" s="242" t="str">
        <f t="shared" si="155"/>
        <v>호남</v>
      </c>
      <c r="AN325" s="242" t="str">
        <f t="shared" si="156"/>
        <v>호남</v>
      </c>
      <c r="AO325" s="242" t="str">
        <f t="shared" si="157"/>
        <v>호남</v>
      </c>
      <c r="AP325" s="242" t="str">
        <f t="shared" si="158"/>
        <v>호남</v>
      </c>
      <c r="AQ325" s="242" t="str">
        <f t="shared" si="159"/>
        <v>호남</v>
      </c>
      <c r="AR325" s="242" t="str">
        <f t="shared" si="160"/>
        <v>호남</v>
      </c>
      <c r="AS325" s="242" t="str">
        <f t="shared" si="161"/>
        <v>호남</v>
      </c>
      <c r="AT325" s="411" t="str">
        <f t="shared" si="162"/>
        <v>호남</v>
      </c>
      <c r="AU325" s="61">
        <v>0.30694444444444441</v>
      </c>
      <c r="AV325" s="53">
        <v>0.46249999999999997</v>
      </c>
      <c r="AW325" s="53">
        <v>0.62152777777777779</v>
      </c>
      <c r="AX325" s="53">
        <v>0.77361111111111114</v>
      </c>
      <c r="AY325" s="53">
        <v>0.9291666666666667</v>
      </c>
      <c r="AZ325" s="53"/>
      <c r="BA325" s="53"/>
      <c r="BB325" s="53"/>
      <c r="BC325" s="56"/>
      <c r="BD325" s="56"/>
      <c r="BE325" s="56"/>
      <c r="BF325" s="56"/>
      <c r="BG325" s="56"/>
      <c r="BH325" s="63"/>
      <c r="BI325" s="58"/>
      <c r="BJ325" s="58"/>
      <c r="BK325" s="58"/>
      <c r="BL325" s="45">
        <v>0.37638888888888888</v>
      </c>
      <c r="BM325" s="45">
        <v>0.52847222222222223</v>
      </c>
      <c r="BN325" s="45">
        <v>0.6875</v>
      </c>
      <c r="BO325" s="45">
        <v>0.84305555555555556</v>
      </c>
      <c r="BP325" s="45"/>
      <c r="BQ325" s="45"/>
      <c r="BR325" s="45"/>
      <c r="BS325" s="45"/>
      <c r="BT325" s="45"/>
      <c r="BU325" s="46"/>
      <c r="BV325" s="46"/>
    </row>
    <row r="326" spans="1:74" ht="18.75" customHeight="1">
      <c r="A326" s="19" t="s">
        <v>372</v>
      </c>
      <c r="B326" s="20" t="s">
        <v>375</v>
      </c>
      <c r="C326" s="20">
        <v>30</v>
      </c>
      <c r="D326" s="50">
        <v>385</v>
      </c>
      <c r="E326" s="36" t="s">
        <v>11</v>
      </c>
      <c r="F326" s="75" t="s">
        <v>75</v>
      </c>
      <c r="G326" s="296" t="s">
        <v>2</v>
      </c>
      <c r="H326" s="297">
        <v>0.27430555555555552</v>
      </c>
      <c r="I326" s="296" t="s">
        <v>385</v>
      </c>
      <c r="J326" s="297">
        <v>0.8930555555555556</v>
      </c>
      <c r="K326" s="348">
        <f t="shared" si="163"/>
        <v>9</v>
      </c>
      <c r="L326" s="29"/>
      <c r="M326" s="27"/>
      <c r="N326" s="361"/>
      <c r="O326" s="300"/>
      <c r="P326" s="318" t="str">
        <f t="shared" si="132"/>
        <v>호남</v>
      </c>
      <c r="Q326" s="242" t="str">
        <f t="shared" si="133"/>
        <v>호남</v>
      </c>
      <c r="R326" s="242" t="str">
        <f t="shared" si="134"/>
        <v>호남</v>
      </c>
      <c r="S326" s="242" t="str">
        <f t="shared" si="135"/>
        <v>호남</v>
      </c>
      <c r="T326" s="242" t="str">
        <f t="shared" si="136"/>
        <v>호남</v>
      </c>
      <c r="U326" s="242" t="str">
        <f t="shared" si="137"/>
        <v>호남</v>
      </c>
      <c r="V326" s="242" t="str">
        <f t="shared" si="138"/>
        <v>호남</v>
      </c>
      <c r="W326" s="242" t="str">
        <f t="shared" si="139"/>
        <v>호남</v>
      </c>
      <c r="X326" s="242" t="str">
        <f t="shared" si="140"/>
        <v>호남</v>
      </c>
      <c r="Y326" s="242" t="str">
        <f t="shared" si="141"/>
        <v>호남</v>
      </c>
      <c r="Z326" s="242" t="str">
        <f t="shared" si="142"/>
        <v>호남</v>
      </c>
      <c r="AA326" s="242" t="str">
        <f t="shared" si="143"/>
        <v>호남</v>
      </c>
      <c r="AB326" s="242" t="str">
        <f t="shared" si="144"/>
        <v>호남</v>
      </c>
      <c r="AC326" s="242" t="str">
        <f t="shared" si="145"/>
        <v>호남</v>
      </c>
      <c r="AD326" s="242" t="str">
        <f t="shared" si="146"/>
        <v>호남</v>
      </c>
      <c r="AE326" s="242" t="str">
        <f t="shared" si="147"/>
        <v>호남</v>
      </c>
      <c r="AF326" s="242" t="str">
        <f t="shared" si="148"/>
        <v>호남</v>
      </c>
      <c r="AG326" s="242" t="str">
        <f t="shared" si="149"/>
        <v>호남</v>
      </c>
      <c r="AH326" s="242" t="str">
        <f t="shared" si="150"/>
        <v>호남</v>
      </c>
      <c r="AI326" s="242" t="str">
        <f t="shared" si="151"/>
        <v>호남</v>
      </c>
      <c r="AJ326" s="242" t="str">
        <f t="shared" si="152"/>
        <v>호남</v>
      </c>
      <c r="AK326" s="242" t="str">
        <f t="shared" si="153"/>
        <v>호남</v>
      </c>
      <c r="AL326" s="242" t="str">
        <f t="shared" si="154"/>
        <v>호남</v>
      </c>
      <c r="AM326" s="242" t="str">
        <f t="shared" si="155"/>
        <v>호남</v>
      </c>
      <c r="AN326" s="242" t="str">
        <f t="shared" si="156"/>
        <v>호남</v>
      </c>
      <c r="AO326" s="242" t="str">
        <f t="shared" si="157"/>
        <v>호남</v>
      </c>
      <c r="AP326" s="242" t="str">
        <f t="shared" si="158"/>
        <v>호남</v>
      </c>
      <c r="AQ326" s="242" t="str">
        <f t="shared" si="159"/>
        <v>호남</v>
      </c>
      <c r="AR326" s="242" t="str">
        <f t="shared" si="160"/>
        <v>호남</v>
      </c>
      <c r="AS326" s="242" t="str">
        <f t="shared" si="161"/>
        <v>호남</v>
      </c>
      <c r="AT326" s="411" t="str">
        <f t="shared" si="162"/>
        <v>호남</v>
      </c>
      <c r="AU326" s="61">
        <v>0.3263888888888889</v>
      </c>
      <c r="AV326" s="53">
        <v>0.48194444444444445</v>
      </c>
      <c r="AW326" s="53">
        <v>0.64097222222222217</v>
      </c>
      <c r="AX326" s="53">
        <v>0.79305555555555562</v>
      </c>
      <c r="AY326" s="53">
        <v>0.94861111111111107</v>
      </c>
      <c r="AZ326" s="53"/>
      <c r="BA326" s="53"/>
      <c r="BB326" s="53"/>
      <c r="BC326" s="56"/>
      <c r="BD326" s="56"/>
      <c r="BE326" s="56"/>
      <c r="BF326" s="56"/>
      <c r="BG326" s="56"/>
      <c r="BH326" s="63"/>
      <c r="BI326" s="58"/>
      <c r="BJ326" s="58"/>
      <c r="BK326" s="58"/>
      <c r="BL326" s="45">
        <v>0.39583333333333331</v>
      </c>
      <c r="BM326" s="45">
        <v>0.54791666666666672</v>
      </c>
      <c r="BN326" s="45">
        <v>0.70694444444444438</v>
      </c>
      <c r="BO326" s="45">
        <v>0.86249999999999993</v>
      </c>
      <c r="BP326" s="45"/>
      <c r="BQ326" s="45"/>
      <c r="BR326" s="45"/>
      <c r="BS326" s="45"/>
      <c r="BT326" s="45"/>
      <c r="BU326" s="46"/>
      <c r="BV326" s="46"/>
    </row>
    <row r="327" spans="1:74" ht="18.75" customHeight="1">
      <c r="A327" s="19" t="s">
        <v>372</v>
      </c>
      <c r="B327" s="20" t="s">
        <v>375</v>
      </c>
      <c r="C327" s="20">
        <v>31</v>
      </c>
      <c r="D327" s="50">
        <v>385</v>
      </c>
      <c r="E327" s="36" t="s">
        <v>11</v>
      </c>
      <c r="F327" s="75" t="s">
        <v>75</v>
      </c>
      <c r="G327" s="296" t="s">
        <v>2</v>
      </c>
      <c r="H327" s="297">
        <v>0.29166666666666669</v>
      </c>
      <c r="I327" s="296" t="s">
        <v>2</v>
      </c>
      <c r="J327" s="297">
        <v>0.91180555555555554</v>
      </c>
      <c r="K327" s="348">
        <f t="shared" si="163"/>
        <v>9</v>
      </c>
      <c r="L327" s="29"/>
      <c r="M327" s="27"/>
      <c r="N327" s="361"/>
      <c r="O327" s="300"/>
      <c r="P327" s="318" t="str">
        <f t="shared" ref="P327:P390" si="164">A327</f>
        <v>호남</v>
      </c>
      <c r="Q327" s="242" t="str">
        <f t="shared" ref="Q327:Q390" si="165">A327</f>
        <v>호남</v>
      </c>
      <c r="R327" s="242" t="str">
        <f t="shared" ref="R327:R390" si="166">A327</f>
        <v>호남</v>
      </c>
      <c r="S327" s="242" t="str">
        <f t="shared" ref="S327:S390" si="167">A327</f>
        <v>호남</v>
      </c>
      <c r="T327" s="242" t="str">
        <f t="shared" ref="T327:T390" si="168">A327</f>
        <v>호남</v>
      </c>
      <c r="U327" s="242" t="str">
        <f t="shared" ref="U327:U390" si="169">A327</f>
        <v>호남</v>
      </c>
      <c r="V327" s="242" t="str">
        <f t="shared" ref="V327:V390" si="170">A327</f>
        <v>호남</v>
      </c>
      <c r="W327" s="242" t="str">
        <f t="shared" ref="W327:W390" si="171">A327</f>
        <v>호남</v>
      </c>
      <c r="X327" s="242" t="str">
        <f t="shared" ref="X327:X390" si="172">A327</f>
        <v>호남</v>
      </c>
      <c r="Y327" s="242" t="str">
        <f t="shared" ref="Y327:Y390" si="173">A327</f>
        <v>호남</v>
      </c>
      <c r="Z327" s="242" t="str">
        <f t="shared" ref="Z327:Z390" si="174">A327</f>
        <v>호남</v>
      </c>
      <c r="AA327" s="242" t="str">
        <f t="shared" ref="AA327:AA390" si="175">A327</f>
        <v>호남</v>
      </c>
      <c r="AB327" s="242" t="str">
        <f t="shared" ref="AB327:AB390" si="176">A327</f>
        <v>호남</v>
      </c>
      <c r="AC327" s="242" t="str">
        <f t="shared" ref="AC327:AC390" si="177">A327</f>
        <v>호남</v>
      </c>
      <c r="AD327" s="242" t="str">
        <f t="shared" ref="AD327:AD390" si="178">A327</f>
        <v>호남</v>
      </c>
      <c r="AE327" s="242" t="str">
        <f t="shared" ref="AE327:AE390" si="179">A327</f>
        <v>호남</v>
      </c>
      <c r="AF327" s="242" t="str">
        <f t="shared" ref="AF327:AF390" si="180">A327</f>
        <v>호남</v>
      </c>
      <c r="AG327" s="242" t="str">
        <f t="shared" ref="AG327:AG390" si="181">A327</f>
        <v>호남</v>
      </c>
      <c r="AH327" s="242" t="str">
        <f t="shared" ref="AH327:AH390" si="182">A327</f>
        <v>호남</v>
      </c>
      <c r="AI327" s="242" t="str">
        <f t="shared" ref="AI327:AI390" si="183">A327</f>
        <v>호남</v>
      </c>
      <c r="AJ327" s="242" t="str">
        <f t="shared" ref="AJ327:AJ390" si="184">A327</f>
        <v>호남</v>
      </c>
      <c r="AK327" s="242" t="str">
        <f t="shared" ref="AK327:AK390" si="185">A327</f>
        <v>호남</v>
      </c>
      <c r="AL327" s="242" t="str">
        <f t="shared" ref="AL327:AL390" si="186">A327</f>
        <v>호남</v>
      </c>
      <c r="AM327" s="242" t="str">
        <f t="shared" ref="AM327:AM390" si="187">A327</f>
        <v>호남</v>
      </c>
      <c r="AN327" s="242" t="str">
        <f t="shared" ref="AN327:AN390" si="188">A327</f>
        <v>호남</v>
      </c>
      <c r="AO327" s="242" t="str">
        <f t="shared" ref="AO327:AO390" si="189">A327</f>
        <v>호남</v>
      </c>
      <c r="AP327" s="242" t="str">
        <f t="shared" ref="AP327:AP390" si="190">A327</f>
        <v>호남</v>
      </c>
      <c r="AQ327" s="242" t="str">
        <f t="shared" ref="AQ327:AQ390" si="191">A327</f>
        <v>호남</v>
      </c>
      <c r="AR327" s="242" t="str">
        <f t="shared" ref="AR327:AR390" si="192">A327</f>
        <v>호남</v>
      </c>
      <c r="AS327" s="242" t="str">
        <f t="shared" ref="AS327:AS390" si="193">A327</f>
        <v>호남</v>
      </c>
      <c r="AT327" s="411" t="str">
        <f t="shared" ref="AT327:AT390" si="194">A327</f>
        <v>호남</v>
      </c>
      <c r="AU327" s="61">
        <v>0.34583333333333338</v>
      </c>
      <c r="AV327" s="53">
        <v>0.49791666666666662</v>
      </c>
      <c r="AW327" s="53">
        <v>0.65694444444444444</v>
      </c>
      <c r="AX327" s="53">
        <v>0.8125</v>
      </c>
      <c r="AY327" s="53"/>
      <c r="AZ327" s="53"/>
      <c r="BA327" s="53"/>
      <c r="BB327" s="53"/>
      <c r="BC327" s="56"/>
      <c r="BD327" s="56"/>
      <c r="BE327" s="56"/>
      <c r="BF327" s="56"/>
      <c r="BG327" s="56"/>
      <c r="BH327" s="63"/>
      <c r="BI327" s="58"/>
      <c r="BJ327" s="58"/>
      <c r="BK327" s="58"/>
      <c r="BL327" s="45">
        <v>0.25972222222222224</v>
      </c>
      <c r="BM327" s="45">
        <v>0.4152777777777778</v>
      </c>
      <c r="BN327" s="45">
        <v>0.57430555555555551</v>
      </c>
      <c r="BO327" s="45">
        <v>0.72638888888888886</v>
      </c>
      <c r="BP327" s="45">
        <v>0.88194444444444453</v>
      </c>
      <c r="BQ327" s="45"/>
      <c r="BR327" s="45"/>
      <c r="BS327" s="45"/>
      <c r="BT327" s="45"/>
      <c r="BU327" s="46"/>
      <c r="BV327" s="46"/>
    </row>
    <row r="328" spans="1:74" ht="18.75" customHeight="1">
      <c r="A328" s="19" t="s">
        <v>372</v>
      </c>
      <c r="B328" s="20" t="s">
        <v>375</v>
      </c>
      <c r="C328" s="20">
        <v>32</v>
      </c>
      <c r="D328" s="50">
        <v>385</v>
      </c>
      <c r="E328" s="36" t="s">
        <v>11</v>
      </c>
      <c r="F328" s="75" t="s">
        <v>75</v>
      </c>
      <c r="G328" s="296" t="s">
        <v>2</v>
      </c>
      <c r="H328" s="297">
        <v>0.30902777777777779</v>
      </c>
      <c r="I328" s="296" t="s">
        <v>2</v>
      </c>
      <c r="J328" s="297">
        <v>0.93402777777777779</v>
      </c>
      <c r="K328" s="348">
        <f t="shared" ref="K328:K391" si="195">SUBTOTAL(2,AU328:BG328,BL328:BT328)</f>
        <v>9</v>
      </c>
      <c r="L328" s="40"/>
      <c r="M328" s="38"/>
      <c r="N328" s="362"/>
      <c r="O328" s="283"/>
      <c r="P328" s="318" t="str">
        <f t="shared" si="164"/>
        <v>호남</v>
      </c>
      <c r="Q328" s="242" t="str">
        <f t="shared" si="165"/>
        <v>호남</v>
      </c>
      <c r="R328" s="242" t="str">
        <f t="shared" si="166"/>
        <v>호남</v>
      </c>
      <c r="S328" s="242" t="str">
        <f t="shared" si="167"/>
        <v>호남</v>
      </c>
      <c r="T328" s="242" t="str">
        <f t="shared" si="168"/>
        <v>호남</v>
      </c>
      <c r="U328" s="242" t="str">
        <f t="shared" si="169"/>
        <v>호남</v>
      </c>
      <c r="V328" s="242" t="str">
        <f t="shared" si="170"/>
        <v>호남</v>
      </c>
      <c r="W328" s="242" t="str">
        <f t="shared" si="171"/>
        <v>호남</v>
      </c>
      <c r="X328" s="242" t="str">
        <f t="shared" si="172"/>
        <v>호남</v>
      </c>
      <c r="Y328" s="242" t="str">
        <f t="shared" si="173"/>
        <v>호남</v>
      </c>
      <c r="Z328" s="242" t="str">
        <f t="shared" si="174"/>
        <v>호남</v>
      </c>
      <c r="AA328" s="242" t="str">
        <f t="shared" si="175"/>
        <v>호남</v>
      </c>
      <c r="AB328" s="242" t="str">
        <f t="shared" si="176"/>
        <v>호남</v>
      </c>
      <c r="AC328" s="242" t="str">
        <f t="shared" si="177"/>
        <v>호남</v>
      </c>
      <c r="AD328" s="242" t="str">
        <f t="shared" si="178"/>
        <v>호남</v>
      </c>
      <c r="AE328" s="242" t="str">
        <f t="shared" si="179"/>
        <v>호남</v>
      </c>
      <c r="AF328" s="242" t="str">
        <f t="shared" si="180"/>
        <v>호남</v>
      </c>
      <c r="AG328" s="242" t="str">
        <f t="shared" si="181"/>
        <v>호남</v>
      </c>
      <c r="AH328" s="242" t="str">
        <f t="shared" si="182"/>
        <v>호남</v>
      </c>
      <c r="AI328" s="242" t="str">
        <f t="shared" si="183"/>
        <v>호남</v>
      </c>
      <c r="AJ328" s="242" t="str">
        <f t="shared" si="184"/>
        <v>호남</v>
      </c>
      <c r="AK328" s="242" t="str">
        <f t="shared" si="185"/>
        <v>호남</v>
      </c>
      <c r="AL328" s="242" t="str">
        <f t="shared" si="186"/>
        <v>호남</v>
      </c>
      <c r="AM328" s="242" t="str">
        <f t="shared" si="187"/>
        <v>호남</v>
      </c>
      <c r="AN328" s="242" t="str">
        <f t="shared" si="188"/>
        <v>호남</v>
      </c>
      <c r="AO328" s="242" t="str">
        <f t="shared" si="189"/>
        <v>호남</v>
      </c>
      <c r="AP328" s="242" t="str">
        <f t="shared" si="190"/>
        <v>호남</v>
      </c>
      <c r="AQ328" s="242" t="str">
        <f t="shared" si="191"/>
        <v>호남</v>
      </c>
      <c r="AR328" s="242" t="str">
        <f t="shared" si="192"/>
        <v>호남</v>
      </c>
      <c r="AS328" s="242" t="str">
        <f t="shared" si="193"/>
        <v>호남</v>
      </c>
      <c r="AT328" s="411" t="str">
        <f t="shared" si="194"/>
        <v>호남</v>
      </c>
      <c r="AU328" s="61">
        <v>0.36527777777777781</v>
      </c>
      <c r="AV328" s="53">
        <v>0.51736111111111105</v>
      </c>
      <c r="AW328" s="53">
        <v>0.67638888888888893</v>
      </c>
      <c r="AX328" s="53">
        <v>0.83194444444444438</v>
      </c>
      <c r="AY328" s="53"/>
      <c r="AZ328" s="53"/>
      <c r="BA328" s="53"/>
      <c r="BB328" s="53"/>
      <c r="BC328" s="56"/>
      <c r="BD328" s="56"/>
      <c r="BE328" s="56"/>
      <c r="BF328" s="56"/>
      <c r="BG328" s="56"/>
      <c r="BH328" s="63"/>
      <c r="BI328" s="58"/>
      <c r="BJ328" s="58"/>
      <c r="BK328" s="58"/>
      <c r="BL328" s="45">
        <v>0.27916666666666667</v>
      </c>
      <c r="BM328" s="45">
        <v>0.43472222222222223</v>
      </c>
      <c r="BN328" s="45">
        <v>0.59375</v>
      </c>
      <c r="BO328" s="45">
        <v>0.74583333333333324</v>
      </c>
      <c r="BP328" s="45">
        <v>0.90138888888888891</v>
      </c>
      <c r="BQ328" s="45"/>
      <c r="BR328" s="45"/>
      <c r="BS328" s="45"/>
      <c r="BT328" s="45"/>
      <c r="BU328" s="46"/>
      <c r="BV328" s="46"/>
    </row>
    <row r="329" spans="1:74" ht="18.75" customHeight="1">
      <c r="A329" s="19" t="s">
        <v>372</v>
      </c>
      <c r="B329" s="20" t="s">
        <v>375</v>
      </c>
      <c r="C329" s="20">
        <v>33</v>
      </c>
      <c r="D329" s="50">
        <v>385</v>
      </c>
      <c r="E329" s="36" t="s">
        <v>11</v>
      </c>
      <c r="F329" s="75" t="s">
        <v>75</v>
      </c>
      <c r="G329" s="296" t="s">
        <v>11</v>
      </c>
      <c r="H329" s="297">
        <v>0.26805555555555555</v>
      </c>
      <c r="I329" s="296" t="s">
        <v>290</v>
      </c>
      <c r="J329" s="297">
        <v>0.89027777777777783</v>
      </c>
      <c r="K329" s="348">
        <f t="shared" si="195"/>
        <v>9</v>
      </c>
      <c r="L329" s="40"/>
      <c r="M329" s="38"/>
      <c r="N329" s="362"/>
      <c r="O329" s="283" t="s">
        <v>533</v>
      </c>
      <c r="P329" s="318" t="str">
        <f t="shared" si="164"/>
        <v>호남</v>
      </c>
      <c r="Q329" s="242" t="str">
        <f t="shared" si="165"/>
        <v>호남</v>
      </c>
      <c r="R329" s="242" t="str">
        <f t="shared" si="166"/>
        <v>호남</v>
      </c>
      <c r="S329" s="242" t="str">
        <f t="shared" si="167"/>
        <v>호남</v>
      </c>
      <c r="T329" s="242" t="str">
        <f t="shared" si="168"/>
        <v>호남</v>
      </c>
      <c r="U329" s="242" t="str">
        <f t="shared" si="169"/>
        <v>호남</v>
      </c>
      <c r="V329" s="242" t="str">
        <f t="shared" si="170"/>
        <v>호남</v>
      </c>
      <c r="W329" s="242" t="str">
        <f t="shared" si="171"/>
        <v>호남</v>
      </c>
      <c r="X329" s="242" t="str">
        <f t="shared" si="172"/>
        <v>호남</v>
      </c>
      <c r="Y329" s="242" t="str">
        <f t="shared" si="173"/>
        <v>호남</v>
      </c>
      <c r="Z329" s="242" t="str">
        <f t="shared" si="174"/>
        <v>호남</v>
      </c>
      <c r="AA329" s="242" t="str">
        <f t="shared" si="175"/>
        <v>호남</v>
      </c>
      <c r="AB329" s="242" t="str">
        <f t="shared" si="176"/>
        <v>호남</v>
      </c>
      <c r="AC329" s="242" t="str">
        <f t="shared" si="177"/>
        <v>호남</v>
      </c>
      <c r="AD329" s="242" t="str">
        <f t="shared" si="178"/>
        <v>호남</v>
      </c>
      <c r="AE329" s="242" t="str">
        <f t="shared" si="179"/>
        <v>호남</v>
      </c>
      <c r="AF329" s="242" t="str">
        <f t="shared" si="180"/>
        <v>호남</v>
      </c>
      <c r="AG329" s="242" t="str">
        <f t="shared" si="181"/>
        <v>호남</v>
      </c>
      <c r="AH329" s="242" t="str">
        <f t="shared" si="182"/>
        <v>호남</v>
      </c>
      <c r="AI329" s="242" t="str">
        <f t="shared" si="183"/>
        <v>호남</v>
      </c>
      <c r="AJ329" s="242" t="str">
        <f t="shared" si="184"/>
        <v>호남</v>
      </c>
      <c r="AK329" s="242" t="str">
        <f t="shared" si="185"/>
        <v>호남</v>
      </c>
      <c r="AL329" s="242" t="str">
        <f t="shared" si="186"/>
        <v>호남</v>
      </c>
      <c r="AM329" s="242" t="str">
        <f t="shared" si="187"/>
        <v>호남</v>
      </c>
      <c r="AN329" s="242" t="str">
        <f t="shared" si="188"/>
        <v>호남</v>
      </c>
      <c r="AO329" s="242" t="str">
        <f t="shared" si="189"/>
        <v>호남</v>
      </c>
      <c r="AP329" s="242" t="str">
        <f t="shared" si="190"/>
        <v>호남</v>
      </c>
      <c r="AQ329" s="242" t="str">
        <f t="shared" si="191"/>
        <v>호남</v>
      </c>
      <c r="AR329" s="242" t="str">
        <f t="shared" si="192"/>
        <v>호남</v>
      </c>
      <c r="AS329" s="242" t="str">
        <f t="shared" si="193"/>
        <v>호남</v>
      </c>
      <c r="AT329" s="411" t="str">
        <f t="shared" si="194"/>
        <v>호남</v>
      </c>
      <c r="AU329" s="61">
        <v>0.38472222222222219</v>
      </c>
      <c r="AV329" s="53">
        <v>0.53680555555555554</v>
      </c>
      <c r="AW329" s="53">
        <v>0.6958333333333333</v>
      </c>
      <c r="AX329" s="53">
        <v>0.85138888888888886</v>
      </c>
      <c r="AY329" s="53"/>
      <c r="AZ329" s="53"/>
      <c r="BA329" s="53"/>
      <c r="BB329" s="53"/>
      <c r="BC329" s="56"/>
      <c r="BD329" s="56"/>
      <c r="BE329" s="56"/>
      <c r="BF329" s="56"/>
      <c r="BG329" s="56"/>
      <c r="BH329" s="63"/>
      <c r="BI329" s="58"/>
      <c r="BJ329" s="58"/>
      <c r="BK329" s="58"/>
      <c r="BL329" s="45">
        <v>0.2986111111111111</v>
      </c>
      <c r="BM329" s="45">
        <v>0.45416666666666666</v>
      </c>
      <c r="BN329" s="45">
        <v>0.61319444444444449</v>
      </c>
      <c r="BO329" s="45">
        <v>0.76527777777777783</v>
      </c>
      <c r="BP329" s="45">
        <v>0.92083333333333339</v>
      </c>
      <c r="BQ329" s="45"/>
      <c r="BR329" s="45"/>
      <c r="BS329" s="45"/>
      <c r="BT329" s="45"/>
      <c r="BU329" s="46"/>
      <c r="BV329" s="46"/>
    </row>
    <row r="330" spans="1:74" ht="18.75" customHeight="1">
      <c r="A330" s="19" t="s">
        <v>372</v>
      </c>
      <c r="B330" s="20" t="s">
        <v>375</v>
      </c>
      <c r="C330" s="20">
        <v>34</v>
      </c>
      <c r="D330" s="50">
        <v>385</v>
      </c>
      <c r="E330" s="36" t="s">
        <v>11</v>
      </c>
      <c r="F330" s="75" t="s">
        <v>75</v>
      </c>
      <c r="G330" s="296" t="s">
        <v>11</v>
      </c>
      <c r="H330" s="297">
        <v>0.28541666666666665</v>
      </c>
      <c r="I330" s="296" t="s">
        <v>290</v>
      </c>
      <c r="J330" s="297">
        <v>0.90763888888888899</v>
      </c>
      <c r="K330" s="348">
        <f t="shared" si="195"/>
        <v>9</v>
      </c>
      <c r="L330" s="40"/>
      <c r="M330" s="38"/>
      <c r="N330" s="362"/>
      <c r="O330" s="283"/>
      <c r="P330" s="318" t="str">
        <f t="shared" si="164"/>
        <v>호남</v>
      </c>
      <c r="Q330" s="242" t="str">
        <f t="shared" si="165"/>
        <v>호남</v>
      </c>
      <c r="R330" s="242" t="str">
        <f t="shared" si="166"/>
        <v>호남</v>
      </c>
      <c r="S330" s="242" t="str">
        <f t="shared" si="167"/>
        <v>호남</v>
      </c>
      <c r="T330" s="242" t="str">
        <f t="shared" si="168"/>
        <v>호남</v>
      </c>
      <c r="U330" s="242" t="str">
        <f t="shared" si="169"/>
        <v>호남</v>
      </c>
      <c r="V330" s="242" t="str">
        <f t="shared" si="170"/>
        <v>호남</v>
      </c>
      <c r="W330" s="242" t="str">
        <f t="shared" si="171"/>
        <v>호남</v>
      </c>
      <c r="X330" s="242" t="str">
        <f t="shared" si="172"/>
        <v>호남</v>
      </c>
      <c r="Y330" s="242" t="str">
        <f t="shared" si="173"/>
        <v>호남</v>
      </c>
      <c r="Z330" s="242" t="str">
        <f t="shared" si="174"/>
        <v>호남</v>
      </c>
      <c r="AA330" s="242" t="str">
        <f t="shared" si="175"/>
        <v>호남</v>
      </c>
      <c r="AB330" s="242" t="str">
        <f t="shared" si="176"/>
        <v>호남</v>
      </c>
      <c r="AC330" s="242" t="str">
        <f t="shared" si="177"/>
        <v>호남</v>
      </c>
      <c r="AD330" s="242" t="str">
        <f t="shared" si="178"/>
        <v>호남</v>
      </c>
      <c r="AE330" s="242" t="str">
        <f t="shared" si="179"/>
        <v>호남</v>
      </c>
      <c r="AF330" s="242" t="str">
        <f t="shared" si="180"/>
        <v>호남</v>
      </c>
      <c r="AG330" s="242" t="str">
        <f t="shared" si="181"/>
        <v>호남</v>
      </c>
      <c r="AH330" s="242" t="str">
        <f t="shared" si="182"/>
        <v>호남</v>
      </c>
      <c r="AI330" s="242" t="str">
        <f t="shared" si="183"/>
        <v>호남</v>
      </c>
      <c r="AJ330" s="242" t="str">
        <f t="shared" si="184"/>
        <v>호남</v>
      </c>
      <c r="AK330" s="242" t="str">
        <f t="shared" si="185"/>
        <v>호남</v>
      </c>
      <c r="AL330" s="242" t="str">
        <f t="shared" si="186"/>
        <v>호남</v>
      </c>
      <c r="AM330" s="242" t="str">
        <f t="shared" si="187"/>
        <v>호남</v>
      </c>
      <c r="AN330" s="242" t="str">
        <f t="shared" si="188"/>
        <v>호남</v>
      </c>
      <c r="AO330" s="242" t="str">
        <f t="shared" si="189"/>
        <v>호남</v>
      </c>
      <c r="AP330" s="242" t="str">
        <f t="shared" si="190"/>
        <v>호남</v>
      </c>
      <c r="AQ330" s="242" t="str">
        <f t="shared" si="191"/>
        <v>호남</v>
      </c>
      <c r="AR330" s="242" t="str">
        <f t="shared" si="192"/>
        <v>호남</v>
      </c>
      <c r="AS330" s="242" t="str">
        <f t="shared" si="193"/>
        <v>호남</v>
      </c>
      <c r="AT330" s="411" t="str">
        <f t="shared" si="194"/>
        <v>호남</v>
      </c>
      <c r="AU330" s="61">
        <v>0.40416666666666662</v>
      </c>
      <c r="AV330" s="53">
        <v>0.55625000000000002</v>
      </c>
      <c r="AW330" s="53">
        <v>0.71527777777777779</v>
      </c>
      <c r="AX330" s="53">
        <v>0.87083333333333324</v>
      </c>
      <c r="AY330" s="53"/>
      <c r="AZ330" s="53"/>
      <c r="BA330" s="53"/>
      <c r="BB330" s="53"/>
      <c r="BC330" s="56"/>
      <c r="BD330" s="56"/>
      <c r="BE330" s="56"/>
      <c r="BF330" s="56"/>
      <c r="BG330" s="56"/>
      <c r="BH330" s="63"/>
      <c r="BI330" s="58"/>
      <c r="BJ330" s="58"/>
      <c r="BK330" s="58"/>
      <c r="BL330" s="45">
        <v>0.31805555555555554</v>
      </c>
      <c r="BM330" s="45">
        <v>0.47361111111111115</v>
      </c>
      <c r="BN330" s="45">
        <v>0.63263888888888886</v>
      </c>
      <c r="BO330" s="45">
        <v>0.78472222222222221</v>
      </c>
      <c r="BP330" s="45">
        <v>0.94027777777777777</v>
      </c>
      <c r="BQ330" s="45"/>
      <c r="BR330" s="45"/>
      <c r="BS330" s="45"/>
      <c r="BT330" s="45"/>
      <c r="BU330" s="46"/>
      <c r="BV330" s="46"/>
    </row>
    <row r="331" spans="1:74" ht="18.75" customHeight="1">
      <c r="A331" s="19" t="s">
        <v>372</v>
      </c>
      <c r="B331" s="20" t="s">
        <v>375</v>
      </c>
      <c r="C331" s="20">
        <v>35</v>
      </c>
      <c r="D331" s="19">
        <v>535</v>
      </c>
      <c r="E331" s="83" t="s">
        <v>11</v>
      </c>
      <c r="F331" s="183" t="s">
        <v>386</v>
      </c>
      <c r="G331" s="296" t="s">
        <v>11</v>
      </c>
      <c r="H331" s="297">
        <v>0.30694444444444441</v>
      </c>
      <c r="I331" s="296" t="s">
        <v>290</v>
      </c>
      <c r="J331" s="297">
        <v>0.9291666666666667</v>
      </c>
      <c r="K331" s="348">
        <f t="shared" si="195"/>
        <v>9</v>
      </c>
      <c r="L331" s="29"/>
      <c r="M331" s="27"/>
      <c r="N331" s="368"/>
      <c r="O331" s="298"/>
      <c r="P331" s="318" t="str">
        <f t="shared" si="164"/>
        <v>호남</v>
      </c>
      <c r="Q331" s="242" t="str">
        <f t="shared" si="165"/>
        <v>호남</v>
      </c>
      <c r="R331" s="242" t="str">
        <f t="shared" si="166"/>
        <v>호남</v>
      </c>
      <c r="S331" s="242" t="str">
        <f t="shared" si="167"/>
        <v>호남</v>
      </c>
      <c r="T331" s="242" t="str">
        <f t="shared" si="168"/>
        <v>호남</v>
      </c>
      <c r="U331" s="242" t="str">
        <f t="shared" si="169"/>
        <v>호남</v>
      </c>
      <c r="V331" s="242" t="str">
        <f t="shared" si="170"/>
        <v>호남</v>
      </c>
      <c r="W331" s="242" t="str">
        <f t="shared" si="171"/>
        <v>호남</v>
      </c>
      <c r="X331" s="242" t="str">
        <f t="shared" si="172"/>
        <v>호남</v>
      </c>
      <c r="Y331" s="242" t="str">
        <f t="shared" si="173"/>
        <v>호남</v>
      </c>
      <c r="Z331" s="242" t="str">
        <f t="shared" si="174"/>
        <v>호남</v>
      </c>
      <c r="AA331" s="242" t="str">
        <f t="shared" si="175"/>
        <v>호남</v>
      </c>
      <c r="AB331" s="242" t="str">
        <f t="shared" si="176"/>
        <v>호남</v>
      </c>
      <c r="AC331" s="242" t="str">
        <f t="shared" si="177"/>
        <v>호남</v>
      </c>
      <c r="AD331" s="242" t="str">
        <f t="shared" si="178"/>
        <v>호남</v>
      </c>
      <c r="AE331" s="242" t="str">
        <f t="shared" si="179"/>
        <v>호남</v>
      </c>
      <c r="AF331" s="242" t="str">
        <f t="shared" si="180"/>
        <v>호남</v>
      </c>
      <c r="AG331" s="242" t="str">
        <f t="shared" si="181"/>
        <v>호남</v>
      </c>
      <c r="AH331" s="242" t="str">
        <f t="shared" si="182"/>
        <v>호남</v>
      </c>
      <c r="AI331" s="242" t="str">
        <f t="shared" si="183"/>
        <v>호남</v>
      </c>
      <c r="AJ331" s="242" t="str">
        <f t="shared" si="184"/>
        <v>호남</v>
      </c>
      <c r="AK331" s="242" t="str">
        <f t="shared" si="185"/>
        <v>호남</v>
      </c>
      <c r="AL331" s="242" t="str">
        <f t="shared" si="186"/>
        <v>호남</v>
      </c>
      <c r="AM331" s="242" t="str">
        <f t="shared" si="187"/>
        <v>호남</v>
      </c>
      <c r="AN331" s="242" t="str">
        <f t="shared" si="188"/>
        <v>호남</v>
      </c>
      <c r="AO331" s="242" t="str">
        <f t="shared" si="189"/>
        <v>호남</v>
      </c>
      <c r="AP331" s="242" t="str">
        <f t="shared" si="190"/>
        <v>호남</v>
      </c>
      <c r="AQ331" s="242" t="str">
        <f t="shared" si="191"/>
        <v>호남</v>
      </c>
      <c r="AR331" s="242" t="str">
        <f t="shared" si="192"/>
        <v>호남</v>
      </c>
      <c r="AS331" s="242" t="str">
        <f t="shared" si="193"/>
        <v>호남</v>
      </c>
      <c r="AT331" s="411" t="str">
        <f t="shared" si="194"/>
        <v>호남</v>
      </c>
      <c r="AU331" s="264">
        <v>0.26041666666666669</v>
      </c>
      <c r="AV331" s="86">
        <v>0.39999999999999997</v>
      </c>
      <c r="AW331" s="86">
        <v>0.55486111111111114</v>
      </c>
      <c r="AX331" s="86">
        <v>0.7006944444444444</v>
      </c>
      <c r="AY331" s="86">
        <v>0.86319444444444438</v>
      </c>
      <c r="AZ331" s="265"/>
      <c r="BA331" s="265"/>
      <c r="BB331" s="87"/>
      <c r="BC331" s="87"/>
      <c r="BD331" s="87"/>
      <c r="BE331" s="87"/>
      <c r="BF331" s="87"/>
      <c r="BG331" s="87"/>
      <c r="BH331" s="266" t="s">
        <v>342</v>
      </c>
      <c r="BI331" s="88"/>
      <c r="BJ331" s="88"/>
      <c r="BK331" s="88"/>
      <c r="BL331" s="34">
        <v>0.32361111111111113</v>
      </c>
      <c r="BM331" s="34">
        <v>0.46875</v>
      </c>
      <c r="BN331" s="34">
        <v>0.62361111111111112</v>
      </c>
      <c r="BO331" s="34">
        <v>0.78055555555555556</v>
      </c>
      <c r="BP331" s="34"/>
      <c r="BQ331" s="34"/>
      <c r="BR331" s="34"/>
      <c r="BS331" s="34"/>
      <c r="BT331" s="34"/>
      <c r="BU331" s="134"/>
      <c r="BV331" s="134"/>
    </row>
    <row r="332" spans="1:74" ht="18.75" customHeight="1">
      <c r="A332" s="19" t="s">
        <v>372</v>
      </c>
      <c r="B332" s="20" t="s">
        <v>375</v>
      </c>
      <c r="C332" s="20">
        <v>36</v>
      </c>
      <c r="D332" s="19">
        <v>515</v>
      </c>
      <c r="E332" s="36" t="s">
        <v>11</v>
      </c>
      <c r="F332" s="51" t="s">
        <v>387</v>
      </c>
      <c r="G332" s="296" t="s">
        <v>11</v>
      </c>
      <c r="H332" s="297">
        <v>0.32847222222222222</v>
      </c>
      <c r="I332" s="296" t="s">
        <v>290</v>
      </c>
      <c r="J332" s="297">
        <v>0.94861111111111107</v>
      </c>
      <c r="K332" s="348">
        <f t="shared" si="195"/>
        <v>9</v>
      </c>
      <c r="L332" s="29"/>
      <c r="M332" s="27"/>
      <c r="N332" s="361"/>
      <c r="O332" s="300"/>
      <c r="P332" s="318" t="str">
        <f t="shared" si="164"/>
        <v>호남</v>
      </c>
      <c r="Q332" s="242" t="str">
        <f t="shared" si="165"/>
        <v>호남</v>
      </c>
      <c r="R332" s="242" t="str">
        <f t="shared" si="166"/>
        <v>호남</v>
      </c>
      <c r="S332" s="242" t="str">
        <f t="shared" si="167"/>
        <v>호남</v>
      </c>
      <c r="T332" s="242" t="str">
        <f t="shared" si="168"/>
        <v>호남</v>
      </c>
      <c r="U332" s="242" t="str">
        <f t="shared" si="169"/>
        <v>호남</v>
      </c>
      <c r="V332" s="242" t="str">
        <f t="shared" si="170"/>
        <v>호남</v>
      </c>
      <c r="W332" s="242" t="str">
        <f t="shared" si="171"/>
        <v>호남</v>
      </c>
      <c r="X332" s="242" t="str">
        <f t="shared" si="172"/>
        <v>호남</v>
      </c>
      <c r="Y332" s="242" t="str">
        <f t="shared" si="173"/>
        <v>호남</v>
      </c>
      <c r="Z332" s="242" t="str">
        <f t="shared" si="174"/>
        <v>호남</v>
      </c>
      <c r="AA332" s="242" t="str">
        <f t="shared" si="175"/>
        <v>호남</v>
      </c>
      <c r="AB332" s="242" t="str">
        <f t="shared" si="176"/>
        <v>호남</v>
      </c>
      <c r="AC332" s="242" t="str">
        <f t="shared" si="177"/>
        <v>호남</v>
      </c>
      <c r="AD332" s="242" t="str">
        <f t="shared" si="178"/>
        <v>호남</v>
      </c>
      <c r="AE332" s="242" t="str">
        <f t="shared" si="179"/>
        <v>호남</v>
      </c>
      <c r="AF332" s="242" t="str">
        <f t="shared" si="180"/>
        <v>호남</v>
      </c>
      <c r="AG332" s="242" t="str">
        <f t="shared" si="181"/>
        <v>호남</v>
      </c>
      <c r="AH332" s="242" t="str">
        <f t="shared" si="182"/>
        <v>호남</v>
      </c>
      <c r="AI332" s="242" t="str">
        <f t="shared" si="183"/>
        <v>호남</v>
      </c>
      <c r="AJ332" s="242" t="str">
        <f t="shared" si="184"/>
        <v>호남</v>
      </c>
      <c r="AK332" s="242" t="str">
        <f t="shared" si="185"/>
        <v>호남</v>
      </c>
      <c r="AL332" s="242" t="str">
        <f t="shared" si="186"/>
        <v>호남</v>
      </c>
      <c r="AM332" s="242" t="str">
        <f t="shared" si="187"/>
        <v>호남</v>
      </c>
      <c r="AN332" s="242" t="str">
        <f t="shared" si="188"/>
        <v>호남</v>
      </c>
      <c r="AO332" s="242" t="str">
        <f t="shared" si="189"/>
        <v>호남</v>
      </c>
      <c r="AP332" s="242" t="str">
        <f t="shared" si="190"/>
        <v>호남</v>
      </c>
      <c r="AQ332" s="242" t="str">
        <f t="shared" si="191"/>
        <v>호남</v>
      </c>
      <c r="AR332" s="242" t="str">
        <f t="shared" si="192"/>
        <v>호남</v>
      </c>
      <c r="AS332" s="242" t="str">
        <f t="shared" si="193"/>
        <v>호남</v>
      </c>
      <c r="AT332" s="411" t="str">
        <f t="shared" si="194"/>
        <v>호남</v>
      </c>
      <c r="AU332" s="61">
        <v>0.25833333333333336</v>
      </c>
      <c r="AV332" s="53">
        <v>0.40833333333333338</v>
      </c>
      <c r="AW332" s="55">
        <v>0.56319444444444444</v>
      </c>
      <c r="AX332" s="55">
        <v>0.70972222222222225</v>
      </c>
      <c r="AY332" s="55">
        <v>0.87222222222222223</v>
      </c>
      <c r="AZ332" s="77"/>
      <c r="BA332" s="77"/>
      <c r="BB332" s="56"/>
      <c r="BC332" s="56"/>
      <c r="BD332" s="56"/>
      <c r="BE332" s="56"/>
      <c r="BF332" s="56"/>
      <c r="BG332" s="56"/>
      <c r="BH332" s="63" t="s">
        <v>388</v>
      </c>
      <c r="BI332" s="63"/>
      <c r="BJ332" s="63"/>
      <c r="BK332" s="63"/>
      <c r="BL332" s="59">
        <v>0.33055555555555555</v>
      </c>
      <c r="BM332" s="59">
        <v>0.47569444444444442</v>
      </c>
      <c r="BN332" s="68">
        <v>0.63055555555555554</v>
      </c>
      <c r="BO332" s="45">
        <v>0.78819444444444453</v>
      </c>
      <c r="BP332" s="45"/>
      <c r="BQ332" s="45"/>
      <c r="BR332" s="45"/>
      <c r="BS332" s="45"/>
      <c r="BT332" s="45"/>
      <c r="BU332" s="101" t="s">
        <v>388</v>
      </c>
      <c r="BV332" s="101"/>
    </row>
    <row r="333" spans="1:74" ht="18.75" customHeight="1">
      <c r="A333" s="19" t="s">
        <v>372</v>
      </c>
      <c r="B333" s="20" t="s">
        <v>375</v>
      </c>
      <c r="C333" s="20">
        <v>37</v>
      </c>
      <c r="D333" s="19">
        <v>535</v>
      </c>
      <c r="E333" s="36" t="s">
        <v>11</v>
      </c>
      <c r="F333" s="51" t="s">
        <v>386</v>
      </c>
      <c r="G333" s="296" t="s">
        <v>75</v>
      </c>
      <c r="H333" s="297">
        <v>0.25972222222222224</v>
      </c>
      <c r="I333" s="296" t="s">
        <v>16</v>
      </c>
      <c r="J333" s="297">
        <v>0.88194444444444453</v>
      </c>
      <c r="K333" s="348">
        <f t="shared" si="195"/>
        <v>9</v>
      </c>
      <c r="L333" s="40" t="s">
        <v>65</v>
      </c>
      <c r="M333" s="38" t="s">
        <v>65</v>
      </c>
      <c r="N333" s="362"/>
      <c r="O333" s="283" t="s">
        <v>533</v>
      </c>
      <c r="P333" s="318" t="str">
        <f t="shared" si="164"/>
        <v>호남</v>
      </c>
      <c r="Q333" s="242" t="str">
        <f t="shared" si="165"/>
        <v>호남</v>
      </c>
      <c r="R333" s="242" t="str">
        <f t="shared" si="166"/>
        <v>호남</v>
      </c>
      <c r="S333" s="242" t="str">
        <f t="shared" si="167"/>
        <v>호남</v>
      </c>
      <c r="T333" s="242" t="str">
        <f t="shared" si="168"/>
        <v>호남</v>
      </c>
      <c r="U333" s="242" t="str">
        <f t="shared" si="169"/>
        <v>호남</v>
      </c>
      <c r="V333" s="242" t="str">
        <f t="shared" si="170"/>
        <v>호남</v>
      </c>
      <c r="W333" s="242" t="str">
        <f t="shared" si="171"/>
        <v>호남</v>
      </c>
      <c r="X333" s="242" t="str">
        <f t="shared" si="172"/>
        <v>호남</v>
      </c>
      <c r="Y333" s="242" t="str">
        <f t="shared" si="173"/>
        <v>호남</v>
      </c>
      <c r="Z333" s="242" t="str">
        <f t="shared" si="174"/>
        <v>호남</v>
      </c>
      <c r="AA333" s="242" t="str">
        <f t="shared" si="175"/>
        <v>호남</v>
      </c>
      <c r="AB333" s="242" t="str">
        <f t="shared" si="176"/>
        <v>호남</v>
      </c>
      <c r="AC333" s="242" t="str">
        <f t="shared" si="177"/>
        <v>호남</v>
      </c>
      <c r="AD333" s="242" t="str">
        <f t="shared" si="178"/>
        <v>호남</v>
      </c>
      <c r="AE333" s="242" t="str">
        <f t="shared" si="179"/>
        <v>호남</v>
      </c>
      <c r="AF333" s="242" t="str">
        <f t="shared" si="180"/>
        <v>호남</v>
      </c>
      <c r="AG333" s="242" t="str">
        <f t="shared" si="181"/>
        <v>호남</v>
      </c>
      <c r="AH333" s="242" t="str">
        <f t="shared" si="182"/>
        <v>호남</v>
      </c>
      <c r="AI333" s="242" t="str">
        <f t="shared" si="183"/>
        <v>호남</v>
      </c>
      <c r="AJ333" s="242" t="str">
        <f t="shared" si="184"/>
        <v>호남</v>
      </c>
      <c r="AK333" s="242" t="str">
        <f t="shared" si="185"/>
        <v>호남</v>
      </c>
      <c r="AL333" s="242" t="str">
        <f t="shared" si="186"/>
        <v>호남</v>
      </c>
      <c r="AM333" s="242" t="str">
        <f t="shared" si="187"/>
        <v>호남</v>
      </c>
      <c r="AN333" s="242" t="str">
        <f t="shared" si="188"/>
        <v>호남</v>
      </c>
      <c r="AO333" s="242" t="str">
        <f t="shared" si="189"/>
        <v>호남</v>
      </c>
      <c r="AP333" s="242" t="str">
        <f t="shared" si="190"/>
        <v>호남</v>
      </c>
      <c r="AQ333" s="242" t="str">
        <f t="shared" si="191"/>
        <v>호남</v>
      </c>
      <c r="AR333" s="242" t="str">
        <f t="shared" si="192"/>
        <v>호남</v>
      </c>
      <c r="AS333" s="242" t="str">
        <f t="shared" si="193"/>
        <v>호남</v>
      </c>
      <c r="AT333" s="411" t="str">
        <f t="shared" si="194"/>
        <v>호남</v>
      </c>
      <c r="AU333" s="61">
        <v>0.26666666666666666</v>
      </c>
      <c r="AV333" s="53">
        <v>0.41666666666666669</v>
      </c>
      <c r="AW333" s="53">
        <v>0.57152777777777775</v>
      </c>
      <c r="AX333" s="53">
        <v>0.71875</v>
      </c>
      <c r="AY333" s="53">
        <v>0.88124999999999998</v>
      </c>
      <c r="AZ333" s="77"/>
      <c r="BA333" s="77"/>
      <c r="BB333" s="56"/>
      <c r="BC333" s="56"/>
      <c r="BD333" s="56"/>
      <c r="BE333" s="56"/>
      <c r="BF333" s="56"/>
      <c r="BG333" s="56"/>
      <c r="BH333" s="63"/>
      <c r="BI333" s="63"/>
      <c r="BJ333" s="63"/>
      <c r="BK333" s="63"/>
      <c r="BL333" s="45">
        <v>0.34027777777777773</v>
      </c>
      <c r="BM333" s="45">
        <v>0.48541666666666666</v>
      </c>
      <c r="BN333" s="45">
        <v>0.64027777777777783</v>
      </c>
      <c r="BO333" s="45">
        <v>0.79861111111111116</v>
      </c>
      <c r="BP333" s="45"/>
      <c r="BQ333" s="45"/>
      <c r="BR333" s="45"/>
      <c r="BS333" s="45"/>
      <c r="BT333" s="45"/>
      <c r="BU333" s="101"/>
      <c r="BV333" s="101"/>
    </row>
    <row r="334" spans="1:74" ht="18.75" customHeight="1">
      <c r="A334" s="19" t="s">
        <v>372</v>
      </c>
      <c r="B334" s="20" t="s">
        <v>375</v>
      </c>
      <c r="C334" s="20">
        <v>38</v>
      </c>
      <c r="D334" s="19">
        <v>543</v>
      </c>
      <c r="E334" s="36" t="s">
        <v>11</v>
      </c>
      <c r="F334" s="51" t="s">
        <v>389</v>
      </c>
      <c r="G334" s="296" t="s">
        <v>75</v>
      </c>
      <c r="H334" s="297">
        <v>0.27916666666666667</v>
      </c>
      <c r="I334" s="296" t="s">
        <v>16</v>
      </c>
      <c r="J334" s="297">
        <v>0.90138888888888891</v>
      </c>
      <c r="K334" s="348">
        <f t="shared" si="195"/>
        <v>9</v>
      </c>
      <c r="L334" s="29"/>
      <c r="M334" s="27"/>
      <c r="N334" s="361"/>
      <c r="O334" s="300"/>
      <c r="P334" s="318" t="str">
        <f t="shared" si="164"/>
        <v>호남</v>
      </c>
      <c r="Q334" s="242" t="str">
        <f t="shared" si="165"/>
        <v>호남</v>
      </c>
      <c r="R334" s="242" t="str">
        <f t="shared" si="166"/>
        <v>호남</v>
      </c>
      <c r="S334" s="242" t="str">
        <f t="shared" si="167"/>
        <v>호남</v>
      </c>
      <c r="T334" s="242" t="str">
        <f t="shared" si="168"/>
        <v>호남</v>
      </c>
      <c r="U334" s="242" t="str">
        <f t="shared" si="169"/>
        <v>호남</v>
      </c>
      <c r="V334" s="242" t="str">
        <f t="shared" si="170"/>
        <v>호남</v>
      </c>
      <c r="W334" s="242" t="str">
        <f t="shared" si="171"/>
        <v>호남</v>
      </c>
      <c r="X334" s="242" t="str">
        <f t="shared" si="172"/>
        <v>호남</v>
      </c>
      <c r="Y334" s="242" t="str">
        <f t="shared" si="173"/>
        <v>호남</v>
      </c>
      <c r="Z334" s="242" t="str">
        <f t="shared" si="174"/>
        <v>호남</v>
      </c>
      <c r="AA334" s="242" t="str">
        <f t="shared" si="175"/>
        <v>호남</v>
      </c>
      <c r="AB334" s="242" t="str">
        <f t="shared" si="176"/>
        <v>호남</v>
      </c>
      <c r="AC334" s="242" t="str">
        <f t="shared" si="177"/>
        <v>호남</v>
      </c>
      <c r="AD334" s="242" t="str">
        <f t="shared" si="178"/>
        <v>호남</v>
      </c>
      <c r="AE334" s="242" t="str">
        <f t="shared" si="179"/>
        <v>호남</v>
      </c>
      <c r="AF334" s="242" t="str">
        <f t="shared" si="180"/>
        <v>호남</v>
      </c>
      <c r="AG334" s="242" t="str">
        <f t="shared" si="181"/>
        <v>호남</v>
      </c>
      <c r="AH334" s="242" t="str">
        <f t="shared" si="182"/>
        <v>호남</v>
      </c>
      <c r="AI334" s="242" t="str">
        <f t="shared" si="183"/>
        <v>호남</v>
      </c>
      <c r="AJ334" s="242" t="str">
        <f t="shared" si="184"/>
        <v>호남</v>
      </c>
      <c r="AK334" s="242" t="str">
        <f t="shared" si="185"/>
        <v>호남</v>
      </c>
      <c r="AL334" s="242" t="str">
        <f t="shared" si="186"/>
        <v>호남</v>
      </c>
      <c r="AM334" s="242" t="str">
        <f t="shared" si="187"/>
        <v>호남</v>
      </c>
      <c r="AN334" s="242" t="str">
        <f t="shared" si="188"/>
        <v>호남</v>
      </c>
      <c r="AO334" s="242" t="str">
        <f t="shared" si="189"/>
        <v>호남</v>
      </c>
      <c r="AP334" s="242" t="str">
        <f t="shared" si="190"/>
        <v>호남</v>
      </c>
      <c r="AQ334" s="242" t="str">
        <f t="shared" si="191"/>
        <v>호남</v>
      </c>
      <c r="AR334" s="242" t="str">
        <f t="shared" si="192"/>
        <v>호남</v>
      </c>
      <c r="AS334" s="242" t="str">
        <f t="shared" si="193"/>
        <v>호남</v>
      </c>
      <c r="AT334" s="411" t="str">
        <f t="shared" si="194"/>
        <v>호남</v>
      </c>
      <c r="AU334" s="64">
        <v>0.27499999999999997</v>
      </c>
      <c r="AV334" s="53">
        <v>0.42499999999999999</v>
      </c>
      <c r="AW334" s="53">
        <v>0.57986111111111105</v>
      </c>
      <c r="AX334" s="53">
        <v>0.72777777777777775</v>
      </c>
      <c r="AY334" s="53">
        <v>0.89027777777777783</v>
      </c>
      <c r="AZ334" s="77"/>
      <c r="BA334" s="77"/>
      <c r="BB334" s="56"/>
      <c r="BC334" s="56"/>
      <c r="BD334" s="56"/>
      <c r="BE334" s="56"/>
      <c r="BF334" s="56"/>
      <c r="BG334" s="56"/>
      <c r="BH334" s="57"/>
      <c r="BI334" s="63"/>
      <c r="BJ334" s="63"/>
      <c r="BK334" s="63"/>
      <c r="BL334" s="45">
        <v>0.34583333333333338</v>
      </c>
      <c r="BM334" s="45">
        <v>0.4909722222222222</v>
      </c>
      <c r="BN334" s="45">
        <v>0.64583333333333337</v>
      </c>
      <c r="BO334" s="45">
        <v>0.80486111111111114</v>
      </c>
      <c r="BP334" s="45"/>
      <c r="BQ334" s="45"/>
      <c r="BR334" s="45"/>
      <c r="BS334" s="45"/>
      <c r="BT334" s="45"/>
      <c r="BU334" s="101"/>
      <c r="BV334" s="101"/>
    </row>
    <row r="335" spans="1:74" ht="18.75" customHeight="1">
      <c r="A335" s="19" t="s">
        <v>372</v>
      </c>
      <c r="B335" s="20" t="s">
        <v>375</v>
      </c>
      <c r="C335" s="20">
        <v>39</v>
      </c>
      <c r="D335" s="19">
        <v>535</v>
      </c>
      <c r="E335" s="36" t="s">
        <v>11</v>
      </c>
      <c r="F335" s="51" t="s">
        <v>386</v>
      </c>
      <c r="G335" s="296" t="s">
        <v>75</v>
      </c>
      <c r="H335" s="297">
        <v>0.2986111111111111</v>
      </c>
      <c r="I335" s="296" t="s">
        <v>16</v>
      </c>
      <c r="J335" s="297">
        <v>0.92083333333333339</v>
      </c>
      <c r="K335" s="348">
        <f t="shared" si="195"/>
        <v>9</v>
      </c>
      <c r="L335" s="29"/>
      <c r="M335" s="27"/>
      <c r="N335" s="361"/>
      <c r="O335" s="300"/>
      <c r="P335" s="318" t="str">
        <f t="shared" si="164"/>
        <v>호남</v>
      </c>
      <c r="Q335" s="242" t="str">
        <f t="shared" si="165"/>
        <v>호남</v>
      </c>
      <c r="R335" s="242" t="str">
        <f t="shared" si="166"/>
        <v>호남</v>
      </c>
      <c r="S335" s="242" t="str">
        <f t="shared" si="167"/>
        <v>호남</v>
      </c>
      <c r="T335" s="242" t="str">
        <f t="shared" si="168"/>
        <v>호남</v>
      </c>
      <c r="U335" s="242" t="str">
        <f t="shared" si="169"/>
        <v>호남</v>
      </c>
      <c r="V335" s="242" t="str">
        <f t="shared" si="170"/>
        <v>호남</v>
      </c>
      <c r="W335" s="242" t="str">
        <f t="shared" si="171"/>
        <v>호남</v>
      </c>
      <c r="X335" s="242" t="str">
        <f t="shared" si="172"/>
        <v>호남</v>
      </c>
      <c r="Y335" s="242" t="str">
        <f t="shared" si="173"/>
        <v>호남</v>
      </c>
      <c r="Z335" s="242" t="str">
        <f t="shared" si="174"/>
        <v>호남</v>
      </c>
      <c r="AA335" s="242" t="str">
        <f t="shared" si="175"/>
        <v>호남</v>
      </c>
      <c r="AB335" s="242" t="str">
        <f t="shared" si="176"/>
        <v>호남</v>
      </c>
      <c r="AC335" s="242" t="str">
        <f t="shared" si="177"/>
        <v>호남</v>
      </c>
      <c r="AD335" s="242" t="str">
        <f t="shared" si="178"/>
        <v>호남</v>
      </c>
      <c r="AE335" s="242" t="str">
        <f t="shared" si="179"/>
        <v>호남</v>
      </c>
      <c r="AF335" s="242" t="str">
        <f t="shared" si="180"/>
        <v>호남</v>
      </c>
      <c r="AG335" s="242" t="str">
        <f t="shared" si="181"/>
        <v>호남</v>
      </c>
      <c r="AH335" s="242" t="str">
        <f t="shared" si="182"/>
        <v>호남</v>
      </c>
      <c r="AI335" s="242" t="str">
        <f t="shared" si="183"/>
        <v>호남</v>
      </c>
      <c r="AJ335" s="242" t="str">
        <f t="shared" si="184"/>
        <v>호남</v>
      </c>
      <c r="AK335" s="242" t="str">
        <f t="shared" si="185"/>
        <v>호남</v>
      </c>
      <c r="AL335" s="242" t="str">
        <f t="shared" si="186"/>
        <v>호남</v>
      </c>
      <c r="AM335" s="242" t="str">
        <f t="shared" si="187"/>
        <v>호남</v>
      </c>
      <c r="AN335" s="242" t="str">
        <f t="shared" si="188"/>
        <v>호남</v>
      </c>
      <c r="AO335" s="242" t="str">
        <f t="shared" si="189"/>
        <v>호남</v>
      </c>
      <c r="AP335" s="242" t="str">
        <f t="shared" si="190"/>
        <v>호남</v>
      </c>
      <c r="AQ335" s="242" t="str">
        <f t="shared" si="191"/>
        <v>호남</v>
      </c>
      <c r="AR335" s="242" t="str">
        <f t="shared" si="192"/>
        <v>호남</v>
      </c>
      <c r="AS335" s="242" t="str">
        <f t="shared" si="193"/>
        <v>호남</v>
      </c>
      <c r="AT335" s="411" t="str">
        <f t="shared" si="194"/>
        <v>호남</v>
      </c>
      <c r="AU335" s="52">
        <v>0.27638888888888885</v>
      </c>
      <c r="AV335" s="53">
        <v>0.43333333333333335</v>
      </c>
      <c r="AW335" s="53">
        <v>0.58819444444444446</v>
      </c>
      <c r="AX335" s="53">
        <v>0.7368055555555556</v>
      </c>
      <c r="AY335" s="53">
        <v>0.89930555555555547</v>
      </c>
      <c r="AZ335" s="77"/>
      <c r="BA335" s="77"/>
      <c r="BB335" s="56"/>
      <c r="BC335" s="56"/>
      <c r="BD335" s="56"/>
      <c r="BE335" s="56"/>
      <c r="BF335" s="56"/>
      <c r="BG335" s="56"/>
      <c r="BH335" s="57" t="s">
        <v>391</v>
      </c>
      <c r="BI335" s="63"/>
      <c r="BJ335" s="63"/>
      <c r="BK335" s="63"/>
      <c r="BL335" s="45">
        <v>0.35694444444444445</v>
      </c>
      <c r="BM335" s="45">
        <v>0.50208333333333333</v>
      </c>
      <c r="BN335" s="45">
        <v>0.65694444444444444</v>
      </c>
      <c r="BO335" s="45">
        <v>0.81666666666666676</v>
      </c>
      <c r="BP335" s="45"/>
      <c r="BQ335" s="45"/>
      <c r="BR335" s="45"/>
      <c r="BS335" s="45"/>
      <c r="BT335" s="45"/>
      <c r="BU335" s="101"/>
      <c r="BV335" s="101"/>
    </row>
    <row r="336" spans="1:74" ht="18.75" customHeight="1">
      <c r="A336" s="19" t="s">
        <v>372</v>
      </c>
      <c r="B336" s="20" t="s">
        <v>375</v>
      </c>
      <c r="C336" s="20">
        <v>40</v>
      </c>
      <c r="D336" s="19">
        <v>522</v>
      </c>
      <c r="E336" s="36" t="s">
        <v>11</v>
      </c>
      <c r="F336" s="51" t="s">
        <v>270</v>
      </c>
      <c r="G336" s="296" t="s">
        <v>75</v>
      </c>
      <c r="H336" s="297">
        <v>0.31805555555555554</v>
      </c>
      <c r="I336" s="296" t="s">
        <v>16</v>
      </c>
      <c r="J336" s="297">
        <v>0.94027777777777777</v>
      </c>
      <c r="K336" s="348">
        <f t="shared" si="195"/>
        <v>9</v>
      </c>
      <c r="L336" s="29"/>
      <c r="M336" s="27"/>
      <c r="N336" s="361"/>
      <c r="O336" s="300"/>
      <c r="P336" s="318" t="str">
        <f t="shared" si="164"/>
        <v>호남</v>
      </c>
      <c r="Q336" s="242" t="str">
        <f t="shared" si="165"/>
        <v>호남</v>
      </c>
      <c r="R336" s="242" t="str">
        <f t="shared" si="166"/>
        <v>호남</v>
      </c>
      <c r="S336" s="242" t="str">
        <f t="shared" si="167"/>
        <v>호남</v>
      </c>
      <c r="T336" s="242" t="str">
        <f t="shared" si="168"/>
        <v>호남</v>
      </c>
      <c r="U336" s="242" t="str">
        <f t="shared" si="169"/>
        <v>호남</v>
      </c>
      <c r="V336" s="242" t="str">
        <f t="shared" si="170"/>
        <v>호남</v>
      </c>
      <c r="W336" s="242" t="str">
        <f t="shared" si="171"/>
        <v>호남</v>
      </c>
      <c r="X336" s="242" t="str">
        <f t="shared" si="172"/>
        <v>호남</v>
      </c>
      <c r="Y336" s="242" t="str">
        <f t="shared" si="173"/>
        <v>호남</v>
      </c>
      <c r="Z336" s="242" t="str">
        <f t="shared" si="174"/>
        <v>호남</v>
      </c>
      <c r="AA336" s="242" t="str">
        <f t="shared" si="175"/>
        <v>호남</v>
      </c>
      <c r="AB336" s="242" t="str">
        <f t="shared" si="176"/>
        <v>호남</v>
      </c>
      <c r="AC336" s="242" t="str">
        <f t="shared" si="177"/>
        <v>호남</v>
      </c>
      <c r="AD336" s="242" t="str">
        <f t="shared" si="178"/>
        <v>호남</v>
      </c>
      <c r="AE336" s="242" t="str">
        <f t="shared" si="179"/>
        <v>호남</v>
      </c>
      <c r="AF336" s="242" t="str">
        <f t="shared" si="180"/>
        <v>호남</v>
      </c>
      <c r="AG336" s="242" t="str">
        <f t="shared" si="181"/>
        <v>호남</v>
      </c>
      <c r="AH336" s="242" t="str">
        <f t="shared" si="182"/>
        <v>호남</v>
      </c>
      <c r="AI336" s="242" t="str">
        <f t="shared" si="183"/>
        <v>호남</v>
      </c>
      <c r="AJ336" s="242" t="str">
        <f t="shared" si="184"/>
        <v>호남</v>
      </c>
      <c r="AK336" s="242" t="str">
        <f t="shared" si="185"/>
        <v>호남</v>
      </c>
      <c r="AL336" s="242" t="str">
        <f t="shared" si="186"/>
        <v>호남</v>
      </c>
      <c r="AM336" s="242" t="str">
        <f t="shared" si="187"/>
        <v>호남</v>
      </c>
      <c r="AN336" s="242" t="str">
        <f t="shared" si="188"/>
        <v>호남</v>
      </c>
      <c r="AO336" s="242" t="str">
        <f t="shared" si="189"/>
        <v>호남</v>
      </c>
      <c r="AP336" s="242" t="str">
        <f t="shared" si="190"/>
        <v>호남</v>
      </c>
      <c r="AQ336" s="242" t="str">
        <f t="shared" si="191"/>
        <v>호남</v>
      </c>
      <c r="AR336" s="242" t="str">
        <f t="shared" si="192"/>
        <v>호남</v>
      </c>
      <c r="AS336" s="242" t="str">
        <f t="shared" si="193"/>
        <v>호남</v>
      </c>
      <c r="AT336" s="411" t="str">
        <f t="shared" si="194"/>
        <v>호남</v>
      </c>
      <c r="AU336" s="61">
        <v>0.29166666666666669</v>
      </c>
      <c r="AV336" s="53">
        <v>0.44166666666666665</v>
      </c>
      <c r="AW336" s="53">
        <v>0.59652777777777777</v>
      </c>
      <c r="AX336" s="53">
        <v>0.74583333333333324</v>
      </c>
      <c r="AY336" s="53">
        <v>0.90833333333333333</v>
      </c>
      <c r="AZ336" s="77"/>
      <c r="BA336" s="77"/>
      <c r="BB336" s="56"/>
      <c r="BC336" s="56"/>
      <c r="BD336" s="56"/>
      <c r="BE336" s="56"/>
      <c r="BF336" s="56"/>
      <c r="BG336" s="56"/>
      <c r="BH336" s="63"/>
      <c r="BI336" s="63"/>
      <c r="BJ336" s="63"/>
      <c r="BK336" s="63"/>
      <c r="BL336" s="45">
        <v>0.36249999999999999</v>
      </c>
      <c r="BM336" s="45">
        <v>0.50763888888888886</v>
      </c>
      <c r="BN336" s="45">
        <v>0.66249999999999998</v>
      </c>
      <c r="BO336" s="45">
        <v>0.82291666666666663</v>
      </c>
      <c r="BP336" s="45"/>
      <c r="BQ336" s="45"/>
      <c r="BR336" s="45"/>
      <c r="BS336" s="45"/>
      <c r="BT336" s="45"/>
      <c r="BU336" s="101"/>
      <c r="BV336" s="101"/>
    </row>
    <row r="337" spans="1:74" ht="19.5" customHeight="1">
      <c r="A337" s="19" t="s">
        <v>372</v>
      </c>
      <c r="B337" s="20" t="s">
        <v>375</v>
      </c>
      <c r="C337" s="20">
        <v>41</v>
      </c>
      <c r="D337" s="19">
        <v>535</v>
      </c>
      <c r="E337" s="36" t="s">
        <v>11</v>
      </c>
      <c r="F337" s="51" t="s">
        <v>386</v>
      </c>
      <c r="G337" s="296" t="s">
        <v>341</v>
      </c>
      <c r="H337" s="297">
        <v>0.26041666666666669</v>
      </c>
      <c r="I337" s="296" t="s">
        <v>11</v>
      </c>
      <c r="J337" s="297">
        <v>0.8666666666666667</v>
      </c>
      <c r="K337" s="348">
        <f t="shared" si="195"/>
        <v>9</v>
      </c>
      <c r="L337" s="40"/>
      <c r="M337" s="38"/>
      <c r="N337" s="362"/>
      <c r="O337" s="283"/>
      <c r="P337" s="318" t="str">
        <f t="shared" si="164"/>
        <v>호남</v>
      </c>
      <c r="Q337" s="242" t="str">
        <f t="shared" si="165"/>
        <v>호남</v>
      </c>
      <c r="R337" s="242" t="str">
        <f t="shared" si="166"/>
        <v>호남</v>
      </c>
      <c r="S337" s="242" t="str">
        <f t="shared" si="167"/>
        <v>호남</v>
      </c>
      <c r="T337" s="242" t="str">
        <f t="shared" si="168"/>
        <v>호남</v>
      </c>
      <c r="U337" s="242" t="str">
        <f t="shared" si="169"/>
        <v>호남</v>
      </c>
      <c r="V337" s="242" t="str">
        <f t="shared" si="170"/>
        <v>호남</v>
      </c>
      <c r="W337" s="242" t="str">
        <f t="shared" si="171"/>
        <v>호남</v>
      </c>
      <c r="X337" s="242" t="str">
        <f t="shared" si="172"/>
        <v>호남</v>
      </c>
      <c r="Y337" s="242" t="str">
        <f t="shared" si="173"/>
        <v>호남</v>
      </c>
      <c r="Z337" s="242" t="str">
        <f t="shared" si="174"/>
        <v>호남</v>
      </c>
      <c r="AA337" s="242" t="str">
        <f t="shared" si="175"/>
        <v>호남</v>
      </c>
      <c r="AB337" s="242" t="str">
        <f t="shared" si="176"/>
        <v>호남</v>
      </c>
      <c r="AC337" s="242" t="str">
        <f t="shared" si="177"/>
        <v>호남</v>
      </c>
      <c r="AD337" s="242" t="str">
        <f t="shared" si="178"/>
        <v>호남</v>
      </c>
      <c r="AE337" s="242" t="str">
        <f t="shared" si="179"/>
        <v>호남</v>
      </c>
      <c r="AF337" s="242" t="str">
        <f t="shared" si="180"/>
        <v>호남</v>
      </c>
      <c r="AG337" s="242" t="str">
        <f t="shared" si="181"/>
        <v>호남</v>
      </c>
      <c r="AH337" s="242" t="str">
        <f t="shared" si="182"/>
        <v>호남</v>
      </c>
      <c r="AI337" s="242" t="str">
        <f t="shared" si="183"/>
        <v>호남</v>
      </c>
      <c r="AJ337" s="242" t="str">
        <f t="shared" si="184"/>
        <v>호남</v>
      </c>
      <c r="AK337" s="242" t="str">
        <f t="shared" si="185"/>
        <v>호남</v>
      </c>
      <c r="AL337" s="242" t="str">
        <f t="shared" si="186"/>
        <v>호남</v>
      </c>
      <c r="AM337" s="242" t="str">
        <f t="shared" si="187"/>
        <v>호남</v>
      </c>
      <c r="AN337" s="242" t="str">
        <f t="shared" si="188"/>
        <v>호남</v>
      </c>
      <c r="AO337" s="242" t="str">
        <f t="shared" si="189"/>
        <v>호남</v>
      </c>
      <c r="AP337" s="242" t="str">
        <f t="shared" si="190"/>
        <v>호남</v>
      </c>
      <c r="AQ337" s="242" t="str">
        <f t="shared" si="191"/>
        <v>호남</v>
      </c>
      <c r="AR337" s="242" t="str">
        <f t="shared" si="192"/>
        <v>호남</v>
      </c>
      <c r="AS337" s="242" t="str">
        <f t="shared" si="193"/>
        <v>호남</v>
      </c>
      <c r="AT337" s="411" t="str">
        <f t="shared" si="194"/>
        <v>호남</v>
      </c>
      <c r="AU337" s="61">
        <v>0.3</v>
      </c>
      <c r="AV337" s="53">
        <v>0.45</v>
      </c>
      <c r="AW337" s="53">
        <v>0.60486111111111118</v>
      </c>
      <c r="AX337" s="53">
        <v>0.75486111111111109</v>
      </c>
      <c r="AY337" s="53">
        <v>0.91736111111111107</v>
      </c>
      <c r="AZ337" s="77"/>
      <c r="BA337" s="77"/>
      <c r="BB337" s="56"/>
      <c r="BC337" s="56"/>
      <c r="BD337" s="56"/>
      <c r="BE337" s="56"/>
      <c r="BF337" s="56"/>
      <c r="BG337" s="56"/>
      <c r="BH337" s="63"/>
      <c r="BI337" s="63"/>
      <c r="BJ337" s="63"/>
      <c r="BK337" s="63"/>
      <c r="BL337" s="45">
        <v>0.37361111111111112</v>
      </c>
      <c r="BM337" s="45">
        <v>0.51874999999999993</v>
      </c>
      <c r="BN337" s="45">
        <v>0.67361111111111116</v>
      </c>
      <c r="BO337" s="45">
        <v>0.83472222222222225</v>
      </c>
      <c r="BP337" s="45"/>
      <c r="BQ337" s="45"/>
      <c r="BR337" s="45"/>
      <c r="BS337" s="45"/>
      <c r="BT337" s="45"/>
      <c r="BU337" s="101"/>
      <c r="BV337" s="101"/>
    </row>
    <row r="338" spans="1:74" ht="30.75" customHeight="1">
      <c r="A338" s="19" t="s">
        <v>372</v>
      </c>
      <c r="B338" s="20" t="s">
        <v>375</v>
      </c>
      <c r="C338" s="20">
        <v>42</v>
      </c>
      <c r="D338" s="19" t="s">
        <v>392</v>
      </c>
      <c r="E338" s="36" t="s">
        <v>11</v>
      </c>
      <c r="F338" s="51" t="s">
        <v>393</v>
      </c>
      <c r="G338" s="296" t="s">
        <v>11</v>
      </c>
      <c r="H338" s="297">
        <v>0.25833333333333336</v>
      </c>
      <c r="I338" s="296" t="s">
        <v>11</v>
      </c>
      <c r="J338" s="297">
        <v>0.87222222222222223</v>
      </c>
      <c r="K338" s="348">
        <f t="shared" si="195"/>
        <v>9</v>
      </c>
      <c r="L338" s="29"/>
      <c r="M338" s="27"/>
      <c r="N338" s="361"/>
      <c r="O338" s="300"/>
      <c r="P338" s="318" t="str">
        <f t="shared" si="164"/>
        <v>호남</v>
      </c>
      <c r="Q338" s="242" t="str">
        <f t="shared" si="165"/>
        <v>호남</v>
      </c>
      <c r="R338" s="242" t="str">
        <f t="shared" si="166"/>
        <v>호남</v>
      </c>
      <c r="S338" s="242" t="str">
        <f t="shared" si="167"/>
        <v>호남</v>
      </c>
      <c r="T338" s="242" t="str">
        <f t="shared" si="168"/>
        <v>호남</v>
      </c>
      <c r="U338" s="242" t="str">
        <f t="shared" si="169"/>
        <v>호남</v>
      </c>
      <c r="V338" s="242" t="str">
        <f t="shared" si="170"/>
        <v>호남</v>
      </c>
      <c r="W338" s="242" t="str">
        <f t="shared" si="171"/>
        <v>호남</v>
      </c>
      <c r="X338" s="242" t="str">
        <f t="shared" si="172"/>
        <v>호남</v>
      </c>
      <c r="Y338" s="242" t="str">
        <f t="shared" si="173"/>
        <v>호남</v>
      </c>
      <c r="Z338" s="242" t="str">
        <f t="shared" si="174"/>
        <v>호남</v>
      </c>
      <c r="AA338" s="242" t="str">
        <f t="shared" si="175"/>
        <v>호남</v>
      </c>
      <c r="AB338" s="242" t="str">
        <f t="shared" si="176"/>
        <v>호남</v>
      </c>
      <c r="AC338" s="242" t="str">
        <f t="shared" si="177"/>
        <v>호남</v>
      </c>
      <c r="AD338" s="242" t="str">
        <f t="shared" si="178"/>
        <v>호남</v>
      </c>
      <c r="AE338" s="242" t="str">
        <f t="shared" si="179"/>
        <v>호남</v>
      </c>
      <c r="AF338" s="242" t="str">
        <f t="shared" si="180"/>
        <v>호남</v>
      </c>
      <c r="AG338" s="242" t="str">
        <f t="shared" si="181"/>
        <v>호남</v>
      </c>
      <c r="AH338" s="242" t="str">
        <f t="shared" si="182"/>
        <v>호남</v>
      </c>
      <c r="AI338" s="242" t="str">
        <f t="shared" si="183"/>
        <v>호남</v>
      </c>
      <c r="AJ338" s="242" t="str">
        <f t="shared" si="184"/>
        <v>호남</v>
      </c>
      <c r="AK338" s="242" t="str">
        <f t="shared" si="185"/>
        <v>호남</v>
      </c>
      <c r="AL338" s="242" t="str">
        <f t="shared" si="186"/>
        <v>호남</v>
      </c>
      <c r="AM338" s="242" t="str">
        <f t="shared" si="187"/>
        <v>호남</v>
      </c>
      <c r="AN338" s="242" t="str">
        <f t="shared" si="188"/>
        <v>호남</v>
      </c>
      <c r="AO338" s="242" t="str">
        <f t="shared" si="189"/>
        <v>호남</v>
      </c>
      <c r="AP338" s="242" t="str">
        <f t="shared" si="190"/>
        <v>호남</v>
      </c>
      <c r="AQ338" s="242" t="str">
        <f t="shared" si="191"/>
        <v>호남</v>
      </c>
      <c r="AR338" s="242" t="str">
        <f t="shared" si="192"/>
        <v>호남</v>
      </c>
      <c r="AS338" s="242" t="str">
        <f t="shared" si="193"/>
        <v>호남</v>
      </c>
      <c r="AT338" s="411" t="str">
        <f t="shared" si="194"/>
        <v>호남</v>
      </c>
      <c r="AU338" s="61">
        <v>0.30833333333333335</v>
      </c>
      <c r="AV338" s="55">
        <v>0.45833333333333331</v>
      </c>
      <c r="AW338" s="53">
        <v>0.61319444444444449</v>
      </c>
      <c r="AX338" s="55">
        <v>0.76388888888888884</v>
      </c>
      <c r="AY338" s="53">
        <v>0.9243055555555556</v>
      </c>
      <c r="AZ338" s="77"/>
      <c r="BA338" s="77"/>
      <c r="BB338" s="56"/>
      <c r="BC338" s="56"/>
      <c r="BD338" s="56"/>
      <c r="BE338" s="56"/>
      <c r="BF338" s="56"/>
      <c r="BG338" s="56"/>
      <c r="BH338" s="63" t="s">
        <v>394</v>
      </c>
      <c r="BI338" s="63"/>
      <c r="BJ338" s="63"/>
      <c r="BK338" s="63"/>
      <c r="BL338" s="45">
        <v>0.37986111111111115</v>
      </c>
      <c r="BM338" s="59">
        <v>0.52500000000000002</v>
      </c>
      <c r="BN338" s="45">
        <v>0.67986111111111114</v>
      </c>
      <c r="BO338" s="59">
        <v>0.84166666666666667</v>
      </c>
      <c r="BP338" s="45"/>
      <c r="BQ338" s="45"/>
      <c r="BR338" s="45"/>
      <c r="BS338" s="45"/>
      <c r="BT338" s="45"/>
      <c r="BU338" s="101" t="s">
        <v>395</v>
      </c>
      <c r="BV338" s="101"/>
    </row>
    <row r="339" spans="1:74" ht="18.75" customHeight="1">
      <c r="A339" s="19" t="s">
        <v>372</v>
      </c>
      <c r="B339" s="20" t="s">
        <v>375</v>
      </c>
      <c r="C339" s="20">
        <v>43</v>
      </c>
      <c r="D339" s="19">
        <v>535</v>
      </c>
      <c r="E339" s="201" t="s">
        <v>11</v>
      </c>
      <c r="F339" s="51" t="s">
        <v>386</v>
      </c>
      <c r="G339" s="296" t="s">
        <v>11</v>
      </c>
      <c r="H339" s="297">
        <v>0.26666666666666666</v>
      </c>
      <c r="I339" s="296" t="s">
        <v>11</v>
      </c>
      <c r="J339" s="297">
        <v>0.88124999999999998</v>
      </c>
      <c r="K339" s="348">
        <f t="shared" si="195"/>
        <v>9</v>
      </c>
      <c r="L339" s="29"/>
      <c r="M339" s="27"/>
      <c r="N339" s="361"/>
      <c r="O339" s="300"/>
      <c r="P339" s="318" t="str">
        <f t="shared" si="164"/>
        <v>호남</v>
      </c>
      <c r="Q339" s="242" t="str">
        <f t="shared" si="165"/>
        <v>호남</v>
      </c>
      <c r="R339" s="242" t="str">
        <f t="shared" si="166"/>
        <v>호남</v>
      </c>
      <c r="S339" s="242" t="str">
        <f t="shared" si="167"/>
        <v>호남</v>
      </c>
      <c r="T339" s="242" t="str">
        <f t="shared" si="168"/>
        <v>호남</v>
      </c>
      <c r="U339" s="242" t="str">
        <f t="shared" si="169"/>
        <v>호남</v>
      </c>
      <c r="V339" s="242" t="str">
        <f t="shared" si="170"/>
        <v>호남</v>
      </c>
      <c r="W339" s="242" t="str">
        <f t="shared" si="171"/>
        <v>호남</v>
      </c>
      <c r="X339" s="242" t="str">
        <f t="shared" si="172"/>
        <v>호남</v>
      </c>
      <c r="Y339" s="242" t="str">
        <f t="shared" si="173"/>
        <v>호남</v>
      </c>
      <c r="Z339" s="242" t="str">
        <f t="shared" si="174"/>
        <v>호남</v>
      </c>
      <c r="AA339" s="242" t="str">
        <f t="shared" si="175"/>
        <v>호남</v>
      </c>
      <c r="AB339" s="242" t="str">
        <f t="shared" si="176"/>
        <v>호남</v>
      </c>
      <c r="AC339" s="242" t="str">
        <f t="shared" si="177"/>
        <v>호남</v>
      </c>
      <c r="AD339" s="242" t="str">
        <f t="shared" si="178"/>
        <v>호남</v>
      </c>
      <c r="AE339" s="242" t="str">
        <f t="shared" si="179"/>
        <v>호남</v>
      </c>
      <c r="AF339" s="242" t="str">
        <f t="shared" si="180"/>
        <v>호남</v>
      </c>
      <c r="AG339" s="242" t="str">
        <f t="shared" si="181"/>
        <v>호남</v>
      </c>
      <c r="AH339" s="242" t="str">
        <f t="shared" si="182"/>
        <v>호남</v>
      </c>
      <c r="AI339" s="242" t="str">
        <f t="shared" si="183"/>
        <v>호남</v>
      </c>
      <c r="AJ339" s="242" t="str">
        <f t="shared" si="184"/>
        <v>호남</v>
      </c>
      <c r="AK339" s="242" t="str">
        <f t="shared" si="185"/>
        <v>호남</v>
      </c>
      <c r="AL339" s="242" t="str">
        <f t="shared" si="186"/>
        <v>호남</v>
      </c>
      <c r="AM339" s="242" t="str">
        <f t="shared" si="187"/>
        <v>호남</v>
      </c>
      <c r="AN339" s="242" t="str">
        <f t="shared" si="188"/>
        <v>호남</v>
      </c>
      <c r="AO339" s="242" t="str">
        <f t="shared" si="189"/>
        <v>호남</v>
      </c>
      <c r="AP339" s="242" t="str">
        <f t="shared" si="190"/>
        <v>호남</v>
      </c>
      <c r="AQ339" s="242" t="str">
        <f t="shared" si="191"/>
        <v>호남</v>
      </c>
      <c r="AR339" s="242" t="str">
        <f t="shared" si="192"/>
        <v>호남</v>
      </c>
      <c r="AS339" s="242" t="str">
        <f t="shared" si="193"/>
        <v>호남</v>
      </c>
      <c r="AT339" s="411" t="str">
        <f t="shared" si="194"/>
        <v>호남</v>
      </c>
      <c r="AU339" s="61">
        <v>0.31666666666666665</v>
      </c>
      <c r="AV339" s="53">
        <v>0.46666666666666662</v>
      </c>
      <c r="AW339" s="53">
        <v>0.62152777777777779</v>
      </c>
      <c r="AX339" s="53">
        <v>0.7729166666666667</v>
      </c>
      <c r="AY339" s="53">
        <v>0.93472222222222223</v>
      </c>
      <c r="AZ339" s="77"/>
      <c r="BA339" s="77"/>
      <c r="BB339" s="56"/>
      <c r="BC339" s="56"/>
      <c r="BD339" s="56"/>
      <c r="BE339" s="56"/>
      <c r="BF339" s="56"/>
      <c r="BG339" s="56"/>
      <c r="BH339" s="63"/>
      <c r="BI339" s="63"/>
      <c r="BJ339" s="63"/>
      <c r="BK339" s="63"/>
      <c r="BL339" s="45">
        <v>0.39027777777777778</v>
      </c>
      <c r="BM339" s="45">
        <v>0.53541666666666665</v>
      </c>
      <c r="BN339" s="45">
        <v>0.69027777777777777</v>
      </c>
      <c r="BO339" s="45">
        <v>0.85277777777777775</v>
      </c>
      <c r="BP339" s="45"/>
      <c r="BQ339" s="45"/>
      <c r="BR339" s="45"/>
      <c r="BS339" s="45"/>
      <c r="BT339" s="45"/>
      <c r="BU339" s="101"/>
      <c r="BV339" s="101"/>
    </row>
    <row r="340" spans="1:74" ht="18.75" customHeight="1">
      <c r="A340" s="19" t="s">
        <v>372</v>
      </c>
      <c r="B340" s="20" t="s">
        <v>375</v>
      </c>
      <c r="C340" s="20">
        <v>44</v>
      </c>
      <c r="D340" s="19">
        <v>541</v>
      </c>
      <c r="E340" s="36" t="s">
        <v>11</v>
      </c>
      <c r="F340" s="51" t="s">
        <v>396</v>
      </c>
      <c r="G340" s="296" t="s">
        <v>11</v>
      </c>
      <c r="H340" s="297">
        <v>0.27499999999999997</v>
      </c>
      <c r="I340" s="296" t="s">
        <v>11</v>
      </c>
      <c r="J340" s="297">
        <v>0.89027777777777783</v>
      </c>
      <c r="K340" s="348">
        <f t="shared" si="195"/>
        <v>9</v>
      </c>
      <c r="L340" s="29"/>
      <c r="M340" s="27"/>
      <c r="N340" s="361"/>
      <c r="O340" s="300"/>
      <c r="P340" s="318" t="str">
        <f t="shared" si="164"/>
        <v>호남</v>
      </c>
      <c r="Q340" s="242" t="str">
        <f t="shared" si="165"/>
        <v>호남</v>
      </c>
      <c r="R340" s="242" t="str">
        <f t="shared" si="166"/>
        <v>호남</v>
      </c>
      <c r="S340" s="242" t="str">
        <f t="shared" si="167"/>
        <v>호남</v>
      </c>
      <c r="T340" s="242" t="str">
        <f t="shared" si="168"/>
        <v>호남</v>
      </c>
      <c r="U340" s="242" t="str">
        <f t="shared" si="169"/>
        <v>호남</v>
      </c>
      <c r="V340" s="242" t="str">
        <f t="shared" si="170"/>
        <v>호남</v>
      </c>
      <c r="W340" s="242" t="str">
        <f t="shared" si="171"/>
        <v>호남</v>
      </c>
      <c r="X340" s="242" t="str">
        <f t="shared" si="172"/>
        <v>호남</v>
      </c>
      <c r="Y340" s="242" t="str">
        <f t="shared" si="173"/>
        <v>호남</v>
      </c>
      <c r="Z340" s="242" t="str">
        <f t="shared" si="174"/>
        <v>호남</v>
      </c>
      <c r="AA340" s="242" t="str">
        <f t="shared" si="175"/>
        <v>호남</v>
      </c>
      <c r="AB340" s="242" t="str">
        <f t="shared" si="176"/>
        <v>호남</v>
      </c>
      <c r="AC340" s="242" t="str">
        <f t="shared" si="177"/>
        <v>호남</v>
      </c>
      <c r="AD340" s="242" t="str">
        <f t="shared" si="178"/>
        <v>호남</v>
      </c>
      <c r="AE340" s="242" t="str">
        <f t="shared" si="179"/>
        <v>호남</v>
      </c>
      <c r="AF340" s="242" t="str">
        <f t="shared" si="180"/>
        <v>호남</v>
      </c>
      <c r="AG340" s="242" t="str">
        <f t="shared" si="181"/>
        <v>호남</v>
      </c>
      <c r="AH340" s="242" t="str">
        <f t="shared" si="182"/>
        <v>호남</v>
      </c>
      <c r="AI340" s="242" t="str">
        <f t="shared" si="183"/>
        <v>호남</v>
      </c>
      <c r="AJ340" s="242" t="str">
        <f t="shared" si="184"/>
        <v>호남</v>
      </c>
      <c r="AK340" s="242" t="str">
        <f t="shared" si="185"/>
        <v>호남</v>
      </c>
      <c r="AL340" s="242" t="str">
        <f t="shared" si="186"/>
        <v>호남</v>
      </c>
      <c r="AM340" s="242" t="str">
        <f t="shared" si="187"/>
        <v>호남</v>
      </c>
      <c r="AN340" s="242" t="str">
        <f t="shared" si="188"/>
        <v>호남</v>
      </c>
      <c r="AO340" s="242" t="str">
        <f t="shared" si="189"/>
        <v>호남</v>
      </c>
      <c r="AP340" s="242" t="str">
        <f t="shared" si="190"/>
        <v>호남</v>
      </c>
      <c r="AQ340" s="242" t="str">
        <f t="shared" si="191"/>
        <v>호남</v>
      </c>
      <c r="AR340" s="242" t="str">
        <f t="shared" si="192"/>
        <v>호남</v>
      </c>
      <c r="AS340" s="242" t="str">
        <f t="shared" si="193"/>
        <v>호남</v>
      </c>
      <c r="AT340" s="411" t="str">
        <f t="shared" si="194"/>
        <v>호남</v>
      </c>
      <c r="AU340" s="61">
        <v>0.32500000000000001</v>
      </c>
      <c r="AV340" s="53">
        <v>0.47500000000000003</v>
      </c>
      <c r="AW340" s="53">
        <v>0.62986111111111109</v>
      </c>
      <c r="AX340" s="53">
        <v>0.78194444444444444</v>
      </c>
      <c r="AY340" s="53"/>
      <c r="AZ340" s="77"/>
      <c r="BA340" s="77"/>
      <c r="BB340" s="56"/>
      <c r="BC340" s="56"/>
      <c r="BD340" s="56"/>
      <c r="BE340" s="56"/>
      <c r="BF340" s="56"/>
      <c r="BG340" s="56"/>
      <c r="BH340" s="63"/>
      <c r="BI340" s="63"/>
      <c r="BJ340" s="63"/>
      <c r="BK340" s="63"/>
      <c r="BL340" s="45">
        <v>0.25347222222222221</v>
      </c>
      <c r="BM340" s="45">
        <v>0.39652777777777781</v>
      </c>
      <c r="BN340" s="45">
        <v>0.54166666666666663</v>
      </c>
      <c r="BO340" s="45">
        <v>0.6972222222222223</v>
      </c>
      <c r="BP340" s="45">
        <v>0.85972222222222217</v>
      </c>
      <c r="BQ340" s="45"/>
      <c r="BR340" s="45"/>
      <c r="BS340" s="45"/>
      <c r="BT340" s="45"/>
      <c r="BU340" s="101"/>
      <c r="BV340" s="101"/>
    </row>
    <row r="341" spans="1:74" ht="18.75" customHeight="1">
      <c r="A341" s="19" t="s">
        <v>372</v>
      </c>
      <c r="B341" s="20" t="s">
        <v>375</v>
      </c>
      <c r="C341" s="20">
        <v>45</v>
      </c>
      <c r="D341" s="19">
        <v>535</v>
      </c>
      <c r="E341" s="36" t="s">
        <v>11</v>
      </c>
      <c r="F341" s="51" t="s">
        <v>386</v>
      </c>
      <c r="G341" s="296" t="s">
        <v>390</v>
      </c>
      <c r="H341" s="297">
        <v>0.27638888888888885</v>
      </c>
      <c r="I341" s="296" t="s">
        <v>11</v>
      </c>
      <c r="J341" s="297">
        <v>0.89583333333333337</v>
      </c>
      <c r="K341" s="348">
        <f t="shared" si="195"/>
        <v>9</v>
      </c>
      <c r="L341" s="29"/>
      <c r="M341" s="27"/>
      <c r="N341" s="361"/>
      <c r="O341" s="300"/>
      <c r="P341" s="318" t="str">
        <f t="shared" si="164"/>
        <v>호남</v>
      </c>
      <c r="Q341" s="242" t="str">
        <f t="shared" si="165"/>
        <v>호남</v>
      </c>
      <c r="R341" s="242" t="str">
        <f t="shared" si="166"/>
        <v>호남</v>
      </c>
      <c r="S341" s="242" t="str">
        <f t="shared" si="167"/>
        <v>호남</v>
      </c>
      <c r="T341" s="242" t="str">
        <f t="shared" si="168"/>
        <v>호남</v>
      </c>
      <c r="U341" s="242" t="str">
        <f t="shared" si="169"/>
        <v>호남</v>
      </c>
      <c r="V341" s="242" t="str">
        <f t="shared" si="170"/>
        <v>호남</v>
      </c>
      <c r="W341" s="242" t="str">
        <f t="shared" si="171"/>
        <v>호남</v>
      </c>
      <c r="X341" s="242" t="str">
        <f t="shared" si="172"/>
        <v>호남</v>
      </c>
      <c r="Y341" s="242" t="str">
        <f t="shared" si="173"/>
        <v>호남</v>
      </c>
      <c r="Z341" s="242" t="str">
        <f t="shared" si="174"/>
        <v>호남</v>
      </c>
      <c r="AA341" s="242" t="str">
        <f t="shared" si="175"/>
        <v>호남</v>
      </c>
      <c r="AB341" s="242" t="str">
        <f t="shared" si="176"/>
        <v>호남</v>
      </c>
      <c r="AC341" s="242" t="str">
        <f t="shared" si="177"/>
        <v>호남</v>
      </c>
      <c r="AD341" s="242" t="str">
        <f t="shared" si="178"/>
        <v>호남</v>
      </c>
      <c r="AE341" s="242" t="str">
        <f t="shared" si="179"/>
        <v>호남</v>
      </c>
      <c r="AF341" s="242" t="str">
        <f t="shared" si="180"/>
        <v>호남</v>
      </c>
      <c r="AG341" s="242" t="str">
        <f t="shared" si="181"/>
        <v>호남</v>
      </c>
      <c r="AH341" s="242" t="str">
        <f t="shared" si="182"/>
        <v>호남</v>
      </c>
      <c r="AI341" s="242" t="str">
        <f t="shared" si="183"/>
        <v>호남</v>
      </c>
      <c r="AJ341" s="242" t="str">
        <f t="shared" si="184"/>
        <v>호남</v>
      </c>
      <c r="AK341" s="242" t="str">
        <f t="shared" si="185"/>
        <v>호남</v>
      </c>
      <c r="AL341" s="242" t="str">
        <f t="shared" si="186"/>
        <v>호남</v>
      </c>
      <c r="AM341" s="242" t="str">
        <f t="shared" si="187"/>
        <v>호남</v>
      </c>
      <c r="AN341" s="242" t="str">
        <f t="shared" si="188"/>
        <v>호남</v>
      </c>
      <c r="AO341" s="242" t="str">
        <f t="shared" si="189"/>
        <v>호남</v>
      </c>
      <c r="AP341" s="242" t="str">
        <f t="shared" si="190"/>
        <v>호남</v>
      </c>
      <c r="AQ341" s="242" t="str">
        <f t="shared" si="191"/>
        <v>호남</v>
      </c>
      <c r="AR341" s="242" t="str">
        <f t="shared" si="192"/>
        <v>호남</v>
      </c>
      <c r="AS341" s="242" t="str">
        <f t="shared" si="193"/>
        <v>호남</v>
      </c>
      <c r="AT341" s="411" t="str">
        <f t="shared" si="194"/>
        <v>호남</v>
      </c>
      <c r="AU341" s="61">
        <v>0.33333333333333331</v>
      </c>
      <c r="AV341" s="53">
        <v>0.48333333333333334</v>
      </c>
      <c r="AW341" s="53">
        <v>0.6381944444444444</v>
      </c>
      <c r="AX341" s="53">
        <v>0.7909722222222223</v>
      </c>
      <c r="AY341" s="53"/>
      <c r="AZ341" s="77"/>
      <c r="BA341" s="77"/>
      <c r="BB341" s="56"/>
      <c r="BC341" s="56"/>
      <c r="BD341" s="56"/>
      <c r="BE341" s="56"/>
      <c r="BF341" s="56"/>
      <c r="BG341" s="56"/>
      <c r="BH341" s="63"/>
      <c r="BI341" s="63"/>
      <c r="BJ341" s="63"/>
      <c r="BK341" s="63"/>
      <c r="BL341" s="45">
        <v>0.25833333333333336</v>
      </c>
      <c r="BM341" s="45">
        <v>0.4069444444444445</v>
      </c>
      <c r="BN341" s="45">
        <v>0.55208333333333337</v>
      </c>
      <c r="BO341" s="45">
        <v>0.70833333333333337</v>
      </c>
      <c r="BP341" s="45">
        <v>0.87083333333333324</v>
      </c>
      <c r="BQ341" s="45"/>
      <c r="BR341" s="45"/>
      <c r="BS341" s="45"/>
      <c r="BT341" s="45"/>
      <c r="BU341" s="101"/>
      <c r="BV341" s="101"/>
    </row>
    <row r="342" spans="1:74" ht="18.75" customHeight="1">
      <c r="A342" s="19" t="s">
        <v>372</v>
      </c>
      <c r="B342" s="20" t="s">
        <v>375</v>
      </c>
      <c r="C342" s="20">
        <v>46</v>
      </c>
      <c r="D342" s="19" t="s">
        <v>399</v>
      </c>
      <c r="E342" s="36" t="s">
        <v>11</v>
      </c>
      <c r="F342" s="51" t="s">
        <v>400</v>
      </c>
      <c r="G342" s="296" t="s">
        <v>11</v>
      </c>
      <c r="H342" s="297">
        <v>0.29166666666666669</v>
      </c>
      <c r="I342" s="296" t="s">
        <v>11</v>
      </c>
      <c r="J342" s="297">
        <v>0.90833333333333333</v>
      </c>
      <c r="K342" s="348">
        <f t="shared" si="195"/>
        <v>9</v>
      </c>
      <c r="L342" s="29"/>
      <c r="M342" s="27"/>
      <c r="N342" s="361"/>
      <c r="O342" s="300"/>
      <c r="P342" s="318" t="str">
        <f t="shared" si="164"/>
        <v>호남</v>
      </c>
      <c r="Q342" s="242" t="str">
        <f t="shared" si="165"/>
        <v>호남</v>
      </c>
      <c r="R342" s="242" t="str">
        <f t="shared" si="166"/>
        <v>호남</v>
      </c>
      <c r="S342" s="242" t="str">
        <f t="shared" si="167"/>
        <v>호남</v>
      </c>
      <c r="T342" s="242" t="str">
        <f t="shared" si="168"/>
        <v>호남</v>
      </c>
      <c r="U342" s="242" t="str">
        <f t="shared" si="169"/>
        <v>호남</v>
      </c>
      <c r="V342" s="242" t="str">
        <f t="shared" si="170"/>
        <v>호남</v>
      </c>
      <c r="W342" s="242" t="str">
        <f t="shared" si="171"/>
        <v>호남</v>
      </c>
      <c r="X342" s="242" t="str">
        <f t="shared" si="172"/>
        <v>호남</v>
      </c>
      <c r="Y342" s="242" t="str">
        <f t="shared" si="173"/>
        <v>호남</v>
      </c>
      <c r="Z342" s="242" t="str">
        <f t="shared" si="174"/>
        <v>호남</v>
      </c>
      <c r="AA342" s="242" t="str">
        <f t="shared" si="175"/>
        <v>호남</v>
      </c>
      <c r="AB342" s="242" t="str">
        <f t="shared" si="176"/>
        <v>호남</v>
      </c>
      <c r="AC342" s="242" t="str">
        <f t="shared" si="177"/>
        <v>호남</v>
      </c>
      <c r="AD342" s="242" t="str">
        <f t="shared" si="178"/>
        <v>호남</v>
      </c>
      <c r="AE342" s="242" t="str">
        <f t="shared" si="179"/>
        <v>호남</v>
      </c>
      <c r="AF342" s="242" t="str">
        <f t="shared" si="180"/>
        <v>호남</v>
      </c>
      <c r="AG342" s="242" t="str">
        <f t="shared" si="181"/>
        <v>호남</v>
      </c>
      <c r="AH342" s="242" t="str">
        <f t="shared" si="182"/>
        <v>호남</v>
      </c>
      <c r="AI342" s="242" t="str">
        <f t="shared" si="183"/>
        <v>호남</v>
      </c>
      <c r="AJ342" s="242" t="str">
        <f t="shared" si="184"/>
        <v>호남</v>
      </c>
      <c r="AK342" s="242" t="str">
        <f t="shared" si="185"/>
        <v>호남</v>
      </c>
      <c r="AL342" s="242" t="str">
        <f t="shared" si="186"/>
        <v>호남</v>
      </c>
      <c r="AM342" s="242" t="str">
        <f t="shared" si="187"/>
        <v>호남</v>
      </c>
      <c r="AN342" s="242" t="str">
        <f t="shared" si="188"/>
        <v>호남</v>
      </c>
      <c r="AO342" s="242" t="str">
        <f t="shared" si="189"/>
        <v>호남</v>
      </c>
      <c r="AP342" s="242" t="str">
        <f t="shared" si="190"/>
        <v>호남</v>
      </c>
      <c r="AQ342" s="242" t="str">
        <f t="shared" si="191"/>
        <v>호남</v>
      </c>
      <c r="AR342" s="242" t="str">
        <f t="shared" si="192"/>
        <v>호남</v>
      </c>
      <c r="AS342" s="242" t="str">
        <f t="shared" si="193"/>
        <v>호남</v>
      </c>
      <c r="AT342" s="411" t="str">
        <f t="shared" si="194"/>
        <v>호남</v>
      </c>
      <c r="AU342" s="61">
        <v>0.34166666666666662</v>
      </c>
      <c r="AV342" s="53">
        <v>0.4916666666666667</v>
      </c>
      <c r="AW342" s="53">
        <v>0.64652777777777781</v>
      </c>
      <c r="AX342" s="53">
        <v>0.79999999999999993</v>
      </c>
      <c r="AY342" s="53"/>
      <c r="AZ342" s="77"/>
      <c r="BA342" s="77"/>
      <c r="BB342" s="56"/>
      <c r="BC342" s="56"/>
      <c r="BD342" s="56"/>
      <c r="BE342" s="56"/>
      <c r="BF342" s="56"/>
      <c r="BG342" s="56"/>
      <c r="BH342" s="63"/>
      <c r="BI342" s="63"/>
      <c r="BJ342" s="63"/>
      <c r="BK342" s="63"/>
      <c r="BL342" s="45">
        <v>0.26458333333333334</v>
      </c>
      <c r="BM342" s="45">
        <v>0.4145833333333333</v>
      </c>
      <c r="BN342" s="45">
        <v>0.55972222222222223</v>
      </c>
      <c r="BO342" s="45">
        <v>0.71666666666666667</v>
      </c>
      <c r="BP342" s="45">
        <v>0.87916666666666676</v>
      </c>
      <c r="BQ342" s="45"/>
      <c r="BR342" s="45"/>
      <c r="BS342" s="45"/>
      <c r="BT342" s="45"/>
      <c r="BU342" s="101"/>
      <c r="BV342" s="101"/>
    </row>
    <row r="343" spans="1:74" ht="18.75" customHeight="1">
      <c r="A343" s="19" t="s">
        <v>372</v>
      </c>
      <c r="B343" s="20" t="s">
        <v>375</v>
      </c>
      <c r="C343" s="20">
        <v>47</v>
      </c>
      <c r="D343" s="19">
        <v>535</v>
      </c>
      <c r="E343" s="36" t="s">
        <v>11</v>
      </c>
      <c r="F343" s="51" t="s">
        <v>386</v>
      </c>
      <c r="G343" s="296" t="s">
        <v>11</v>
      </c>
      <c r="H343" s="297">
        <v>0.3</v>
      </c>
      <c r="I343" s="296" t="s">
        <v>11</v>
      </c>
      <c r="J343" s="297">
        <v>0.91736111111111107</v>
      </c>
      <c r="K343" s="348">
        <f t="shared" si="195"/>
        <v>9</v>
      </c>
      <c r="L343" s="40" t="s">
        <v>65</v>
      </c>
      <c r="M343" s="38" t="s">
        <v>65</v>
      </c>
      <c r="N343" s="362" t="s">
        <v>533</v>
      </c>
      <c r="O343" s="283" t="s">
        <v>533</v>
      </c>
      <c r="P343" s="318" t="str">
        <f t="shared" si="164"/>
        <v>호남</v>
      </c>
      <c r="Q343" s="242" t="str">
        <f t="shared" si="165"/>
        <v>호남</v>
      </c>
      <c r="R343" s="242" t="str">
        <f t="shared" si="166"/>
        <v>호남</v>
      </c>
      <c r="S343" s="242" t="str">
        <f t="shared" si="167"/>
        <v>호남</v>
      </c>
      <c r="T343" s="242" t="str">
        <f t="shared" si="168"/>
        <v>호남</v>
      </c>
      <c r="U343" s="242" t="str">
        <f t="shared" si="169"/>
        <v>호남</v>
      </c>
      <c r="V343" s="242" t="str">
        <f t="shared" si="170"/>
        <v>호남</v>
      </c>
      <c r="W343" s="242" t="str">
        <f t="shared" si="171"/>
        <v>호남</v>
      </c>
      <c r="X343" s="242" t="str">
        <f t="shared" si="172"/>
        <v>호남</v>
      </c>
      <c r="Y343" s="242" t="str">
        <f t="shared" si="173"/>
        <v>호남</v>
      </c>
      <c r="Z343" s="242" t="str">
        <f t="shared" si="174"/>
        <v>호남</v>
      </c>
      <c r="AA343" s="242" t="str">
        <f t="shared" si="175"/>
        <v>호남</v>
      </c>
      <c r="AB343" s="242" t="str">
        <f t="shared" si="176"/>
        <v>호남</v>
      </c>
      <c r="AC343" s="242" t="str">
        <f t="shared" si="177"/>
        <v>호남</v>
      </c>
      <c r="AD343" s="242" t="str">
        <f t="shared" si="178"/>
        <v>호남</v>
      </c>
      <c r="AE343" s="242" t="str">
        <f t="shared" si="179"/>
        <v>호남</v>
      </c>
      <c r="AF343" s="242" t="str">
        <f t="shared" si="180"/>
        <v>호남</v>
      </c>
      <c r="AG343" s="242" t="str">
        <f t="shared" si="181"/>
        <v>호남</v>
      </c>
      <c r="AH343" s="242" t="str">
        <f t="shared" si="182"/>
        <v>호남</v>
      </c>
      <c r="AI343" s="242" t="str">
        <f t="shared" si="183"/>
        <v>호남</v>
      </c>
      <c r="AJ343" s="242" t="str">
        <f t="shared" si="184"/>
        <v>호남</v>
      </c>
      <c r="AK343" s="242" t="str">
        <f t="shared" si="185"/>
        <v>호남</v>
      </c>
      <c r="AL343" s="242" t="str">
        <f t="shared" si="186"/>
        <v>호남</v>
      </c>
      <c r="AM343" s="242" t="str">
        <f t="shared" si="187"/>
        <v>호남</v>
      </c>
      <c r="AN343" s="242" t="str">
        <f t="shared" si="188"/>
        <v>호남</v>
      </c>
      <c r="AO343" s="242" t="str">
        <f t="shared" si="189"/>
        <v>호남</v>
      </c>
      <c r="AP343" s="242" t="str">
        <f t="shared" si="190"/>
        <v>호남</v>
      </c>
      <c r="AQ343" s="242" t="str">
        <f t="shared" si="191"/>
        <v>호남</v>
      </c>
      <c r="AR343" s="242" t="str">
        <f t="shared" si="192"/>
        <v>호남</v>
      </c>
      <c r="AS343" s="242" t="str">
        <f t="shared" si="193"/>
        <v>호남</v>
      </c>
      <c r="AT343" s="411" t="str">
        <f t="shared" si="194"/>
        <v>호남</v>
      </c>
      <c r="AU343" s="61">
        <v>0.35000000000000003</v>
      </c>
      <c r="AV343" s="53">
        <v>0.5</v>
      </c>
      <c r="AW343" s="53">
        <v>0.65486111111111112</v>
      </c>
      <c r="AX343" s="53">
        <v>0.80902777777777779</v>
      </c>
      <c r="AY343" s="53"/>
      <c r="AZ343" s="77"/>
      <c r="BA343" s="77"/>
      <c r="BB343" s="56"/>
      <c r="BC343" s="56"/>
      <c r="BD343" s="56"/>
      <c r="BE343" s="56"/>
      <c r="BF343" s="56"/>
      <c r="BG343" s="56"/>
      <c r="BH343" s="63"/>
      <c r="BI343" s="63"/>
      <c r="BJ343" s="63"/>
      <c r="BK343" s="63"/>
      <c r="BL343" s="45">
        <v>0.27361111111111108</v>
      </c>
      <c r="BM343" s="45">
        <v>0.4236111111111111</v>
      </c>
      <c r="BN343" s="45">
        <v>0.56874999999999998</v>
      </c>
      <c r="BO343" s="45">
        <v>0.72638888888888886</v>
      </c>
      <c r="BP343" s="45">
        <v>0.88888888888888884</v>
      </c>
      <c r="BQ343" s="45"/>
      <c r="BR343" s="45"/>
      <c r="BS343" s="45"/>
      <c r="BT343" s="45"/>
      <c r="BU343" s="101"/>
      <c r="BV343" s="101"/>
    </row>
    <row r="344" spans="1:74" ht="18.75" customHeight="1">
      <c r="A344" s="19" t="s">
        <v>372</v>
      </c>
      <c r="B344" s="20" t="s">
        <v>375</v>
      </c>
      <c r="C344" s="20">
        <v>48</v>
      </c>
      <c r="D344" s="19" t="s">
        <v>402</v>
      </c>
      <c r="E344" s="36" t="s">
        <v>11</v>
      </c>
      <c r="F344" s="51" t="s">
        <v>403</v>
      </c>
      <c r="G344" s="296" t="s">
        <v>11</v>
      </c>
      <c r="H344" s="297">
        <v>0.30833333333333335</v>
      </c>
      <c r="I344" s="296" t="s">
        <v>11</v>
      </c>
      <c r="J344" s="297">
        <v>0.9243055555555556</v>
      </c>
      <c r="K344" s="348">
        <f t="shared" si="195"/>
        <v>9</v>
      </c>
      <c r="L344" s="29"/>
      <c r="M344" s="27"/>
      <c r="N344" s="361"/>
      <c r="O344" s="300"/>
      <c r="P344" s="318" t="str">
        <f t="shared" si="164"/>
        <v>호남</v>
      </c>
      <c r="Q344" s="242" t="str">
        <f t="shared" si="165"/>
        <v>호남</v>
      </c>
      <c r="R344" s="242" t="str">
        <f t="shared" si="166"/>
        <v>호남</v>
      </c>
      <c r="S344" s="242" t="str">
        <f t="shared" si="167"/>
        <v>호남</v>
      </c>
      <c r="T344" s="242" t="str">
        <f t="shared" si="168"/>
        <v>호남</v>
      </c>
      <c r="U344" s="242" t="str">
        <f t="shared" si="169"/>
        <v>호남</v>
      </c>
      <c r="V344" s="242" t="str">
        <f t="shared" si="170"/>
        <v>호남</v>
      </c>
      <c r="W344" s="242" t="str">
        <f t="shared" si="171"/>
        <v>호남</v>
      </c>
      <c r="X344" s="242" t="str">
        <f t="shared" si="172"/>
        <v>호남</v>
      </c>
      <c r="Y344" s="242" t="str">
        <f t="shared" si="173"/>
        <v>호남</v>
      </c>
      <c r="Z344" s="242" t="str">
        <f t="shared" si="174"/>
        <v>호남</v>
      </c>
      <c r="AA344" s="242" t="str">
        <f t="shared" si="175"/>
        <v>호남</v>
      </c>
      <c r="AB344" s="242" t="str">
        <f t="shared" si="176"/>
        <v>호남</v>
      </c>
      <c r="AC344" s="242" t="str">
        <f t="shared" si="177"/>
        <v>호남</v>
      </c>
      <c r="AD344" s="242" t="str">
        <f t="shared" si="178"/>
        <v>호남</v>
      </c>
      <c r="AE344" s="242" t="str">
        <f t="shared" si="179"/>
        <v>호남</v>
      </c>
      <c r="AF344" s="242" t="str">
        <f t="shared" si="180"/>
        <v>호남</v>
      </c>
      <c r="AG344" s="242" t="str">
        <f t="shared" si="181"/>
        <v>호남</v>
      </c>
      <c r="AH344" s="242" t="str">
        <f t="shared" si="182"/>
        <v>호남</v>
      </c>
      <c r="AI344" s="242" t="str">
        <f t="shared" si="183"/>
        <v>호남</v>
      </c>
      <c r="AJ344" s="242" t="str">
        <f t="shared" si="184"/>
        <v>호남</v>
      </c>
      <c r="AK344" s="242" t="str">
        <f t="shared" si="185"/>
        <v>호남</v>
      </c>
      <c r="AL344" s="242" t="str">
        <f t="shared" si="186"/>
        <v>호남</v>
      </c>
      <c r="AM344" s="242" t="str">
        <f t="shared" si="187"/>
        <v>호남</v>
      </c>
      <c r="AN344" s="242" t="str">
        <f t="shared" si="188"/>
        <v>호남</v>
      </c>
      <c r="AO344" s="242" t="str">
        <f t="shared" si="189"/>
        <v>호남</v>
      </c>
      <c r="AP344" s="242" t="str">
        <f t="shared" si="190"/>
        <v>호남</v>
      </c>
      <c r="AQ344" s="242" t="str">
        <f t="shared" si="191"/>
        <v>호남</v>
      </c>
      <c r="AR344" s="242" t="str">
        <f t="shared" si="192"/>
        <v>호남</v>
      </c>
      <c r="AS344" s="242" t="str">
        <f t="shared" si="193"/>
        <v>호남</v>
      </c>
      <c r="AT344" s="411" t="str">
        <f t="shared" si="194"/>
        <v>호남</v>
      </c>
      <c r="AU344" s="52">
        <v>0.35833333333333334</v>
      </c>
      <c r="AV344" s="53">
        <v>0.5083333333333333</v>
      </c>
      <c r="AW344" s="55">
        <v>0.66319444444444442</v>
      </c>
      <c r="AX344" s="53">
        <v>0.81805555555555554</v>
      </c>
      <c r="AY344" s="53"/>
      <c r="AZ344" s="77"/>
      <c r="BA344" s="77"/>
      <c r="BB344" s="56"/>
      <c r="BC344" s="56"/>
      <c r="BD344" s="56"/>
      <c r="BE344" s="56"/>
      <c r="BF344" s="56"/>
      <c r="BG344" s="56"/>
      <c r="BH344" s="57" t="s">
        <v>405</v>
      </c>
      <c r="BI344" s="63" t="s">
        <v>406</v>
      </c>
      <c r="BJ344" s="63"/>
      <c r="BK344" s="63"/>
      <c r="BL344" s="45">
        <v>0.28472222222222221</v>
      </c>
      <c r="BM344" s="59">
        <v>0.42986111111111108</v>
      </c>
      <c r="BN344" s="45">
        <v>0.57638888888888895</v>
      </c>
      <c r="BO344" s="59">
        <v>0.7368055555555556</v>
      </c>
      <c r="BP344" s="45">
        <v>0.89722222222222225</v>
      </c>
      <c r="BQ344" s="45"/>
      <c r="BR344" s="45"/>
      <c r="BS344" s="45"/>
      <c r="BT344" s="45"/>
      <c r="BU344" s="101" t="s">
        <v>407</v>
      </c>
      <c r="BV344" s="101" t="s">
        <v>408</v>
      </c>
    </row>
    <row r="345" spans="1:74" ht="18.75" customHeight="1">
      <c r="A345" s="19" t="s">
        <v>372</v>
      </c>
      <c r="B345" s="20" t="s">
        <v>375</v>
      </c>
      <c r="C345" s="20">
        <v>49</v>
      </c>
      <c r="D345" s="19">
        <v>535</v>
      </c>
      <c r="E345" s="36" t="s">
        <v>11</v>
      </c>
      <c r="F345" s="51" t="s">
        <v>386</v>
      </c>
      <c r="G345" s="296" t="s">
        <v>11</v>
      </c>
      <c r="H345" s="297">
        <v>0.31666666666666665</v>
      </c>
      <c r="I345" s="296" t="s">
        <v>11</v>
      </c>
      <c r="J345" s="297">
        <v>0.93472222222222223</v>
      </c>
      <c r="K345" s="348">
        <f t="shared" si="195"/>
        <v>9</v>
      </c>
      <c r="L345" s="40"/>
      <c r="M345" s="38"/>
      <c r="N345" s="362"/>
      <c r="O345" s="283"/>
      <c r="P345" s="318" t="str">
        <f t="shared" si="164"/>
        <v>호남</v>
      </c>
      <c r="Q345" s="242" t="str">
        <f t="shared" si="165"/>
        <v>호남</v>
      </c>
      <c r="R345" s="242" t="str">
        <f t="shared" si="166"/>
        <v>호남</v>
      </c>
      <c r="S345" s="242" t="str">
        <f t="shared" si="167"/>
        <v>호남</v>
      </c>
      <c r="T345" s="242" t="str">
        <f t="shared" si="168"/>
        <v>호남</v>
      </c>
      <c r="U345" s="242" t="str">
        <f t="shared" si="169"/>
        <v>호남</v>
      </c>
      <c r="V345" s="242" t="str">
        <f t="shared" si="170"/>
        <v>호남</v>
      </c>
      <c r="W345" s="242" t="str">
        <f t="shared" si="171"/>
        <v>호남</v>
      </c>
      <c r="X345" s="242" t="str">
        <f t="shared" si="172"/>
        <v>호남</v>
      </c>
      <c r="Y345" s="242" t="str">
        <f t="shared" si="173"/>
        <v>호남</v>
      </c>
      <c r="Z345" s="242" t="str">
        <f t="shared" si="174"/>
        <v>호남</v>
      </c>
      <c r="AA345" s="242" t="str">
        <f t="shared" si="175"/>
        <v>호남</v>
      </c>
      <c r="AB345" s="242" t="str">
        <f t="shared" si="176"/>
        <v>호남</v>
      </c>
      <c r="AC345" s="242" t="str">
        <f t="shared" si="177"/>
        <v>호남</v>
      </c>
      <c r="AD345" s="242" t="str">
        <f t="shared" si="178"/>
        <v>호남</v>
      </c>
      <c r="AE345" s="242" t="str">
        <f t="shared" si="179"/>
        <v>호남</v>
      </c>
      <c r="AF345" s="242" t="str">
        <f t="shared" si="180"/>
        <v>호남</v>
      </c>
      <c r="AG345" s="242" t="str">
        <f t="shared" si="181"/>
        <v>호남</v>
      </c>
      <c r="AH345" s="242" t="str">
        <f t="shared" si="182"/>
        <v>호남</v>
      </c>
      <c r="AI345" s="242" t="str">
        <f t="shared" si="183"/>
        <v>호남</v>
      </c>
      <c r="AJ345" s="242" t="str">
        <f t="shared" si="184"/>
        <v>호남</v>
      </c>
      <c r="AK345" s="242" t="str">
        <f t="shared" si="185"/>
        <v>호남</v>
      </c>
      <c r="AL345" s="242" t="str">
        <f t="shared" si="186"/>
        <v>호남</v>
      </c>
      <c r="AM345" s="242" t="str">
        <f t="shared" si="187"/>
        <v>호남</v>
      </c>
      <c r="AN345" s="242" t="str">
        <f t="shared" si="188"/>
        <v>호남</v>
      </c>
      <c r="AO345" s="242" t="str">
        <f t="shared" si="189"/>
        <v>호남</v>
      </c>
      <c r="AP345" s="242" t="str">
        <f t="shared" si="190"/>
        <v>호남</v>
      </c>
      <c r="AQ345" s="242" t="str">
        <f t="shared" si="191"/>
        <v>호남</v>
      </c>
      <c r="AR345" s="242" t="str">
        <f t="shared" si="192"/>
        <v>호남</v>
      </c>
      <c r="AS345" s="242" t="str">
        <f t="shared" si="193"/>
        <v>호남</v>
      </c>
      <c r="AT345" s="411" t="str">
        <f t="shared" si="194"/>
        <v>호남</v>
      </c>
      <c r="AU345" s="61">
        <v>0.3666666666666667</v>
      </c>
      <c r="AV345" s="53">
        <v>0.51666666666666672</v>
      </c>
      <c r="AW345" s="53">
        <v>0.67152777777777783</v>
      </c>
      <c r="AX345" s="53">
        <v>0.82708333333333339</v>
      </c>
      <c r="AY345" s="53"/>
      <c r="AZ345" s="77"/>
      <c r="BA345" s="77"/>
      <c r="BB345" s="56"/>
      <c r="BC345" s="56"/>
      <c r="BD345" s="56"/>
      <c r="BE345" s="56"/>
      <c r="BF345" s="56"/>
      <c r="BG345" s="56"/>
      <c r="BH345" s="63"/>
      <c r="BI345" s="63"/>
      <c r="BJ345" s="63"/>
      <c r="BK345" s="63"/>
      <c r="BL345" s="45">
        <v>0.2902777777777778</v>
      </c>
      <c r="BM345" s="45">
        <v>0.44027777777777777</v>
      </c>
      <c r="BN345" s="45">
        <v>0.5854166666666667</v>
      </c>
      <c r="BO345" s="45">
        <v>0.74097222222222225</v>
      </c>
      <c r="BP345" s="45">
        <v>0.90694444444444444</v>
      </c>
      <c r="BQ345" s="45"/>
      <c r="BR345" s="45"/>
      <c r="BS345" s="45"/>
      <c r="BT345" s="45"/>
      <c r="BU345" s="101"/>
      <c r="BV345" s="101"/>
    </row>
    <row r="346" spans="1:74" ht="18.75" customHeight="1">
      <c r="A346" s="19" t="s">
        <v>372</v>
      </c>
      <c r="B346" s="20" t="s">
        <v>375</v>
      </c>
      <c r="C346" s="20">
        <v>50</v>
      </c>
      <c r="D346" s="19">
        <v>522</v>
      </c>
      <c r="E346" s="36" t="s">
        <v>11</v>
      </c>
      <c r="F346" s="51" t="s">
        <v>270</v>
      </c>
      <c r="G346" s="296" t="s">
        <v>397</v>
      </c>
      <c r="H346" s="297">
        <v>0.25347222222222221</v>
      </c>
      <c r="I346" s="296" t="s">
        <v>397</v>
      </c>
      <c r="J346" s="297">
        <v>0.85972222222222217</v>
      </c>
      <c r="K346" s="348">
        <f t="shared" si="195"/>
        <v>9</v>
      </c>
      <c r="L346" s="29"/>
      <c r="M346" s="27"/>
      <c r="N346" s="361"/>
      <c r="O346" s="300"/>
      <c r="P346" s="318" t="str">
        <f t="shared" si="164"/>
        <v>호남</v>
      </c>
      <c r="Q346" s="242" t="str">
        <f t="shared" si="165"/>
        <v>호남</v>
      </c>
      <c r="R346" s="242" t="str">
        <f t="shared" si="166"/>
        <v>호남</v>
      </c>
      <c r="S346" s="242" t="str">
        <f t="shared" si="167"/>
        <v>호남</v>
      </c>
      <c r="T346" s="242" t="str">
        <f t="shared" si="168"/>
        <v>호남</v>
      </c>
      <c r="U346" s="242" t="str">
        <f t="shared" si="169"/>
        <v>호남</v>
      </c>
      <c r="V346" s="242" t="str">
        <f t="shared" si="170"/>
        <v>호남</v>
      </c>
      <c r="W346" s="242" t="str">
        <f t="shared" si="171"/>
        <v>호남</v>
      </c>
      <c r="X346" s="242" t="str">
        <f t="shared" si="172"/>
        <v>호남</v>
      </c>
      <c r="Y346" s="242" t="str">
        <f t="shared" si="173"/>
        <v>호남</v>
      </c>
      <c r="Z346" s="242" t="str">
        <f t="shared" si="174"/>
        <v>호남</v>
      </c>
      <c r="AA346" s="242" t="str">
        <f t="shared" si="175"/>
        <v>호남</v>
      </c>
      <c r="AB346" s="242" t="str">
        <f t="shared" si="176"/>
        <v>호남</v>
      </c>
      <c r="AC346" s="242" t="str">
        <f t="shared" si="177"/>
        <v>호남</v>
      </c>
      <c r="AD346" s="242" t="str">
        <f t="shared" si="178"/>
        <v>호남</v>
      </c>
      <c r="AE346" s="242" t="str">
        <f t="shared" si="179"/>
        <v>호남</v>
      </c>
      <c r="AF346" s="242" t="str">
        <f t="shared" si="180"/>
        <v>호남</v>
      </c>
      <c r="AG346" s="242" t="str">
        <f t="shared" si="181"/>
        <v>호남</v>
      </c>
      <c r="AH346" s="242" t="str">
        <f t="shared" si="182"/>
        <v>호남</v>
      </c>
      <c r="AI346" s="242" t="str">
        <f t="shared" si="183"/>
        <v>호남</v>
      </c>
      <c r="AJ346" s="242" t="str">
        <f t="shared" si="184"/>
        <v>호남</v>
      </c>
      <c r="AK346" s="242" t="str">
        <f t="shared" si="185"/>
        <v>호남</v>
      </c>
      <c r="AL346" s="242" t="str">
        <f t="shared" si="186"/>
        <v>호남</v>
      </c>
      <c r="AM346" s="242" t="str">
        <f t="shared" si="187"/>
        <v>호남</v>
      </c>
      <c r="AN346" s="242" t="str">
        <f t="shared" si="188"/>
        <v>호남</v>
      </c>
      <c r="AO346" s="242" t="str">
        <f t="shared" si="189"/>
        <v>호남</v>
      </c>
      <c r="AP346" s="242" t="str">
        <f t="shared" si="190"/>
        <v>호남</v>
      </c>
      <c r="AQ346" s="242" t="str">
        <f t="shared" si="191"/>
        <v>호남</v>
      </c>
      <c r="AR346" s="242" t="str">
        <f t="shared" si="192"/>
        <v>호남</v>
      </c>
      <c r="AS346" s="242" t="str">
        <f t="shared" si="193"/>
        <v>호남</v>
      </c>
      <c r="AT346" s="411" t="str">
        <f t="shared" si="194"/>
        <v>호남</v>
      </c>
      <c r="AU346" s="61">
        <v>0.375</v>
      </c>
      <c r="AV346" s="53">
        <v>0.52500000000000002</v>
      </c>
      <c r="AW346" s="53">
        <v>0.6777777777777777</v>
      </c>
      <c r="AX346" s="53">
        <v>0.84027777777777779</v>
      </c>
      <c r="AY346" s="53"/>
      <c r="AZ346" s="77"/>
      <c r="BA346" s="77"/>
      <c r="BB346" s="403"/>
      <c r="BC346" s="56"/>
      <c r="BD346" s="56"/>
      <c r="BE346" s="56"/>
      <c r="BF346" s="56"/>
      <c r="BG346" s="56"/>
      <c r="BH346" s="63"/>
      <c r="BI346" s="63"/>
      <c r="BJ346" s="63"/>
      <c r="BK346" s="63"/>
      <c r="BL346" s="45">
        <v>0.29583333333333334</v>
      </c>
      <c r="BM346" s="45">
        <v>0.4458333333333333</v>
      </c>
      <c r="BN346" s="45">
        <v>0.59097222222222223</v>
      </c>
      <c r="BO346" s="45">
        <v>0.75694444444444453</v>
      </c>
      <c r="BP346" s="45">
        <v>0.91319444444444453</v>
      </c>
      <c r="BQ346" s="45"/>
      <c r="BR346" s="45"/>
      <c r="BS346" s="45"/>
      <c r="BT346" s="45"/>
      <c r="BU346" s="101"/>
      <c r="BV346" s="101"/>
    </row>
    <row r="347" spans="1:74" ht="18.75" customHeight="1">
      <c r="A347" s="19" t="s">
        <v>372</v>
      </c>
      <c r="B347" s="20" t="s">
        <v>375</v>
      </c>
      <c r="C347" s="20">
        <v>51</v>
      </c>
      <c r="D347" s="19">
        <v>535</v>
      </c>
      <c r="E347" s="36" t="s">
        <v>11</v>
      </c>
      <c r="F347" s="51" t="s">
        <v>386</v>
      </c>
      <c r="G347" s="296" t="s">
        <v>398</v>
      </c>
      <c r="H347" s="297">
        <v>0.25833333333333336</v>
      </c>
      <c r="I347" s="296" t="s">
        <v>398</v>
      </c>
      <c r="J347" s="297">
        <v>0.87430555555555556</v>
      </c>
      <c r="K347" s="348">
        <f t="shared" si="195"/>
        <v>9</v>
      </c>
      <c r="L347" s="29"/>
      <c r="M347" s="27"/>
      <c r="N347" s="361"/>
      <c r="O347" s="300"/>
      <c r="P347" s="318" t="str">
        <f t="shared" si="164"/>
        <v>호남</v>
      </c>
      <c r="Q347" s="242" t="str">
        <f t="shared" si="165"/>
        <v>호남</v>
      </c>
      <c r="R347" s="242" t="str">
        <f t="shared" si="166"/>
        <v>호남</v>
      </c>
      <c r="S347" s="242" t="str">
        <f t="shared" si="167"/>
        <v>호남</v>
      </c>
      <c r="T347" s="242" t="str">
        <f t="shared" si="168"/>
        <v>호남</v>
      </c>
      <c r="U347" s="242" t="str">
        <f t="shared" si="169"/>
        <v>호남</v>
      </c>
      <c r="V347" s="242" t="str">
        <f t="shared" si="170"/>
        <v>호남</v>
      </c>
      <c r="W347" s="242" t="str">
        <f t="shared" si="171"/>
        <v>호남</v>
      </c>
      <c r="X347" s="242" t="str">
        <f t="shared" si="172"/>
        <v>호남</v>
      </c>
      <c r="Y347" s="242" t="str">
        <f t="shared" si="173"/>
        <v>호남</v>
      </c>
      <c r="Z347" s="242" t="str">
        <f t="shared" si="174"/>
        <v>호남</v>
      </c>
      <c r="AA347" s="242" t="str">
        <f t="shared" si="175"/>
        <v>호남</v>
      </c>
      <c r="AB347" s="242" t="str">
        <f t="shared" si="176"/>
        <v>호남</v>
      </c>
      <c r="AC347" s="242" t="str">
        <f t="shared" si="177"/>
        <v>호남</v>
      </c>
      <c r="AD347" s="242" t="str">
        <f t="shared" si="178"/>
        <v>호남</v>
      </c>
      <c r="AE347" s="242" t="str">
        <f t="shared" si="179"/>
        <v>호남</v>
      </c>
      <c r="AF347" s="242" t="str">
        <f t="shared" si="180"/>
        <v>호남</v>
      </c>
      <c r="AG347" s="242" t="str">
        <f t="shared" si="181"/>
        <v>호남</v>
      </c>
      <c r="AH347" s="242" t="str">
        <f t="shared" si="182"/>
        <v>호남</v>
      </c>
      <c r="AI347" s="242" t="str">
        <f t="shared" si="183"/>
        <v>호남</v>
      </c>
      <c r="AJ347" s="242" t="str">
        <f t="shared" si="184"/>
        <v>호남</v>
      </c>
      <c r="AK347" s="242" t="str">
        <f t="shared" si="185"/>
        <v>호남</v>
      </c>
      <c r="AL347" s="242" t="str">
        <f t="shared" si="186"/>
        <v>호남</v>
      </c>
      <c r="AM347" s="242" t="str">
        <f t="shared" si="187"/>
        <v>호남</v>
      </c>
      <c r="AN347" s="242" t="str">
        <f t="shared" si="188"/>
        <v>호남</v>
      </c>
      <c r="AO347" s="242" t="str">
        <f t="shared" si="189"/>
        <v>호남</v>
      </c>
      <c r="AP347" s="242" t="str">
        <f t="shared" si="190"/>
        <v>호남</v>
      </c>
      <c r="AQ347" s="242" t="str">
        <f t="shared" si="191"/>
        <v>호남</v>
      </c>
      <c r="AR347" s="242" t="str">
        <f t="shared" si="192"/>
        <v>호남</v>
      </c>
      <c r="AS347" s="242" t="str">
        <f t="shared" si="193"/>
        <v>호남</v>
      </c>
      <c r="AT347" s="411" t="str">
        <f t="shared" si="194"/>
        <v>호남</v>
      </c>
      <c r="AU347" s="61">
        <v>0.3833333333333333</v>
      </c>
      <c r="AV347" s="53">
        <v>0.53333333333333333</v>
      </c>
      <c r="AW347" s="53">
        <v>0.68819444444444444</v>
      </c>
      <c r="AX347" s="53">
        <v>0.84513888888888899</v>
      </c>
      <c r="AY347" s="53"/>
      <c r="AZ347" s="77"/>
      <c r="BA347" s="77"/>
      <c r="BB347" s="403"/>
      <c r="BC347" s="56"/>
      <c r="BD347" s="56"/>
      <c r="BE347" s="56"/>
      <c r="BF347" s="56"/>
      <c r="BG347" s="56"/>
      <c r="BH347" s="63"/>
      <c r="BI347" s="63"/>
      <c r="BJ347" s="63"/>
      <c r="BK347" s="63"/>
      <c r="BL347" s="45">
        <v>0.30694444444444441</v>
      </c>
      <c r="BM347" s="45">
        <v>0.45694444444444443</v>
      </c>
      <c r="BN347" s="45">
        <v>0.6020833333333333</v>
      </c>
      <c r="BO347" s="45">
        <v>0.76250000000000007</v>
      </c>
      <c r="BP347" s="45">
        <v>0.92499999999999993</v>
      </c>
      <c r="BQ347" s="45"/>
      <c r="BR347" s="45"/>
      <c r="BS347" s="45"/>
      <c r="BT347" s="45"/>
      <c r="BU347" s="101"/>
      <c r="BV347" s="101"/>
    </row>
    <row r="348" spans="1:74" ht="18.75" customHeight="1">
      <c r="A348" s="19" t="s">
        <v>372</v>
      </c>
      <c r="B348" s="20" t="s">
        <v>375</v>
      </c>
      <c r="C348" s="20">
        <v>52</v>
      </c>
      <c r="D348" s="19">
        <v>511</v>
      </c>
      <c r="E348" s="36" t="s">
        <v>11</v>
      </c>
      <c r="F348" s="51" t="s">
        <v>409</v>
      </c>
      <c r="G348" s="296" t="s">
        <v>401</v>
      </c>
      <c r="H348" s="297">
        <v>0.26458333333333334</v>
      </c>
      <c r="I348" s="296" t="s">
        <v>401</v>
      </c>
      <c r="J348" s="297">
        <v>0.87916666666666676</v>
      </c>
      <c r="K348" s="348">
        <f t="shared" si="195"/>
        <v>9</v>
      </c>
      <c r="L348" s="29"/>
      <c r="M348" s="27"/>
      <c r="N348" s="361"/>
      <c r="O348" s="300"/>
      <c r="P348" s="318" t="str">
        <f t="shared" si="164"/>
        <v>호남</v>
      </c>
      <c r="Q348" s="242" t="str">
        <f t="shared" si="165"/>
        <v>호남</v>
      </c>
      <c r="R348" s="242" t="str">
        <f t="shared" si="166"/>
        <v>호남</v>
      </c>
      <c r="S348" s="242" t="str">
        <f t="shared" si="167"/>
        <v>호남</v>
      </c>
      <c r="T348" s="242" t="str">
        <f t="shared" si="168"/>
        <v>호남</v>
      </c>
      <c r="U348" s="242" t="str">
        <f t="shared" si="169"/>
        <v>호남</v>
      </c>
      <c r="V348" s="242" t="str">
        <f t="shared" si="170"/>
        <v>호남</v>
      </c>
      <c r="W348" s="242" t="str">
        <f t="shared" si="171"/>
        <v>호남</v>
      </c>
      <c r="X348" s="242" t="str">
        <f t="shared" si="172"/>
        <v>호남</v>
      </c>
      <c r="Y348" s="242" t="str">
        <f t="shared" si="173"/>
        <v>호남</v>
      </c>
      <c r="Z348" s="242" t="str">
        <f t="shared" si="174"/>
        <v>호남</v>
      </c>
      <c r="AA348" s="242" t="str">
        <f t="shared" si="175"/>
        <v>호남</v>
      </c>
      <c r="AB348" s="242" t="str">
        <f t="shared" si="176"/>
        <v>호남</v>
      </c>
      <c r="AC348" s="242" t="str">
        <f t="shared" si="177"/>
        <v>호남</v>
      </c>
      <c r="AD348" s="242" t="str">
        <f t="shared" si="178"/>
        <v>호남</v>
      </c>
      <c r="AE348" s="242" t="str">
        <f t="shared" si="179"/>
        <v>호남</v>
      </c>
      <c r="AF348" s="242" t="str">
        <f t="shared" si="180"/>
        <v>호남</v>
      </c>
      <c r="AG348" s="242" t="str">
        <f t="shared" si="181"/>
        <v>호남</v>
      </c>
      <c r="AH348" s="242" t="str">
        <f t="shared" si="182"/>
        <v>호남</v>
      </c>
      <c r="AI348" s="242" t="str">
        <f t="shared" si="183"/>
        <v>호남</v>
      </c>
      <c r="AJ348" s="242" t="str">
        <f t="shared" si="184"/>
        <v>호남</v>
      </c>
      <c r="AK348" s="242" t="str">
        <f t="shared" si="185"/>
        <v>호남</v>
      </c>
      <c r="AL348" s="242" t="str">
        <f t="shared" si="186"/>
        <v>호남</v>
      </c>
      <c r="AM348" s="242" t="str">
        <f t="shared" si="187"/>
        <v>호남</v>
      </c>
      <c r="AN348" s="242" t="str">
        <f t="shared" si="188"/>
        <v>호남</v>
      </c>
      <c r="AO348" s="242" t="str">
        <f t="shared" si="189"/>
        <v>호남</v>
      </c>
      <c r="AP348" s="242" t="str">
        <f t="shared" si="190"/>
        <v>호남</v>
      </c>
      <c r="AQ348" s="242" t="str">
        <f t="shared" si="191"/>
        <v>호남</v>
      </c>
      <c r="AR348" s="242" t="str">
        <f t="shared" si="192"/>
        <v>호남</v>
      </c>
      <c r="AS348" s="242" t="str">
        <f t="shared" si="193"/>
        <v>호남</v>
      </c>
      <c r="AT348" s="411" t="str">
        <f t="shared" si="194"/>
        <v>호남</v>
      </c>
      <c r="AU348" s="61">
        <v>0.39166666666666666</v>
      </c>
      <c r="AV348" s="53">
        <v>0.54652777777777783</v>
      </c>
      <c r="AW348" s="53">
        <v>0.69513888888888886</v>
      </c>
      <c r="AX348" s="53">
        <v>0.85416666666666663</v>
      </c>
      <c r="AY348" s="53"/>
      <c r="AZ348" s="77"/>
      <c r="BA348" s="77"/>
      <c r="BB348" s="403"/>
      <c r="BC348" s="56"/>
      <c r="BD348" s="56"/>
      <c r="BE348" s="56"/>
      <c r="BF348" s="56"/>
      <c r="BG348" s="56"/>
      <c r="BH348" s="63"/>
      <c r="BI348" s="63"/>
      <c r="BJ348" s="63"/>
      <c r="BK348" s="63"/>
      <c r="BL348" s="59">
        <v>0.31319444444444444</v>
      </c>
      <c r="BM348" s="59">
        <v>0.45833333333333331</v>
      </c>
      <c r="BN348" s="45">
        <v>0.61041666666666672</v>
      </c>
      <c r="BO348" s="59">
        <v>0.77430555555555547</v>
      </c>
      <c r="BP348" s="45">
        <v>0.93402777777777779</v>
      </c>
      <c r="BQ348" s="45"/>
      <c r="BR348" s="45"/>
      <c r="BS348" s="45"/>
      <c r="BT348" s="45"/>
      <c r="BU348" s="101" t="s">
        <v>412</v>
      </c>
      <c r="BV348" s="101"/>
    </row>
    <row r="349" spans="1:74" ht="18.75" customHeight="1">
      <c r="A349" s="19" t="s">
        <v>372</v>
      </c>
      <c r="B349" s="20" t="s">
        <v>375</v>
      </c>
      <c r="C349" s="20">
        <v>53</v>
      </c>
      <c r="D349" s="21">
        <v>101</v>
      </c>
      <c r="E349" s="36" t="s">
        <v>3</v>
      </c>
      <c r="F349" s="71" t="s">
        <v>137</v>
      </c>
      <c r="G349" s="296" t="s">
        <v>398</v>
      </c>
      <c r="H349" s="297">
        <v>0.27361111111111108</v>
      </c>
      <c r="I349" s="296" t="s">
        <v>398</v>
      </c>
      <c r="J349" s="297">
        <v>0.88888888888888884</v>
      </c>
      <c r="K349" s="348">
        <f t="shared" si="195"/>
        <v>7</v>
      </c>
      <c r="L349" s="49"/>
      <c r="M349" s="47"/>
      <c r="N349" s="363"/>
      <c r="O349" s="299"/>
      <c r="P349" s="318" t="str">
        <f t="shared" si="164"/>
        <v>호남</v>
      </c>
      <c r="Q349" s="242" t="str">
        <f t="shared" si="165"/>
        <v>호남</v>
      </c>
      <c r="R349" s="242" t="str">
        <f t="shared" si="166"/>
        <v>호남</v>
      </c>
      <c r="S349" s="242" t="str">
        <f t="shared" si="167"/>
        <v>호남</v>
      </c>
      <c r="T349" s="242" t="str">
        <f t="shared" si="168"/>
        <v>호남</v>
      </c>
      <c r="U349" s="242" t="str">
        <f t="shared" si="169"/>
        <v>호남</v>
      </c>
      <c r="V349" s="242" t="str">
        <f t="shared" si="170"/>
        <v>호남</v>
      </c>
      <c r="W349" s="242" t="str">
        <f t="shared" si="171"/>
        <v>호남</v>
      </c>
      <c r="X349" s="242" t="str">
        <f t="shared" si="172"/>
        <v>호남</v>
      </c>
      <c r="Y349" s="242" t="str">
        <f t="shared" si="173"/>
        <v>호남</v>
      </c>
      <c r="Z349" s="242" t="str">
        <f t="shared" si="174"/>
        <v>호남</v>
      </c>
      <c r="AA349" s="242" t="str">
        <f t="shared" si="175"/>
        <v>호남</v>
      </c>
      <c r="AB349" s="242" t="str">
        <f t="shared" si="176"/>
        <v>호남</v>
      </c>
      <c r="AC349" s="242" t="str">
        <f t="shared" si="177"/>
        <v>호남</v>
      </c>
      <c r="AD349" s="242" t="str">
        <f t="shared" si="178"/>
        <v>호남</v>
      </c>
      <c r="AE349" s="242" t="str">
        <f t="shared" si="179"/>
        <v>호남</v>
      </c>
      <c r="AF349" s="242" t="str">
        <f t="shared" si="180"/>
        <v>호남</v>
      </c>
      <c r="AG349" s="242" t="str">
        <f t="shared" si="181"/>
        <v>호남</v>
      </c>
      <c r="AH349" s="242" t="str">
        <f t="shared" si="182"/>
        <v>호남</v>
      </c>
      <c r="AI349" s="242" t="str">
        <f t="shared" si="183"/>
        <v>호남</v>
      </c>
      <c r="AJ349" s="242" t="str">
        <f t="shared" si="184"/>
        <v>호남</v>
      </c>
      <c r="AK349" s="242" t="str">
        <f t="shared" si="185"/>
        <v>호남</v>
      </c>
      <c r="AL349" s="242" t="str">
        <f t="shared" si="186"/>
        <v>호남</v>
      </c>
      <c r="AM349" s="242" t="str">
        <f t="shared" si="187"/>
        <v>호남</v>
      </c>
      <c r="AN349" s="242" t="str">
        <f t="shared" si="188"/>
        <v>호남</v>
      </c>
      <c r="AO349" s="242" t="str">
        <f t="shared" si="189"/>
        <v>호남</v>
      </c>
      <c r="AP349" s="242" t="str">
        <f t="shared" si="190"/>
        <v>호남</v>
      </c>
      <c r="AQ349" s="242" t="str">
        <f t="shared" si="191"/>
        <v>호남</v>
      </c>
      <c r="AR349" s="242" t="str">
        <f t="shared" si="192"/>
        <v>호남</v>
      </c>
      <c r="AS349" s="242" t="str">
        <f t="shared" si="193"/>
        <v>호남</v>
      </c>
      <c r="AT349" s="411" t="str">
        <f t="shared" si="194"/>
        <v>호남</v>
      </c>
      <c r="AU349" s="61">
        <v>0.25347222222222221</v>
      </c>
      <c r="AV349" s="53">
        <v>0.44027777777777782</v>
      </c>
      <c r="AW349" s="53">
        <v>0.63888888888888851</v>
      </c>
      <c r="AX349" s="53">
        <v>0.84067460317460219</v>
      </c>
      <c r="AY349" s="53"/>
      <c r="AZ349" s="110"/>
      <c r="BA349" s="110"/>
      <c r="BB349" s="403"/>
      <c r="BC349" s="110"/>
      <c r="BD349" s="110"/>
      <c r="BE349" s="110"/>
      <c r="BF349" s="110"/>
      <c r="BG349" s="110"/>
      <c r="BH349" s="119"/>
      <c r="BI349" s="120"/>
      <c r="BJ349" s="120"/>
      <c r="BK349" s="120"/>
      <c r="BL349" s="45">
        <v>0.34097222222222223</v>
      </c>
      <c r="BM349" s="45">
        <v>0.53958333333333319</v>
      </c>
      <c r="BN349" s="45">
        <v>0.73978174603174529</v>
      </c>
      <c r="BO349" s="45"/>
      <c r="BP349" s="45"/>
      <c r="BQ349" s="45"/>
      <c r="BR349" s="45"/>
      <c r="BS349" s="45"/>
      <c r="BT349" s="45"/>
      <c r="BU349" s="46"/>
      <c r="BV349" s="46"/>
    </row>
    <row r="350" spans="1:74" ht="18.75" customHeight="1">
      <c r="A350" s="19" t="s">
        <v>372</v>
      </c>
      <c r="B350" s="20" t="s">
        <v>375</v>
      </c>
      <c r="C350" s="20">
        <v>54</v>
      </c>
      <c r="D350" s="21">
        <v>101</v>
      </c>
      <c r="E350" s="36" t="s">
        <v>3</v>
      </c>
      <c r="F350" s="71" t="s">
        <v>137</v>
      </c>
      <c r="G350" s="296" t="s">
        <v>404</v>
      </c>
      <c r="H350" s="297">
        <v>0.28819444444444448</v>
      </c>
      <c r="I350" s="296" t="s">
        <v>404</v>
      </c>
      <c r="J350" s="297">
        <v>0.90416666666666667</v>
      </c>
      <c r="K350" s="348">
        <f t="shared" si="195"/>
        <v>7</v>
      </c>
      <c r="L350" s="40"/>
      <c r="M350" s="38"/>
      <c r="N350" s="362"/>
      <c r="O350" s="283"/>
      <c r="P350" s="318" t="str">
        <f t="shared" si="164"/>
        <v>호남</v>
      </c>
      <c r="Q350" s="242" t="str">
        <f t="shared" si="165"/>
        <v>호남</v>
      </c>
      <c r="R350" s="242" t="str">
        <f t="shared" si="166"/>
        <v>호남</v>
      </c>
      <c r="S350" s="242" t="str">
        <f t="shared" si="167"/>
        <v>호남</v>
      </c>
      <c r="T350" s="242" t="str">
        <f t="shared" si="168"/>
        <v>호남</v>
      </c>
      <c r="U350" s="242" t="str">
        <f t="shared" si="169"/>
        <v>호남</v>
      </c>
      <c r="V350" s="242" t="str">
        <f t="shared" si="170"/>
        <v>호남</v>
      </c>
      <c r="W350" s="242" t="str">
        <f t="shared" si="171"/>
        <v>호남</v>
      </c>
      <c r="X350" s="242" t="str">
        <f t="shared" si="172"/>
        <v>호남</v>
      </c>
      <c r="Y350" s="242" t="str">
        <f t="shared" si="173"/>
        <v>호남</v>
      </c>
      <c r="Z350" s="242" t="str">
        <f t="shared" si="174"/>
        <v>호남</v>
      </c>
      <c r="AA350" s="242" t="str">
        <f t="shared" si="175"/>
        <v>호남</v>
      </c>
      <c r="AB350" s="242" t="str">
        <f t="shared" si="176"/>
        <v>호남</v>
      </c>
      <c r="AC350" s="242" t="str">
        <f t="shared" si="177"/>
        <v>호남</v>
      </c>
      <c r="AD350" s="242" t="str">
        <f t="shared" si="178"/>
        <v>호남</v>
      </c>
      <c r="AE350" s="242" t="str">
        <f t="shared" si="179"/>
        <v>호남</v>
      </c>
      <c r="AF350" s="242" t="str">
        <f t="shared" si="180"/>
        <v>호남</v>
      </c>
      <c r="AG350" s="242" t="str">
        <f t="shared" si="181"/>
        <v>호남</v>
      </c>
      <c r="AH350" s="242" t="str">
        <f t="shared" si="182"/>
        <v>호남</v>
      </c>
      <c r="AI350" s="242" t="str">
        <f t="shared" si="183"/>
        <v>호남</v>
      </c>
      <c r="AJ350" s="242" t="str">
        <f t="shared" si="184"/>
        <v>호남</v>
      </c>
      <c r="AK350" s="242" t="str">
        <f t="shared" si="185"/>
        <v>호남</v>
      </c>
      <c r="AL350" s="242" t="str">
        <f t="shared" si="186"/>
        <v>호남</v>
      </c>
      <c r="AM350" s="242" t="str">
        <f t="shared" si="187"/>
        <v>호남</v>
      </c>
      <c r="AN350" s="242" t="str">
        <f t="shared" si="188"/>
        <v>호남</v>
      </c>
      <c r="AO350" s="242" t="str">
        <f t="shared" si="189"/>
        <v>호남</v>
      </c>
      <c r="AP350" s="242" t="str">
        <f t="shared" si="190"/>
        <v>호남</v>
      </c>
      <c r="AQ350" s="242" t="str">
        <f t="shared" si="191"/>
        <v>호남</v>
      </c>
      <c r="AR350" s="242" t="str">
        <f t="shared" si="192"/>
        <v>호남</v>
      </c>
      <c r="AS350" s="242" t="str">
        <f t="shared" si="193"/>
        <v>호남</v>
      </c>
      <c r="AT350" s="411" t="str">
        <f t="shared" si="194"/>
        <v>호남</v>
      </c>
      <c r="AU350" s="61">
        <v>0.27847222222222223</v>
      </c>
      <c r="AV350" s="53">
        <v>0.46865079365079371</v>
      </c>
      <c r="AW350" s="53">
        <v>0.66726190476190428</v>
      </c>
      <c r="AX350" s="53">
        <v>0.87113095238095128</v>
      </c>
      <c r="AY350" s="53"/>
      <c r="AZ350" s="110"/>
      <c r="BA350" s="110"/>
      <c r="BB350" s="110"/>
      <c r="BC350" s="110"/>
      <c r="BD350" s="110"/>
      <c r="BE350" s="110"/>
      <c r="BF350" s="110"/>
      <c r="BG350" s="110"/>
      <c r="BH350" s="119"/>
      <c r="BI350" s="120"/>
      <c r="BJ350" s="120"/>
      <c r="BK350" s="120"/>
      <c r="BL350" s="45">
        <v>0.373561507936508</v>
      </c>
      <c r="BM350" s="45">
        <v>0.56795634920634896</v>
      </c>
      <c r="BN350" s="45">
        <v>0.76815476190476106</v>
      </c>
      <c r="BO350" s="45"/>
      <c r="BP350" s="45"/>
      <c r="BQ350" s="45"/>
      <c r="BR350" s="45"/>
      <c r="BS350" s="45"/>
      <c r="BT350" s="45"/>
      <c r="BU350" s="46"/>
      <c r="BV350" s="46"/>
    </row>
    <row r="351" spans="1:74" ht="18.75" customHeight="1">
      <c r="A351" s="19" t="s">
        <v>372</v>
      </c>
      <c r="B351" s="20" t="s">
        <v>375</v>
      </c>
      <c r="C351" s="20">
        <v>55</v>
      </c>
      <c r="D351" s="21">
        <v>101</v>
      </c>
      <c r="E351" s="36" t="s">
        <v>3</v>
      </c>
      <c r="F351" s="71" t="s">
        <v>137</v>
      </c>
      <c r="G351" s="296" t="s">
        <v>398</v>
      </c>
      <c r="H351" s="297">
        <v>0.28680555555555554</v>
      </c>
      <c r="I351" s="296" t="s">
        <v>398</v>
      </c>
      <c r="J351" s="297">
        <v>0.90347222222222223</v>
      </c>
      <c r="K351" s="348">
        <f t="shared" si="195"/>
        <v>7</v>
      </c>
      <c r="L351" s="40"/>
      <c r="M351" s="38"/>
      <c r="N351" s="362"/>
      <c r="O351" s="283"/>
      <c r="P351" s="318" t="str">
        <f t="shared" si="164"/>
        <v>호남</v>
      </c>
      <c r="Q351" s="242" t="str">
        <f t="shared" si="165"/>
        <v>호남</v>
      </c>
      <c r="R351" s="242" t="str">
        <f t="shared" si="166"/>
        <v>호남</v>
      </c>
      <c r="S351" s="242" t="str">
        <f t="shared" si="167"/>
        <v>호남</v>
      </c>
      <c r="T351" s="242" t="str">
        <f t="shared" si="168"/>
        <v>호남</v>
      </c>
      <c r="U351" s="242" t="str">
        <f t="shared" si="169"/>
        <v>호남</v>
      </c>
      <c r="V351" s="242" t="str">
        <f t="shared" si="170"/>
        <v>호남</v>
      </c>
      <c r="W351" s="242" t="str">
        <f t="shared" si="171"/>
        <v>호남</v>
      </c>
      <c r="X351" s="242" t="str">
        <f t="shared" si="172"/>
        <v>호남</v>
      </c>
      <c r="Y351" s="242" t="str">
        <f t="shared" si="173"/>
        <v>호남</v>
      </c>
      <c r="Z351" s="242" t="str">
        <f t="shared" si="174"/>
        <v>호남</v>
      </c>
      <c r="AA351" s="242" t="str">
        <f t="shared" si="175"/>
        <v>호남</v>
      </c>
      <c r="AB351" s="242" t="str">
        <f t="shared" si="176"/>
        <v>호남</v>
      </c>
      <c r="AC351" s="242" t="str">
        <f t="shared" si="177"/>
        <v>호남</v>
      </c>
      <c r="AD351" s="242" t="str">
        <f t="shared" si="178"/>
        <v>호남</v>
      </c>
      <c r="AE351" s="242" t="str">
        <f t="shared" si="179"/>
        <v>호남</v>
      </c>
      <c r="AF351" s="242" t="str">
        <f t="shared" si="180"/>
        <v>호남</v>
      </c>
      <c r="AG351" s="242" t="str">
        <f t="shared" si="181"/>
        <v>호남</v>
      </c>
      <c r="AH351" s="242" t="str">
        <f t="shared" si="182"/>
        <v>호남</v>
      </c>
      <c r="AI351" s="242" t="str">
        <f t="shared" si="183"/>
        <v>호남</v>
      </c>
      <c r="AJ351" s="242" t="str">
        <f t="shared" si="184"/>
        <v>호남</v>
      </c>
      <c r="AK351" s="242" t="str">
        <f t="shared" si="185"/>
        <v>호남</v>
      </c>
      <c r="AL351" s="242" t="str">
        <f t="shared" si="186"/>
        <v>호남</v>
      </c>
      <c r="AM351" s="242" t="str">
        <f t="shared" si="187"/>
        <v>호남</v>
      </c>
      <c r="AN351" s="242" t="str">
        <f t="shared" si="188"/>
        <v>호남</v>
      </c>
      <c r="AO351" s="242" t="str">
        <f t="shared" si="189"/>
        <v>호남</v>
      </c>
      <c r="AP351" s="242" t="str">
        <f t="shared" si="190"/>
        <v>호남</v>
      </c>
      <c r="AQ351" s="242" t="str">
        <f t="shared" si="191"/>
        <v>호남</v>
      </c>
      <c r="AR351" s="242" t="str">
        <f t="shared" si="192"/>
        <v>호남</v>
      </c>
      <c r="AS351" s="242" t="str">
        <f t="shared" si="193"/>
        <v>호남</v>
      </c>
      <c r="AT351" s="411" t="str">
        <f t="shared" si="194"/>
        <v>호남</v>
      </c>
      <c r="AU351" s="61">
        <v>0.3034722222222222</v>
      </c>
      <c r="AV351" s="53">
        <v>0.49702380952380959</v>
      </c>
      <c r="AW351" s="53">
        <v>0.69563492063492005</v>
      </c>
      <c r="AX351" s="53">
        <v>0.90367063492063371</v>
      </c>
      <c r="AY351" s="53"/>
      <c r="AZ351" s="110"/>
      <c r="BA351" s="110"/>
      <c r="BB351" s="110"/>
      <c r="BC351" s="110"/>
      <c r="BD351" s="110"/>
      <c r="BE351" s="110"/>
      <c r="BF351" s="110"/>
      <c r="BG351" s="110"/>
      <c r="BH351" s="119"/>
      <c r="BI351" s="120"/>
      <c r="BJ351" s="120"/>
      <c r="BK351" s="120"/>
      <c r="BL351" s="45">
        <v>0.40024801587301589</v>
      </c>
      <c r="BM351" s="45">
        <v>0.59632936507936485</v>
      </c>
      <c r="BN351" s="45">
        <v>0.79652777777777684</v>
      </c>
      <c r="BO351" s="45"/>
      <c r="BP351" s="45"/>
      <c r="BQ351" s="45"/>
      <c r="BR351" s="45"/>
      <c r="BS351" s="45"/>
      <c r="BT351" s="45"/>
      <c r="BU351" s="46"/>
      <c r="BV351" s="46"/>
    </row>
    <row r="352" spans="1:74" ht="18.75" customHeight="1">
      <c r="A352" s="19" t="s">
        <v>372</v>
      </c>
      <c r="B352" s="20" t="s">
        <v>375</v>
      </c>
      <c r="C352" s="20">
        <v>56</v>
      </c>
      <c r="D352" s="21">
        <v>101</v>
      </c>
      <c r="E352" s="36" t="s">
        <v>3</v>
      </c>
      <c r="F352" s="71" t="s">
        <v>137</v>
      </c>
      <c r="G352" s="296" t="s">
        <v>270</v>
      </c>
      <c r="H352" s="297">
        <v>0.29583333333333334</v>
      </c>
      <c r="I352" s="296" t="s">
        <v>270</v>
      </c>
      <c r="J352" s="297">
        <v>0.91319444444444453</v>
      </c>
      <c r="K352" s="348">
        <f t="shared" si="195"/>
        <v>7</v>
      </c>
      <c r="L352" s="40"/>
      <c r="M352" s="38" t="s">
        <v>65</v>
      </c>
      <c r="N352" s="362"/>
      <c r="O352" s="283" t="s">
        <v>533</v>
      </c>
      <c r="P352" s="318" t="str">
        <f t="shared" si="164"/>
        <v>호남</v>
      </c>
      <c r="Q352" s="242" t="str">
        <f t="shared" si="165"/>
        <v>호남</v>
      </c>
      <c r="R352" s="242" t="str">
        <f t="shared" si="166"/>
        <v>호남</v>
      </c>
      <c r="S352" s="242" t="str">
        <f t="shared" si="167"/>
        <v>호남</v>
      </c>
      <c r="T352" s="242" t="str">
        <f t="shared" si="168"/>
        <v>호남</v>
      </c>
      <c r="U352" s="242" t="str">
        <f t="shared" si="169"/>
        <v>호남</v>
      </c>
      <c r="V352" s="242" t="str">
        <f t="shared" si="170"/>
        <v>호남</v>
      </c>
      <c r="W352" s="242" t="str">
        <f t="shared" si="171"/>
        <v>호남</v>
      </c>
      <c r="X352" s="242" t="str">
        <f t="shared" si="172"/>
        <v>호남</v>
      </c>
      <c r="Y352" s="242" t="str">
        <f t="shared" si="173"/>
        <v>호남</v>
      </c>
      <c r="Z352" s="242" t="str">
        <f t="shared" si="174"/>
        <v>호남</v>
      </c>
      <c r="AA352" s="242" t="str">
        <f t="shared" si="175"/>
        <v>호남</v>
      </c>
      <c r="AB352" s="242" t="str">
        <f t="shared" si="176"/>
        <v>호남</v>
      </c>
      <c r="AC352" s="242" t="str">
        <f t="shared" si="177"/>
        <v>호남</v>
      </c>
      <c r="AD352" s="242" t="str">
        <f t="shared" si="178"/>
        <v>호남</v>
      </c>
      <c r="AE352" s="242" t="str">
        <f t="shared" si="179"/>
        <v>호남</v>
      </c>
      <c r="AF352" s="242" t="str">
        <f t="shared" si="180"/>
        <v>호남</v>
      </c>
      <c r="AG352" s="242" t="str">
        <f t="shared" si="181"/>
        <v>호남</v>
      </c>
      <c r="AH352" s="242" t="str">
        <f t="shared" si="182"/>
        <v>호남</v>
      </c>
      <c r="AI352" s="242" t="str">
        <f t="shared" si="183"/>
        <v>호남</v>
      </c>
      <c r="AJ352" s="242" t="str">
        <f t="shared" si="184"/>
        <v>호남</v>
      </c>
      <c r="AK352" s="242" t="str">
        <f t="shared" si="185"/>
        <v>호남</v>
      </c>
      <c r="AL352" s="242" t="str">
        <f t="shared" si="186"/>
        <v>호남</v>
      </c>
      <c r="AM352" s="242" t="str">
        <f t="shared" si="187"/>
        <v>호남</v>
      </c>
      <c r="AN352" s="242" t="str">
        <f t="shared" si="188"/>
        <v>호남</v>
      </c>
      <c r="AO352" s="242" t="str">
        <f t="shared" si="189"/>
        <v>호남</v>
      </c>
      <c r="AP352" s="242" t="str">
        <f t="shared" si="190"/>
        <v>호남</v>
      </c>
      <c r="AQ352" s="242" t="str">
        <f t="shared" si="191"/>
        <v>호남</v>
      </c>
      <c r="AR352" s="242" t="str">
        <f t="shared" si="192"/>
        <v>호남</v>
      </c>
      <c r="AS352" s="242" t="str">
        <f t="shared" si="193"/>
        <v>호남</v>
      </c>
      <c r="AT352" s="411" t="str">
        <f t="shared" si="194"/>
        <v>호남</v>
      </c>
      <c r="AU352" s="61">
        <v>0.31597222222222221</v>
      </c>
      <c r="AV352" s="53">
        <v>0.51121031746031753</v>
      </c>
      <c r="AW352" s="53">
        <v>0.70982142857142794</v>
      </c>
      <c r="AX352" s="55">
        <v>0.92013888888888884</v>
      </c>
      <c r="AY352" s="53"/>
      <c r="AZ352" s="110"/>
      <c r="BA352" s="110"/>
      <c r="BB352" s="110"/>
      <c r="BC352" s="110"/>
      <c r="BD352" s="110"/>
      <c r="BE352" s="110"/>
      <c r="BF352" s="110"/>
      <c r="BG352" s="110"/>
      <c r="BH352" s="119" t="s">
        <v>340</v>
      </c>
      <c r="BI352" s="120"/>
      <c r="BJ352" s="120"/>
      <c r="BK352" s="120"/>
      <c r="BL352" s="45">
        <v>0.41359126984126987</v>
      </c>
      <c r="BM352" s="45">
        <v>0.61051587301587273</v>
      </c>
      <c r="BN352" s="45">
        <v>0.81071428571428483</v>
      </c>
      <c r="BO352" s="45"/>
      <c r="BP352" s="45"/>
      <c r="BQ352" s="45"/>
      <c r="BR352" s="45"/>
      <c r="BS352" s="45"/>
      <c r="BT352" s="45"/>
      <c r="BU352" s="46"/>
      <c r="BV352" s="46"/>
    </row>
    <row r="353" spans="1:74" ht="18.75" customHeight="1">
      <c r="A353" s="19" t="s">
        <v>372</v>
      </c>
      <c r="B353" s="20" t="s">
        <v>375</v>
      </c>
      <c r="C353" s="20">
        <v>57</v>
      </c>
      <c r="D353" s="21">
        <v>101</v>
      </c>
      <c r="E353" s="36" t="s">
        <v>63</v>
      </c>
      <c r="F353" s="71" t="s">
        <v>137</v>
      </c>
      <c r="G353" s="296" t="s">
        <v>398</v>
      </c>
      <c r="H353" s="297">
        <v>0.30694444444444441</v>
      </c>
      <c r="I353" s="296" t="s">
        <v>398</v>
      </c>
      <c r="J353" s="297">
        <v>0.92499999999999993</v>
      </c>
      <c r="K353" s="348">
        <f t="shared" si="195"/>
        <v>7</v>
      </c>
      <c r="L353" s="40"/>
      <c r="M353" s="47"/>
      <c r="N353" s="363"/>
      <c r="O353" s="299"/>
      <c r="P353" s="318" t="str">
        <f t="shared" si="164"/>
        <v>호남</v>
      </c>
      <c r="Q353" s="242" t="str">
        <f t="shared" si="165"/>
        <v>호남</v>
      </c>
      <c r="R353" s="242" t="str">
        <f t="shared" si="166"/>
        <v>호남</v>
      </c>
      <c r="S353" s="242" t="str">
        <f t="shared" si="167"/>
        <v>호남</v>
      </c>
      <c r="T353" s="242" t="str">
        <f t="shared" si="168"/>
        <v>호남</v>
      </c>
      <c r="U353" s="242" t="str">
        <f t="shared" si="169"/>
        <v>호남</v>
      </c>
      <c r="V353" s="242" t="str">
        <f t="shared" si="170"/>
        <v>호남</v>
      </c>
      <c r="W353" s="242" t="str">
        <f t="shared" si="171"/>
        <v>호남</v>
      </c>
      <c r="X353" s="242" t="str">
        <f t="shared" si="172"/>
        <v>호남</v>
      </c>
      <c r="Y353" s="242" t="str">
        <f t="shared" si="173"/>
        <v>호남</v>
      </c>
      <c r="Z353" s="242" t="str">
        <f t="shared" si="174"/>
        <v>호남</v>
      </c>
      <c r="AA353" s="242" t="str">
        <f t="shared" si="175"/>
        <v>호남</v>
      </c>
      <c r="AB353" s="242" t="str">
        <f t="shared" si="176"/>
        <v>호남</v>
      </c>
      <c r="AC353" s="242" t="str">
        <f t="shared" si="177"/>
        <v>호남</v>
      </c>
      <c r="AD353" s="242" t="str">
        <f t="shared" si="178"/>
        <v>호남</v>
      </c>
      <c r="AE353" s="242" t="str">
        <f t="shared" si="179"/>
        <v>호남</v>
      </c>
      <c r="AF353" s="242" t="str">
        <f t="shared" si="180"/>
        <v>호남</v>
      </c>
      <c r="AG353" s="242" t="str">
        <f t="shared" si="181"/>
        <v>호남</v>
      </c>
      <c r="AH353" s="242" t="str">
        <f t="shared" si="182"/>
        <v>호남</v>
      </c>
      <c r="AI353" s="242" t="str">
        <f t="shared" si="183"/>
        <v>호남</v>
      </c>
      <c r="AJ353" s="242" t="str">
        <f t="shared" si="184"/>
        <v>호남</v>
      </c>
      <c r="AK353" s="242" t="str">
        <f t="shared" si="185"/>
        <v>호남</v>
      </c>
      <c r="AL353" s="242" t="str">
        <f t="shared" si="186"/>
        <v>호남</v>
      </c>
      <c r="AM353" s="242" t="str">
        <f t="shared" si="187"/>
        <v>호남</v>
      </c>
      <c r="AN353" s="242" t="str">
        <f t="shared" si="188"/>
        <v>호남</v>
      </c>
      <c r="AO353" s="242" t="str">
        <f t="shared" si="189"/>
        <v>호남</v>
      </c>
      <c r="AP353" s="242" t="str">
        <f t="shared" si="190"/>
        <v>호남</v>
      </c>
      <c r="AQ353" s="242" t="str">
        <f t="shared" si="191"/>
        <v>호남</v>
      </c>
      <c r="AR353" s="242" t="str">
        <f t="shared" si="192"/>
        <v>호남</v>
      </c>
      <c r="AS353" s="242" t="str">
        <f t="shared" si="193"/>
        <v>호남</v>
      </c>
      <c r="AT353" s="411" t="str">
        <f t="shared" si="194"/>
        <v>호남</v>
      </c>
      <c r="AU353" s="61">
        <v>0.32847222222222222</v>
      </c>
      <c r="AV353" s="53">
        <v>0.52539682539682542</v>
      </c>
      <c r="AW353" s="53">
        <v>0.72400793650793582</v>
      </c>
      <c r="AX353" s="55">
        <v>0.9375</v>
      </c>
      <c r="AY353" s="53"/>
      <c r="AZ353" s="110"/>
      <c r="BA353" s="110"/>
      <c r="BB353" s="110"/>
      <c r="BC353" s="110"/>
      <c r="BD353" s="110"/>
      <c r="BE353" s="110"/>
      <c r="BF353" s="110"/>
      <c r="BG353" s="110"/>
      <c r="BH353" s="119" t="s">
        <v>340</v>
      </c>
      <c r="BI353" s="120"/>
      <c r="BJ353" s="120"/>
      <c r="BK353" s="120"/>
      <c r="BL353" s="45">
        <v>0.42693452380952379</v>
      </c>
      <c r="BM353" s="45">
        <v>0.62470238095238062</v>
      </c>
      <c r="BN353" s="45">
        <v>0.82490079365079261</v>
      </c>
      <c r="BO353" s="45"/>
      <c r="BP353" s="45"/>
      <c r="BQ353" s="45"/>
      <c r="BR353" s="45"/>
      <c r="BS353" s="45"/>
      <c r="BT353" s="45"/>
      <c r="BU353" s="46"/>
      <c r="BV353" s="46"/>
    </row>
    <row r="354" spans="1:74" ht="18.75" customHeight="1">
      <c r="A354" s="19" t="s">
        <v>372</v>
      </c>
      <c r="B354" s="20" t="s">
        <v>373</v>
      </c>
      <c r="C354" s="364">
        <v>58</v>
      </c>
      <c r="D354" s="19" t="s">
        <v>343</v>
      </c>
      <c r="E354" s="36" t="s">
        <v>11</v>
      </c>
      <c r="F354" s="51" t="s">
        <v>63</v>
      </c>
      <c r="G354" s="296" t="s">
        <v>410</v>
      </c>
      <c r="H354" s="297">
        <v>0.31319444444444444</v>
      </c>
      <c r="I354" s="296" t="s">
        <v>411</v>
      </c>
      <c r="J354" s="297">
        <v>0.93402777777777779</v>
      </c>
      <c r="K354" s="348">
        <f t="shared" si="195"/>
        <v>8</v>
      </c>
      <c r="L354" s="49"/>
      <c r="M354" s="38"/>
      <c r="N354" s="362"/>
      <c r="O354" s="283"/>
      <c r="P354" s="318" t="str">
        <f t="shared" si="164"/>
        <v>호남</v>
      </c>
      <c r="Q354" s="242" t="str">
        <f t="shared" si="165"/>
        <v>호남</v>
      </c>
      <c r="R354" s="242" t="str">
        <f t="shared" si="166"/>
        <v>호남</v>
      </c>
      <c r="S354" s="242" t="str">
        <f t="shared" si="167"/>
        <v>호남</v>
      </c>
      <c r="T354" s="242" t="str">
        <f t="shared" si="168"/>
        <v>호남</v>
      </c>
      <c r="U354" s="242" t="str">
        <f t="shared" si="169"/>
        <v>호남</v>
      </c>
      <c r="V354" s="242" t="str">
        <f t="shared" si="170"/>
        <v>호남</v>
      </c>
      <c r="W354" s="242" t="str">
        <f t="shared" si="171"/>
        <v>호남</v>
      </c>
      <c r="X354" s="242" t="str">
        <f t="shared" si="172"/>
        <v>호남</v>
      </c>
      <c r="Y354" s="242" t="str">
        <f t="shared" si="173"/>
        <v>호남</v>
      </c>
      <c r="Z354" s="242" t="str">
        <f t="shared" si="174"/>
        <v>호남</v>
      </c>
      <c r="AA354" s="242" t="str">
        <f t="shared" si="175"/>
        <v>호남</v>
      </c>
      <c r="AB354" s="242" t="str">
        <f t="shared" si="176"/>
        <v>호남</v>
      </c>
      <c r="AC354" s="242" t="str">
        <f t="shared" si="177"/>
        <v>호남</v>
      </c>
      <c r="AD354" s="242" t="str">
        <f t="shared" si="178"/>
        <v>호남</v>
      </c>
      <c r="AE354" s="242" t="str">
        <f t="shared" si="179"/>
        <v>호남</v>
      </c>
      <c r="AF354" s="242" t="str">
        <f t="shared" si="180"/>
        <v>호남</v>
      </c>
      <c r="AG354" s="242" t="str">
        <f t="shared" si="181"/>
        <v>호남</v>
      </c>
      <c r="AH354" s="242" t="str">
        <f t="shared" si="182"/>
        <v>호남</v>
      </c>
      <c r="AI354" s="242" t="str">
        <f t="shared" si="183"/>
        <v>호남</v>
      </c>
      <c r="AJ354" s="242" t="str">
        <f t="shared" si="184"/>
        <v>호남</v>
      </c>
      <c r="AK354" s="242" t="str">
        <f t="shared" si="185"/>
        <v>호남</v>
      </c>
      <c r="AL354" s="242" t="str">
        <f t="shared" si="186"/>
        <v>호남</v>
      </c>
      <c r="AM354" s="242" t="str">
        <f t="shared" si="187"/>
        <v>호남</v>
      </c>
      <c r="AN354" s="242" t="str">
        <f t="shared" si="188"/>
        <v>호남</v>
      </c>
      <c r="AO354" s="242" t="str">
        <f t="shared" si="189"/>
        <v>호남</v>
      </c>
      <c r="AP354" s="242" t="str">
        <f t="shared" si="190"/>
        <v>호남</v>
      </c>
      <c r="AQ354" s="242" t="str">
        <f t="shared" si="191"/>
        <v>호남</v>
      </c>
      <c r="AR354" s="242" t="str">
        <f t="shared" si="192"/>
        <v>호남</v>
      </c>
      <c r="AS354" s="242" t="str">
        <f t="shared" si="193"/>
        <v>호남</v>
      </c>
      <c r="AT354" s="411" t="str">
        <f t="shared" si="194"/>
        <v>호남</v>
      </c>
      <c r="AU354" s="114">
        <v>0.25694444444444448</v>
      </c>
      <c r="AV354" s="110">
        <v>0.41666666666666669</v>
      </c>
      <c r="AW354" s="110">
        <v>0.59375</v>
      </c>
      <c r="AX354" s="110">
        <v>0.77083333333333337</v>
      </c>
      <c r="AY354" s="110"/>
      <c r="AZ354" s="110"/>
      <c r="BA354" s="110"/>
      <c r="BB354" s="110"/>
      <c r="BC354" s="110"/>
      <c r="BD354" s="110"/>
      <c r="BE354" s="110"/>
      <c r="BF354" s="110"/>
      <c r="BG354" s="110"/>
      <c r="BH354" s="216" t="s">
        <v>414</v>
      </c>
      <c r="BI354" s="119"/>
      <c r="BJ354" s="119"/>
      <c r="BK354" s="119"/>
      <c r="BL354" s="121">
        <v>0.3263888888888889</v>
      </c>
      <c r="BM354" s="121">
        <v>0.50347222222222221</v>
      </c>
      <c r="BN354" s="121">
        <v>0.67708333333333337</v>
      </c>
      <c r="BO354" s="121">
        <v>0.85763888888888884</v>
      </c>
      <c r="BP354" s="45"/>
      <c r="BQ354" s="45"/>
      <c r="BR354" s="45"/>
      <c r="BS354" s="45"/>
      <c r="BT354" s="45"/>
      <c r="BU354" s="46"/>
      <c r="BV354" s="46"/>
    </row>
    <row r="355" spans="1:74" ht="18.75" customHeight="1">
      <c r="A355" s="19" t="s">
        <v>372</v>
      </c>
      <c r="B355" s="20" t="s">
        <v>375</v>
      </c>
      <c r="C355" s="364">
        <v>59</v>
      </c>
      <c r="D355" s="19" t="s">
        <v>343</v>
      </c>
      <c r="E355" s="36" t="s">
        <v>11</v>
      </c>
      <c r="F355" s="51" t="s">
        <v>63</v>
      </c>
      <c r="G355" s="296" t="s">
        <v>77</v>
      </c>
      <c r="H355" s="297">
        <v>0.25347222222222221</v>
      </c>
      <c r="I355" s="296" t="s">
        <v>3</v>
      </c>
      <c r="J355" s="297">
        <v>0.84375</v>
      </c>
      <c r="K355" s="348">
        <f t="shared" si="195"/>
        <v>8</v>
      </c>
      <c r="L355" s="29"/>
      <c r="M355" s="27"/>
      <c r="N355" s="361"/>
      <c r="O355" s="300"/>
      <c r="P355" s="318" t="str">
        <f t="shared" si="164"/>
        <v>호남</v>
      </c>
      <c r="Q355" s="242" t="str">
        <f t="shared" si="165"/>
        <v>호남</v>
      </c>
      <c r="R355" s="242" t="str">
        <f t="shared" si="166"/>
        <v>호남</v>
      </c>
      <c r="S355" s="242" t="str">
        <f t="shared" si="167"/>
        <v>호남</v>
      </c>
      <c r="T355" s="242" t="str">
        <f t="shared" si="168"/>
        <v>호남</v>
      </c>
      <c r="U355" s="242" t="str">
        <f t="shared" si="169"/>
        <v>호남</v>
      </c>
      <c r="V355" s="242" t="str">
        <f t="shared" si="170"/>
        <v>호남</v>
      </c>
      <c r="W355" s="242" t="str">
        <f t="shared" si="171"/>
        <v>호남</v>
      </c>
      <c r="X355" s="242" t="str">
        <f t="shared" si="172"/>
        <v>호남</v>
      </c>
      <c r="Y355" s="242" t="str">
        <f t="shared" si="173"/>
        <v>호남</v>
      </c>
      <c r="Z355" s="242" t="str">
        <f t="shared" si="174"/>
        <v>호남</v>
      </c>
      <c r="AA355" s="242" t="str">
        <f t="shared" si="175"/>
        <v>호남</v>
      </c>
      <c r="AB355" s="242" t="str">
        <f t="shared" si="176"/>
        <v>호남</v>
      </c>
      <c r="AC355" s="242" t="str">
        <f t="shared" si="177"/>
        <v>호남</v>
      </c>
      <c r="AD355" s="242" t="str">
        <f t="shared" si="178"/>
        <v>호남</v>
      </c>
      <c r="AE355" s="242" t="str">
        <f t="shared" si="179"/>
        <v>호남</v>
      </c>
      <c r="AF355" s="242" t="str">
        <f t="shared" si="180"/>
        <v>호남</v>
      </c>
      <c r="AG355" s="242" t="str">
        <f t="shared" si="181"/>
        <v>호남</v>
      </c>
      <c r="AH355" s="242" t="str">
        <f t="shared" si="182"/>
        <v>호남</v>
      </c>
      <c r="AI355" s="242" t="str">
        <f t="shared" si="183"/>
        <v>호남</v>
      </c>
      <c r="AJ355" s="242" t="str">
        <f t="shared" si="184"/>
        <v>호남</v>
      </c>
      <c r="AK355" s="242" t="str">
        <f t="shared" si="185"/>
        <v>호남</v>
      </c>
      <c r="AL355" s="242" t="str">
        <f t="shared" si="186"/>
        <v>호남</v>
      </c>
      <c r="AM355" s="242" t="str">
        <f t="shared" si="187"/>
        <v>호남</v>
      </c>
      <c r="AN355" s="242" t="str">
        <f t="shared" si="188"/>
        <v>호남</v>
      </c>
      <c r="AO355" s="242" t="str">
        <f t="shared" si="189"/>
        <v>호남</v>
      </c>
      <c r="AP355" s="242" t="str">
        <f t="shared" si="190"/>
        <v>호남</v>
      </c>
      <c r="AQ355" s="242" t="str">
        <f t="shared" si="191"/>
        <v>호남</v>
      </c>
      <c r="AR355" s="242" t="str">
        <f t="shared" si="192"/>
        <v>호남</v>
      </c>
      <c r="AS355" s="242" t="str">
        <f t="shared" si="193"/>
        <v>호남</v>
      </c>
      <c r="AT355" s="411" t="str">
        <f t="shared" si="194"/>
        <v>호남</v>
      </c>
      <c r="AU355" s="109">
        <v>0.25</v>
      </c>
      <c r="AV355" s="110">
        <v>0.42708333333333331</v>
      </c>
      <c r="AW355" s="110">
        <v>0.60763888888888895</v>
      </c>
      <c r="AX355" s="110">
        <v>0.78472222222222221</v>
      </c>
      <c r="AY355" s="110"/>
      <c r="AZ355" s="110"/>
      <c r="BA355" s="110"/>
      <c r="BB355" s="110"/>
      <c r="BC355" s="110"/>
      <c r="BD355" s="110"/>
      <c r="BE355" s="110"/>
      <c r="BF355" s="110"/>
      <c r="BG355" s="110"/>
      <c r="BH355" s="119"/>
      <c r="BI355" s="120"/>
      <c r="BJ355" s="120"/>
      <c r="BK355" s="120"/>
      <c r="BL355" s="121">
        <v>0.33680555555555558</v>
      </c>
      <c r="BM355" s="121">
        <v>0.51041666666666663</v>
      </c>
      <c r="BN355" s="121">
        <v>0.69097222222222299</v>
      </c>
      <c r="BO355" s="121">
        <v>0.86805555555555602</v>
      </c>
      <c r="BP355" s="45"/>
      <c r="BQ355" s="45"/>
      <c r="BR355" s="45"/>
      <c r="BS355" s="45"/>
      <c r="BT355" s="45"/>
      <c r="BU355" s="46"/>
      <c r="BV355" s="46"/>
    </row>
    <row r="356" spans="1:74" ht="18.75" customHeight="1">
      <c r="A356" s="19" t="s">
        <v>372</v>
      </c>
      <c r="B356" s="20" t="s">
        <v>375</v>
      </c>
      <c r="C356" s="20">
        <v>60</v>
      </c>
      <c r="D356" s="19" t="s">
        <v>343</v>
      </c>
      <c r="E356" s="36" t="s">
        <v>11</v>
      </c>
      <c r="F356" s="51" t="s">
        <v>63</v>
      </c>
      <c r="G356" s="296" t="s">
        <v>3</v>
      </c>
      <c r="H356" s="297">
        <v>0.26597222222222222</v>
      </c>
      <c r="I356" s="296" t="s">
        <v>3</v>
      </c>
      <c r="J356" s="297">
        <v>0.85486111111111007</v>
      </c>
      <c r="K356" s="348">
        <f t="shared" si="195"/>
        <v>8</v>
      </c>
      <c r="L356" s="40"/>
      <c r="M356" s="38" t="s">
        <v>65</v>
      </c>
      <c r="N356" s="362" t="s">
        <v>65</v>
      </c>
      <c r="O356" s="283" t="s">
        <v>533</v>
      </c>
      <c r="P356" s="318" t="str">
        <f t="shared" si="164"/>
        <v>호남</v>
      </c>
      <c r="Q356" s="242" t="str">
        <f t="shared" si="165"/>
        <v>호남</v>
      </c>
      <c r="R356" s="242" t="str">
        <f t="shared" si="166"/>
        <v>호남</v>
      </c>
      <c r="S356" s="242" t="str">
        <f t="shared" si="167"/>
        <v>호남</v>
      </c>
      <c r="T356" s="242" t="str">
        <f t="shared" si="168"/>
        <v>호남</v>
      </c>
      <c r="U356" s="242" t="str">
        <f t="shared" si="169"/>
        <v>호남</v>
      </c>
      <c r="V356" s="242" t="str">
        <f t="shared" si="170"/>
        <v>호남</v>
      </c>
      <c r="W356" s="242" t="str">
        <f t="shared" si="171"/>
        <v>호남</v>
      </c>
      <c r="X356" s="242" t="str">
        <f t="shared" si="172"/>
        <v>호남</v>
      </c>
      <c r="Y356" s="242" t="str">
        <f t="shared" si="173"/>
        <v>호남</v>
      </c>
      <c r="Z356" s="242" t="str">
        <f t="shared" si="174"/>
        <v>호남</v>
      </c>
      <c r="AA356" s="242" t="str">
        <f t="shared" si="175"/>
        <v>호남</v>
      </c>
      <c r="AB356" s="242" t="str">
        <f t="shared" si="176"/>
        <v>호남</v>
      </c>
      <c r="AC356" s="242" t="str">
        <f t="shared" si="177"/>
        <v>호남</v>
      </c>
      <c r="AD356" s="242" t="str">
        <f t="shared" si="178"/>
        <v>호남</v>
      </c>
      <c r="AE356" s="242" t="str">
        <f t="shared" si="179"/>
        <v>호남</v>
      </c>
      <c r="AF356" s="242" t="str">
        <f t="shared" si="180"/>
        <v>호남</v>
      </c>
      <c r="AG356" s="242" t="str">
        <f t="shared" si="181"/>
        <v>호남</v>
      </c>
      <c r="AH356" s="242" t="str">
        <f t="shared" si="182"/>
        <v>호남</v>
      </c>
      <c r="AI356" s="242" t="str">
        <f t="shared" si="183"/>
        <v>호남</v>
      </c>
      <c r="AJ356" s="242" t="str">
        <f t="shared" si="184"/>
        <v>호남</v>
      </c>
      <c r="AK356" s="242" t="str">
        <f t="shared" si="185"/>
        <v>호남</v>
      </c>
      <c r="AL356" s="242" t="str">
        <f t="shared" si="186"/>
        <v>호남</v>
      </c>
      <c r="AM356" s="242" t="str">
        <f t="shared" si="187"/>
        <v>호남</v>
      </c>
      <c r="AN356" s="242" t="str">
        <f t="shared" si="188"/>
        <v>호남</v>
      </c>
      <c r="AO356" s="242" t="str">
        <f t="shared" si="189"/>
        <v>호남</v>
      </c>
      <c r="AP356" s="242" t="str">
        <f t="shared" si="190"/>
        <v>호남</v>
      </c>
      <c r="AQ356" s="242" t="str">
        <f t="shared" si="191"/>
        <v>호남</v>
      </c>
      <c r="AR356" s="242" t="str">
        <f t="shared" si="192"/>
        <v>호남</v>
      </c>
      <c r="AS356" s="242" t="str">
        <f t="shared" si="193"/>
        <v>호남</v>
      </c>
      <c r="AT356" s="411" t="str">
        <f t="shared" si="194"/>
        <v>호남</v>
      </c>
      <c r="AU356" s="109">
        <v>0.26041666666666669</v>
      </c>
      <c r="AV356" s="110">
        <v>0.4375</v>
      </c>
      <c r="AW356" s="110">
        <v>0.61805555555555558</v>
      </c>
      <c r="AX356" s="110">
        <v>0.79513888888888884</v>
      </c>
      <c r="AY356" s="110"/>
      <c r="AZ356" s="110"/>
      <c r="BA356" s="110"/>
      <c r="BB356" s="110"/>
      <c r="BC356" s="110"/>
      <c r="BD356" s="110"/>
      <c r="BE356" s="110"/>
      <c r="BF356" s="110"/>
      <c r="BG356" s="110"/>
      <c r="BH356" s="119"/>
      <c r="BI356" s="120"/>
      <c r="BJ356" s="120"/>
      <c r="BK356" s="120"/>
      <c r="BL356" s="121">
        <v>0.34722222222222227</v>
      </c>
      <c r="BM356" s="121">
        <v>0.52083333333333337</v>
      </c>
      <c r="BN356" s="121">
        <v>0.70138888888888895</v>
      </c>
      <c r="BO356" s="121">
        <v>0.87847222222222199</v>
      </c>
      <c r="BP356" s="45"/>
      <c r="BQ356" s="45"/>
      <c r="BR356" s="45"/>
      <c r="BS356" s="45"/>
      <c r="BT356" s="45"/>
      <c r="BU356" s="46"/>
      <c r="BV356" s="46"/>
    </row>
    <row r="357" spans="1:74" ht="18.75" customHeight="1">
      <c r="A357" s="19" t="s">
        <v>372</v>
      </c>
      <c r="B357" s="20" t="s">
        <v>375</v>
      </c>
      <c r="C357" s="20">
        <v>61</v>
      </c>
      <c r="D357" s="19" t="s">
        <v>343</v>
      </c>
      <c r="E357" s="36" t="s">
        <v>11</v>
      </c>
      <c r="F357" s="51" t="s">
        <v>63</v>
      </c>
      <c r="G357" s="296" t="s">
        <v>3</v>
      </c>
      <c r="H357" s="297">
        <v>0.27847222222222223</v>
      </c>
      <c r="I357" s="296" t="s">
        <v>3</v>
      </c>
      <c r="J357" s="297">
        <v>0.87113095238095128</v>
      </c>
      <c r="K357" s="348">
        <f t="shared" si="195"/>
        <v>8</v>
      </c>
      <c r="L357" s="40"/>
      <c r="M357" s="38"/>
      <c r="N357" s="362"/>
      <c r="O357" s="283"/>
      <c r="P357" s="318" t="str">
        <f t="shared" si="164"/>
        <v>호남</v>
      </c>
      <c r="Q357" s="242" t="str">
        <f t="shared" si="165"/>
        <v>호남</v>
      </c>
      <c r="R357" s="242" t="str">
        <f t="shared" si="166"/>
        <v>호남</v>
      </c>
      <c r="S357" s="242" t="str">
        <f t="shared" si="167"/>
        <v>호남</v>
      </c>
      <c r="T357" s="242" t="str">
        <f t="shared" si="168"/>
        <v>호남</v>
      </c>
      <c r="U357" s="242" t="str">
        <f t="shared" si="169"/>
        <v>호남</v>
      </c>
      <c r="V357" s="242" t="str">
        <f t="shared" si="170"/>
        <v>호남</v>
      </c>
      <c r="W357" s="242" t="str">
        <f t="shared" si="171"/>
        <v>호남</v>
      </c>
      <c r="X357" s="242" t="str">
        <f t="shared" si="172"/>
        <v>호남</v>
      </c>
      <c r="Y357" s="242" t="str">
        <f t="shared" si="173"/>
        <v>호남</v>
      </c>
      <c r="Z357" s="242" t="str">
        <f t="shared" si="174"/>
        <v>호남</v>
      </c>
      <c r="AA357" s="242" t="str">
        <f t="shared" si="175"/>
        <v>호남</v>
      </c>
      <c r="AB357" s="242" t="str">
        <f t="shared" si="176"/>
        <v>호남</v>
      </c>
      <c r="AC357" s="242" t="str">
        <f t="shared" si="177"/>
        <v>호남</v>
      </c>
      <c r="AD357" s="242" t="str">
        <f t="shared" si="178"/>
        <v>호남</v>
      </c>
      <c r="AE357" s="242" t="str">
        <f t="shared" si="179"/>
        <v>호남</v>
      </c>
      <c r="AF357" s="242" t="str">
        <f t="shared" si="180"/>
        <v>호남</v>
      </c>
      <c r="AG357" s="242" t="str">
        <f t="shared" si="181"/>
        <v>호남</v>
      </c>
      <c r="AH357" s="242" t="str">
        <f t="shared" si="182"/>
        <v>호남</v>
      </c>
      <c r="AI357" s="242" t="str">
        <f t="shared" si="183"/>
        <v>호남</v>
      </c>
      <c r="AJ357" s="242" t="str">
        <f t="shared" si="184"/>
        <v>호남</v>
      </c>
      <c r="AK357" s="242" t="str">
        <f t="shared" si="185"/>
        <v>호남</v>
      </c>
      <c r="AL357" s="242" t="str">
        <f t="shared" si="186"/>
        <v>호남</v>
      </c>
      <c r="AM357" s="242" t="str">
        <f t="shared" si="187"/>
        <v>호남</v>
      </c>
      <c r="AN357" s="242" t="str">
        <f t="shared" si="188"/>
        <v>호남</v>
      </c>
      <c r="AO357" s="242" t="str">
        <f t="shared" si="189"/>
        <v>호남</v>
      </c>
      <c r="AP357" s="242" t="str">
        <f t="shared" si="190"/>
        <v>호남</v>
      </c>
      <c r="AQ357" s="242" t="str">
        <f t="shared" si="191"/>
        <v>호남</v>
      </c>
      <c r="AR357" s="242" t="str">
        <f t="shared" si="192"/>
        <v>호남</v>
      </c>
      <c r="AS357" s="242" t="str">
        <f t="shared" si="193"/>
        <v>호남</v>
      </c>
      <c r="AT357" s="411" t="str">
        <f t="shared" si="194"/>
        <v>호남</v>
      </c>
      <c r="AU357" s="109">
        <v>0.27083333333333331</v>
      </c>
      <c r="AV357" s="110">
        <v>0.44791666666666669</v>
      </c>
      <c r="AW357" s="110">
        <v>0.62847222222222221</v>
      </c>
      <c r="AX357" s="110">
        <v>0.80555555555555547</v>
      </c>
      <c r="AY357" s="110"/>
      <c r="AZ357" s="110"/>
      <c r="BA357" s="110"/>
      <c r="BB357" s="110"/>
      <c r="BC357" s="110"/>
      <c r="BD357" s="110"/>
      <c r="BE357" s="110"/>
      <c r="BF357" s="110"/>
      <c r="BG357" s="110"/>
      <c r="BH357" s="119"/>
      <c r="BI357" s="120"/>
      <c r="BJ357" s="120"/>
      <c r="BK357" s="120"/>
      <c r="BL357" s="121">
        <v>0.3576388888888889</v>
      </c>
      <c r="BM357" s="121">
        <v>0.53125</v>
      </c>
      <c r="BN357" s="121">
        <v>0.71180555555555602</v>
      </c>
      <c r="BO357" s="121">
        <v>0.88888888888888895</v>
      </c>
      <c r="BP357" s="45"/>
      <c r="BQ357" s="45"/>
      <c r="BR357" s="45"/>
      <c r="BS357" s="45"/>
      <c r="BT357" s="45"/>
      <c r="BU357" s="46"/>
      <c r="BV357" s="46"/>
    </row>
    <row r="358" spans="1:74" ht="18.75" customHeight="1">
      <c r="A358" s="19" t="s">
        <v>372</v>
      </c>
      <c r="B358" s="20" t="s">
        <v>375</v>
      </c>
      <c r="C358" s="364">
        <v>62</v>
      </c>
      <c r="D358" s="19" t="s">
        <v>418</v>
      </c>
      <c r="E358" s="128" t="s">
        <v>84</v>
      </c>
      <c r="F358" s="272" t="s">
        <v>419</v>
      </c>
      <c r="G358" s="296" t="s">
        <v>3</v>
      </c>
      <c r="H358" s="297">
        <v>0.29097222222222224</v>
      </c>
      <c r="I358" s="296" t="s">
        <v>3</v>
      </c>
      <c r="J358" s="297">
        <v>0.88739583333333327</v>
      </c>
      <c r="K358" s="348">
        <f t="shared" si="195"/>
        <v>10</v>
      </c>
      <c r="L358" s="40"/>
      <c r="M358" s="27"/>
      <c r="N358" s="368"/>
      <c r="O358" s="298"/>
      <c r="P358" s="318" t="str">
        <f t="shared" si="164"/>
        <v>호남</v>
      </c>
      <c r="Q358" s="242" t="str">
        <f t="shared" si="165"/>
        <v>호남</v>
      </c>
      <c r="R358" s="242" t="str">
        <f t="shared" si="166"/>
        <v>호남</v>
      </c>
      <c r="S358" s="242" t="str">
        <f t="shared" si="167"/>
        <v>호남</v>
      </c>
      <c r="T358" s="242" t="str">
        <f t="shared" si="168"/>
        <v>호남</v>
      </c>
      <c r="U358" s="242" t="str">
        <f t="shared" si="169"/>
        <v>호남</v>
      </c>
      <c r="V358" s="242" t="str">
        <f t="shared" si="170"/>
        <v>호남</v>
      </c>
      <c r="W358" s="242" t="str">
        <f t="shared" si="171"/>
        <v>호남</v>
      </c>
      <c r="X358" s="242" t="str">
        <f t="shared" si="172"/>
        <v>호남</v>
      </c>
      <c r="Y358" s="242" t="str">
        <f t="shared" si="173"/>
        <v>호남</v>
      </c>
      <c r="Z358" s="242" t="str">
        <f t="shared" si="174"/>
        <v>호남</v>
      </c>
      <c r="AA358" s="242" t="str">
        <f t="shared" si="175"/>
        <v>호남</v>
      </c>
      <c r="AB358" s="242" t="str">
        <f t="shared" si="176"/>
        <v>호남</v>
      </c>
      <c r="AC358" s="242" t="str">
        <f t="shared" si="177"/>
        <v>호남</v>
      </c>
      <c r="AD358" s="242" t="str">
        <f t="shared" si="178"/>
        <v>호남</v>
      </c>
      <c r="AE358" s="242" t="str">
        <f t="shared" si="179"/>
        <v>호남</v>
      </c>
      <c r="AF358" s="242" t="str">
        <f t="shared" si="180"/>
        <v>호남</v>
      </c>
      <c r="AG358" s="242" t="str">
        <f t="shared" si="181"/>
        <v>호남</v>
      </c>
      <c r="AH358" s="242" t="str">
        <f t="shared" si="182"/>
        <v>호남</v>
      </c>
      <c r="AI358" s="242" t="str">
        <f t="shared" si="183"/>
        <v>호남</v>
      </c>
      <c r="AJ358" s="242" t="str">
        <f t="shared" si="184"/>
        <v>호남</v>
      </c>
      <c r="AK358" s="242" t="str">
        <f t="shared" si="185"/>
        <v>호남</v>
      </c>
      <c r="AL358" s="242" t="str">
        <f t="shared" si="186"/>
        <v>호남</v>
      </c>
      <c r="AM358" s="242" t="str">
        <f t="shared" si="187"/>
        <v>호남</v>
      </c>
      <c r="AN358" s="242" t="str">
        <f t="shared" si="188"/>
        <v>호남</v>
      </c>
      <c r="AO358" s="242" t="str">
        <f t="shared" si="189"/>
        <v>호남</v>
      </c>
      <c r="AP358" s="242" t="str">
        <f t="shared" si="190"/>
        <v>호남</v>
      </c>
      <c r="AQ358" s="242" t="str">
        <f t="shared" si="191"/>
        <v>호남</v>
      </c>
      <c r="AR358" s="242" t="str">
        <f t="shared" si="192"/>
        <v>호남</v>
      </c>
      <c r="AS358" s="242" t="str">
        <f t="shared" si="193"/>
        <v>호남</v>
      </c>
      <c r="AT358" s="411" t="str">
        <f t="shared" si="194"/>
        <v>호남</v>
      </c>
      <c r="AU358" s="105">
        <v>0.25347222222222221</v>
      </c>
      <c r="AV358" s="106">
        <v>0.3888888888888889</v>
      </c>
      <c r="AW358" s="106">
        <v>0.53819444444444442</v>
      </c>
      <c r="AX358" s="106">
        <v>0.67361111111111116</v>
      </c>
      <c r="AY358" s="106">
        <v>0.81944444444444453</v>
      </c>
      <c r="AZ358" s="106"/>
      <c r="BA358" s="106"/>
      <c r="BB358" s="106"/>
      <c r="BC358" s="106"/>
      <c r="BD358" s="106"/>
      <c r="BE358" s="106"/>
      <c r="BF358" s="106"/>
      <c r="BG358" s="106"/>
      <c r="BH358" s="213"/>
      <c r="BI358" s="214"/>
      <c r="BJ358" s="214"/>
      <c r="BK358" s="214"/>
      <c r="BL358" s="34">
        <v>0.32291666666666669</v>
      </c>
      <c r="BM358" s="34">
        <v>0.46527777777777773</v>
      </c>
      <c r="BN358" s="34">
        <v>0.61111111111111105</v>
      </c>
      <c r="BO358" s="34">
        <v>0.75</v>
      </c>
      <c r="BP358" s="34">
        <v>0.88888888888888884</v>
      </c>
      <c r="BQ358" s="34"/>
      <c r="BR358" s="34"/>
      <c r="BS358" s="34"/>
      <c r="BT358" s="34"/>
      <c r="BU358" s="35"/>
      <c r="BV358" s="35"/>
    </row>
    <row r="359" spans="1:74" ht="18.75" customHeight="1">
      <c r="A359" s="19" t="s">
        <v>372</v>
      </c>
      <c r="B359" s="20" t="s">
        <v>375</v>
      </c>
      <c r="C359" s="364">
        <v>63</v>
      </c>
      <c r="D359" s="19" t="s">
        <v>418</v>
      </c>
      <c r="E359" s="74" t="s">
        <v>84</v>
      </c>
      <c r="F359" s="267" t="s">
        <v>419</v>
      </c>
      <c r="G359" s="296" t="s">
        <v>3</v>
      </c>
      <c r="H359" s="297">
        <v>0.3034722222222222</v>
      </c>
      <c r="I359" s="296" t="s">
        <v>3</v>
      </c>
      <c r="J359" s="297">
        <v>0.90367063492063371</v>
      </c>
      <c r="K359" s="348">
        <f t="shared" si="195"/>
        <v>10</v>
      </c>
      <c r="L359" s="29"/>
      <c r="M359" s="27"/>
      <c r="N359" s="361"/>
      <c r="O359" s="300"/>
      <c r="P359" s="318" t="str">
        <f t="shared" si="164"/>
        <v>호남</v>
      </c>
      <c r="Q359" s="242" t="str">
        <f t="shared" si="165"/>
        <v>호남</v>
      </c>
      <c r="R359" s="242" t="str">
        <f t="shared" si="166"/>
        <v>호남</v>
      </c>
      <c r="S359" s="242" t="str">
        <f t="shared" si="167"/>
        <v>호남</v>
      </c>
      <c r="T359" s="242" t="str">
        <f t="shared" si="168"/>
        <v>호남</v>
      </c>
      <c r="U359" s="242" t="str">
        <f t="shared" si="169"/>
        <v>호남</v>
      </c>
      <c r="V359" s="242" t="str">
        <f t="shared" si="170"/>
        <v>호남</v>
      </c>
      <c r="W359" s="242" t="str">
        <f t="shared" si="171"/>
        <v>호남</v>
      </c>
      <c r="X359" s="242" t="str">
        <f t="shared" si="172"/>
        <v>호남</v>
      </c>
      <c r="Y359" s="242" t="str">
        <f t="shared" si="173"/>
        <v>호남</v>
      </c>
      <c r="Z359" s="242" t="str">
        <f t="shared" si="174"/>
        <v>호남</v>
      </c>
      <c r="AA359" s="242" t="str">
        <f t="shared" si="175"/>
        <v>호남</v>
      </c>
      <c r="AB359" s="242" t="str">
        <f t="shared" si="176"/>
        <v>호남</v>
      </c>
      <c r="AC359" s="242" t="str">
        <f t="shared" si="177"/>
        <v>호남</v>
      </c>
      <c r="AD359" s="242" t="str">
        <f t="shared" si="178"/>
        <v>호남</v>
      </c>
      <c r="AE359" s="242" t="str">
        <f t="shared" si="179"/>
        <v>호남</v>
      </c>
      <c r="AF359" s="242" t="str">
        <f t="shared" si="180"/>
        <v>호남</v>
      </c>
      <c r="AG359" s="242" t="str">
        <f t="shared" si="181"/>
        <v>호남</v>
      </c>
      <c r="AH359" s="242" t="str">
        <f t="shared" si="182"/>
        <v>호남</v>
      </c>
      <c r="AI359" s="242" t="str">
        <f t="shared" si="183"/>
        <v>호남</v>
      </c>
      <c r="AJ359" s="242" t="str">
        <f t="shared" si="184"/>
        <v>호남</v>
      </c>
      <c r="AK359" s="242" t="str">
        <f t="shared" si="185"/>
        <v>호남</v>
      </c>
      <c r="AL359" s="242" t="str">
        <f t="shared" si="186"/>
        <v>호남</v>
      </c>
      <c r="AM359" s="242" t="str">
        <f t="shared" si="187"/>
        <v>호남</v>
      </c>
      <c r="AN359" s="242" t="str">
        <f t="shared" si="188"/>
        <v>호남</v>
      </c>
      <c r="AO359" s="242" t="str">
        <f t="shared" si="189"/>
        <v>호남</v>
      </c>
      <c r="AP359" s="242" t="str">
        <f t="shared" si="190"/>
        <v>호남</v>
      </c>
      <c r="AQ359" s="242" t="str">
        <f t="shared" si="191"/>
        <v>호남</v>
      </c>
      <c r="AR359" s="242" t="str">
        <f t="shared" si="192"/>
        <v>호남</v>
      </c>
      <c r="AS359" s="242" t="str">
        <f t="shared" si="193"/>
        <v>호남</v>
      </c>
      <c r="AT359" s="411" t="str">
        <f t="shared" si="194"/>
        <v>호남</v>
      </c>
      <c r="AU359" s="109">
        <v>0.2673611111111111</v>
      </c>
      <c r="AV359" s="110">
        <v>0.41319444444444442</v>
      </c>
      <c r="AW359" s="110">
        <v>0.55555555555555558</v>
      </c>
      <c r="AX359" s="110">
        <v>0.69097222222222221</v>
      </c>
      <c r="AY359" s="110">
        <v>0.83680555555555547</v>
      </c>
      <c r="AZ359" s="110"/>
      <c r="BA359" s="110"/>
      <c r="BB359" s="110"/>
      <c r="BC359" s="110"/>
      <c r="BD359" s="110"/>
      <c r="BE359" s="110"/>
      <c r="BF359" s="110"/>
      <c r="BG359" s="110"/>
      <c r="BH359" s="119"/>
      <c r="BI359" s="120"/>
      <c r="BJ359" s="120"/>
      <c r="BK359" s="120"/>
      <c r="BL359" s="45">
        <v>0.34027777777777773</v>
      </c>
      <c r="BM359" s="45">
        <v>0.4826388888888889</v>
      </c>
      <c r="BN359" s="45">
        <v>0.62847222222222221</v>
      </c>
      <c r="BO359" s="45">
        <v>0.76736111111111116</v>
      </c>
      <c r="BP359" s="45">
        <v>0.90972222222222221</v>
      </c>
      <c r="BQ359" s="45"/>
      <c r="BR359" s="45"/>
      <c r="BS359" s="45"/>
      <c r="BT359" s="45"/>
      <c r="BU359" s="46"/>
      <c r="BV359" s="46"/>
    </row>
    <row r="360" spans="1:74" ht="18.75" customHeight="1">
      <c r="A360" s="19" t="s">
        <v>417</v>
      </c>
      <c r="B360" s="20" t="s">
        <v>375</v>
      </c>
      <c r="C360" s="20">
        <v>64</v>
      </c>
      <c r="D360" s="19" t="s">
        <v>418</v>
      </c>
      <c r="E360" s="74" t="s">
        <v>84</v>
      </c>
      <c r="F360" s="267" t="s">
        <v>419</v>
      </c>
      <c r="G360" s="296" t="s">
        <v>3</v>
      </c>
      <c r="H360" s="297">
        <v>0.31597222222222221</v>
      </c>
      <c r="I360" s="296" t="s">
        <v>3</v>
      </c>
      <c r="J360" s="297">
        <v>0.92013888888888884</v>
      </c>
      <c r="K360" s="348">
        <f t="shared" si="195"/>
        <v>9</v>
      </c>
      <c r="L360" s="40"/>
      <c r="M360" s="38" t="s">
        <v>65</v>
      </c>
      <c r="N360" s="362"/>
      <c r="O360" s="283" t="s">
        <v>533</v>
      </c>
      <c r="P360" s="318" t="str">
        <f t="shared" si="164"/>
        <v>호남</v>
      </c>
      <c r="Q360" s="242" t="str">
        <f t="shared" si="165"/>
        <v>호남</v>
      </c>
      <c r="R360" s="242" t="str">
        <f t="shared" si="166"/>
        <v>호남</v>
      </c>
      <c r="S360" s="242" t="str">
        <f t="shared" si="167"/>
        <v>호남</v>
      </c>
      <c r="T360" s="242" t="str">
        <f t="shared" si="168"/>
        <v>호남</v>
      </c>
      <c r="U360" s="242" t="str">
        <f t="shared" si="169"/>
        <v>호남</v>
      </c>
      <c r="V360" s="242" t="str">
        <f t="shared" si="170"/>
        <v>호남</v>
      </c>
      <c r="W360" s="242" t="str">
        <f t="shared" si="171"/>
        <v>호남</v>
      </c>
      <c r="X360" s="242" t="str">
        <f t="shared" si="172"/>
        <v>호남</v>
      </c>
      <c r="Y360" s="242" t="str">
        <f t="shared" si="173"/>
        <v>호남</v>
      </c>
      <c r="Z360" s="242" t="str">
        <f t="shared" si="174"/>
        <v>호남</v>
      </c>
      <c r="AA360" s="242" t="str">
        <f t="shared" si="175"/>
        <v>호남</v>
      </c>
      <c r="AB360" s="242" t="str">
        <f t="shared" si="176"/>
        <v>호남</v>
      </c>
      <c r="AC360" s="242" t="str">
        <f t="shared" si="177"/>
        <v>호남</v>
      </c>
      <c r="AD360" s="242" t="str">
        <f t="shared" si="178"/>
        <v>호남</v>
      </c>
      <c r="AE360" s="242" t="str">
        <f t="shared" si="179"/>
        <v>호남</v>
      </c>
      <c r="AF360" s="242" t="str">
        <f t="shared" si="180"/>
        <v>호남</v>
      </c>
      <c r="AG360" s="242" t="str">
        <f t="shared" si="181"/>
        <v>호남</v>
      </c>
      <c r="AH360" s="242" t="str">
        <f t="shared" si="182"/>
        <v>호남</v>
      </c>
      <c r="AI360" s="242" t="str">
        <f t="shared" si="183"/>
        <v>호남</v>
      </c>
      <c r="AJ360" s="242" t="str">
        <f t="shared" si="184"/>
        <v>호남</v>
      </c>
      <c r="AK360" s="242" t="str">
        <f t="shared" si="185"/>
        <v>호남</v>
      </c>
      <c r="AL360" s="242" t="str">
        <f t="shared" si="186"/>
        <v>호남</v>
      </c>
      <c r="AM360" s="242" t="str">
        <f t="shared" si="187"/>
        <v>호남</v>
      </c>
      <c r="AN360" s="242" t="str">
        <f t="shared" si="188"/>
        <v>호남</v>
      </c>
      <c r="AO360" s="242" t="str">
        <f t="shared" si="189"/>
        <v>호남</v>
      </c>
      <c r="AP360" s="242" t="str">
        <f t="shared" si="190"/>
        <v>호남</v>
      </c>
      <c r="AQ360" s="242" t="str">
        <f t="shared" si="191"/>
        <v>호남</v>
      </c>
      <c r="AR360" s="242" t="str">
        <f t="shared" si="192"/>
        <v>호남</v>
      </c>
      <c r="AS360" s="242" t="str">
        <f t="shared" si="193"/>
        <v>호남</v>
      </c>
      <c r="AT360" s="411" t="str">
        <f t="shared" si="194"/>
        <v>호남</v>
      </c>
      <c r="AU360" s="109">
        <v>0.28472222222222221</v>
      </c>
      <c r="AV360" s="110">
        <v>0.4236111111111111</v>
      </c>
      <c r="AW360" s="110">
        <v>0.57291666666666663</v>
      </c>
      <c r="AX360" s="110">
        <v>0.70833333333333337</v>
      </c>
      <c r="AY360" s="110">
        <v>0.85069444444444453</v>
      </c>
      <c r="AZ360" s="110"/>
      <c r="BA360" s="110"/>
      <c r="BB360" s="110"/>
      <c r="BC360" s="110"/>
      <c r="BD360" s="110"/>
      <c r="BE360" s="110"/>
      <c r="BF360" s="110"/>
      <c r="BG360" s="110"/>
      <c r="BH360" s="119"/>
      <c r="BI360" s="120"/>
      <c r="BJ360" s="120"/>
      <c r="BK360" s="120"/>
      <c r="BL360" s="45">
        <v>0.35416666666666669</v>
      </c>
      <c r="BM360" s="45">
        <v>0.5</v>
      </c>
      <c r="BN360" s="45">
        <v>0.64583333333333337</v>
      </c>
      <c r="BO360" s="45">
        <v>0.78472222222222221</v>
      </c>
      <c r="BP360" s="45"/>
      <c r="BQ360" s="45"/>
      <c r="BR360" s="45"/>
      <c r="BS360" s="45"/>
      <c r="BT360" s="45"/>
      <c r="BU360" s="46"/>
      <c r="BV360" s="46"/>
    </row>
    <row r="361" spans="1:74" ht="18.75" customHeight="1">
      <c r="A361" s="19" t="s">
        <v>417</v>
      </c>
      <c r="B361" s="20" t="s">
        <v>375</v>
      </c>
      <c r="C361" s="20">
        <v>65</v>
      </c>
      <c r="D361" s="19" t="s">
        <v>418</v>
      </c>
      <c r="E361" s="74" t="s">
        <v>84</v>
      </c>
      <c r="F361" s="267" t="s">
        <v>419</v>
      </c>
      <c r="G361" s="296" t="s">
        <v>3</v>
      </c>
      <c r="H361" s="297">
        <v>0.32847222222222222</v>
      </c>
      <c r="I361" s="296" t="s">
        <v>3</v>
      </c>
      <c r="J361" s="297">
        <v>0.9375</v>
      </c>
      <c r="K361" s="348">
        <f t="shared" si="195"/>
        <v>10</v>
      </c>
      <c r="L361" s="49"/>
      <c r="M361" s="47"/>
      <c r="N361" s="363"/>
      <c r="O361" s="299"/>
      <c r="P361" s="318" t="str">
        <f t="shared" si="164"/>
        <v>호남</v>
      </c>
      <c r="Q361" s="242" t="str">
        <f t="shared" si="165"/>
        <v>호남</v>
      </c>
      <c r="R361" s="242" t="str">
        <f t="shared" si="166"/>
        <v>호남</v>
      </c>
      <c r="S361" s="242" t="str">
        <f t="shared" si="167"/>
        <v>호남</v>
      </c>
      <c r="T361" s="242" t="str">
        <f t="shared" si="168"/>
        <v>호남</v>
      </c>
      <c r="U361" s="242" t="str">
        <f t="shared" si="169"/>
        <v>호남</v>
      </c>
      <c r="V361" s="242" t="str">
        <f t="shared" si="170"/>
        <v>호남</v>
      </c>
      <c r="W361" s="242" t="str">
        <f t="shared" si="171"/>
        <v>호남</v>
      </c>
      <c r="X361" s="242" t="str">
        <f t="shared" si="172"/>
        <v>호남</v>
      </c>
      <c r="Y361" s="242" t="str">
        <f t="shared" si="173"/>
        <v>호남</v>
      </c>
      <c r="Z361" s="242" t="str">
        <f t="shared" si="174"/>
        <v>호남</v>
      </c>
      <c r="AA361" s="242" t="str">
        <f t="shared" si="175"/>
        <v>호남</v>
      </c>
      <c r="AB361" s="242" t="str">
        <f t="shared" si="176"/>
        <v>호남</v>
      </c>
      <c r="AC361" s="242" t="str">
        <f t="shared" si="177"/>
        <v>호남</v>
      </c>
      <c r="AD361" s="242" t="str">
        <f t="shared" si="178"/>
        <v>호남</v>
      </c>
      <c r="AE361" s="242" t="str">
        <f t="shared" si="179"/>
        <v>호남</v>
      </c>
      <c r="AF361" s="242" t="str">
        <f t="shared" si="180"/>
        <v>호남</v>
      </c>
      <c r="AG361" s="242" t="str">
        <f t="shared" si="181"/>
        <v>호남</v>
      </c>
      <c r="AH361" s="242" t="str">
        <f t="shared" si="182"/>
        <v>호남</v>
      </c>
      <c r="AI361" s="242" t="str">
        <f t="shared" si="183"/>
        <v>호남</v>
      </c>
      <c r="AJ361" s="242" t="str">
        <f t="shared" si="184"/>
        <v>호남</v>
      </c>
      <c r="AK361" s="242" t="str">
        <f t="shared" si="185"/>
        <v>호남</v>
      </c>
      <c r="AL361" s="242" t="str">
        <f t="shared" si="186"/>
        <v>호남</v>
      </c>
      <c r="AM361" s="242" t="str">
        <f t="shared" si="187"/>
        <v>호남</v>
      </c>
      <c r="AN361" s="242" t="str">
        <f t="shared" si="188"/>
        <v>호남</v>
      </c>
      <c r="AO361" s="242" t="str">
        <f t="shared" si="189"/>
        <v>호남</v>
      </c>
      <c r="AP361" s="242" t="str">
        <f t="shared" si="190"/>
        <v>호남</v>
      </c>
      <c r="AQ361" s="242" t="str">
        <f t="shared" si="191"/>
        <v>호남</v>
      </c>
      <c r="AR361" s="242" t="str">
        <f t="shared" si="192"/>
        <v>호남</v>
      </c>
      <c r="AS361" s="242" t="str">
        <f t="shared" si="193"/>
        <v>호남</v>
      </c>
      <c r="AT361" s="411" t="str">
        <f t="shared" si="194"/>
        <v>호남</v>
      </c>
      <c r="AU361" s="109">
        <v>0.30208333333333331</v>
      </c>
      <c r="AV361" s="110">
        <v>0.44097222222222227</v>
      </c>
      <c r="AW361" s="110">
        <v>0.58333333333333337</v>
      </c>
      <c r="AX361" s="110">
        <v>0.72569444444444453</v>
      </c>
      <c r="AY361" s="110">
        <v>0.86805555555555547</v>
      </c>
      <c r="AZ361" s="110"/>
      <c r="BA361" s="110"/>
      <c r="BB361" s="110"/>
      <c r="BC361" s="110"/>
      <c r="BD361" s="110"/>
      <c r="BE361" s="110"/>
      <c r="BF361" s="110"/>
      <c r="BG361" s="110"/>
      <c r="BH361" s="119"/>
      <c r="BI361" s="120"/>
      <c r="BJ361" s="120"/>
      <c r="BK361" s="120"/>
      <c r="BL361" s="45">
        <v>0.37152777777777773</v>
      </c>
      <c r="BM361" s="45">
        <v>0.51736111111111105</v>
      </c>
      <c r="BN361" s="45">
        <v>0.66319444444444442</v>
      </c>
      <c r="BO361" s="45">
        <v>0.80208333333333337</v>
      </c>
      <c r="BP361" s="45">
        <v>0.93055555555555547</v>
      </c>
      <c r="BQ361" s="45"/>
      <c r="BR361" s="45"/>
      <c r="BS361" s="45"/>
      <c r="BT361" s="45"/>
      <c r="BU361" s="46"/>
      <c r="BV361" s="46"/>
    </row>
    <row r="362" spans="1:74" ht="18.75" customHeight="1">
      <c r="A362" s="19" t="s">
        <v>372</v>
      </c>
      <c r="B362" s="20" t="s">
        <v>375</v>
      </c>
      <c r="C362" s="364">
        <v>66</v>
      </c>
      <c r="D362" s="21">
        <v>190</v>
      </c>
      <c r="E362" s="36" t="s">
        <v>3</v>
      </c>
      <c r="F362" s="108" t="s">
        <v>8</v>
      </c>
      <c r="G362" s="296" t="s">
        <v>413</v>
      </c>
      <c r="H362" s="297">
        <v>0.25694444444444448</v>
      </c>
      <c r="I362" s="296" t="s">
        <v>77</v>
      </c>
      <c r="J362" s="297">
        <v>0.85763888888888884</v>
      </c>
      <c r="K362" s="348">
        <f>SUBTOTAL(2,AU362:BG362,BL362:BT362)</f>
        <v>10</v>
      </c>
      <c r="L362" s="29"/>
      <c r="M362" s="27"/>
      <c r="N362" s="361"/>
      <c r="O362" s="300"/>
      <c r="P362" s="318" t="str">
        <f t="shared" si="164"/>
        <v>호남</v>
      </c>
      <c r="Q362" s="242" t="str">
        <f t="shared" si="165"/>
        <v>호남</v>
      </c>
      <c r="R362" s="242" t="str">
        <f t="shared" si="166"/>
        <v>호남</v>
      </c>
      <c r="S362" s="242" t="str">
        <f t="shared" si="167"/>
        <v>호남</v>
      </c>
      <c r="T362" s="242" t="str">
        <f t="shared" si="168"/>
        <v>호남</v>
      </c>
      <c r="U362" s="242" t="str">
        <f t="shared" si="169"/>
        <v>호남</v>
      </c>
      <c r="V362" s="242" t="str">
        <f t="shared" si="170"/>
        <v>호남</v>
      </c>
      <c r="W362" s="242" t="str">
        <f t="shared" si="171"/>
        <v>호남</v>
      </c>
      <c r="X362" s="242" t="str">
        <f t="shared" si="172"/>
        <v>호남</v>
      </c>
      <c r="Y362" s="242" t="str">
        <f t="shared" si="173"/>
        <v>호남</v>
      </c>
      <c r="Z362" s="242" t="str">
        <f t="shared" si="174"/>
        <v>호남</v>
      </c>
      <c r="AA362" s="242" t="str">
        <f t="shared" si="175"/>
        <v>호남</v>
      </c>
      <c r="AB362" s="242" t="str">
        <f t="shared" si="176"/>
        <v>호남</v>
      </c>
      <c r="AC362" s="242" t="str">
        <f t="shared" si="177"/>
        <v>호남</v>
      </c>
      <c r="AD362" s="242" t="str">
        <f t="shared" si="178"/>
        <v>호남</v>
      </c>
      <c r="AE362" s="242" t="str">
        <f t="shared" si="179"/>
        <v>호남</v>
      </c>
      <c r="AF362" s="242" t="str">
        <f t="shared" si="180"/>
        <v>호남</v>
      </c>
      <c r="AG362" s="242" t="str">
        <f t="shared" si="181"/>
        <v>호남</v>
      </c>
      <c r="AH362" s="242" t="str">
        <f t="shared" si="182"/>
        <v>호남</v>
      </c>
      <c r="AI362" s="242" t="str">
        <f t="shared" si="183"/>
        <v>호남</v>
      </c>
      <c r="AJ362" s="242" t="str">
        <f t="shared" si="184"/>
        <v>호남</v>
      </c>
      <c r="AK362" s="242" t="str">
        <f t="shared" si="185"/>
        <v>호남</v>
      </c>
      <c r="AL362" s="242" t="str">
        <f t="shared" si="186"/>
        <v>호남</v>
      </c>
      <c r="AM362" s="242" t="str">
        <f t="shared" si="187"/>
        <v>호남</v>
      </c>
      <c r="AN362" s="242" t="str">
        <f t="shared" si="188"/>
        <v>호남</v>
      </c>
      <c r="AO362" s="242" t="str">
        <f t="shared" si="189"/>
        <v>호남</v>
      </c>
      <c r="AP362" s="242" t="str">
        <f t="shared" si="190"/>
        <v>호남</v>
      </c>
      <c r="AQ362" s="242" t="str">
        <f t="shared" si="191"/>
        <v>호남</v>
      </c>
      <c r="AR362" s="242" t="str">
        <f t="shared" si="192"/>
        <v>호남</v>
      </c>
      <c r="AS362" s="242" t="str">
        <f t="shared" si="193"/>
        <v>호남</v>
      </c>
      <c r="AT362" s="411" t="str">
        <f t="shared" si="194"/>
        <v>호남</v>
      </c>
      <c r="AU362" s="109">
        <v>0.25625000000000003</v>
      </c>
      <c r="AV362" s="110">
        <v>0.39097222222222222</v>
      </c>
      <c r="AW362" s="110">
        <v>0.52638888888888891</v>
      </c>
      <c r="AX362" s="110">
        <v>0.6694444444444444</v>
      </c>
      <c r="AY362" s="110">
        <v>0.81388888888888899</v>
      </c>
      <c r="AZ362" s="110"/>
      <c r="BA362" s="110"/>
      <c r="BB362" s="110"/>
      <c r="BC362" s="110"/>
      <c r="BD362" s="110"/>
      <c r="BE362" s="110"/>
      <c r="BF362" s="110"/>
      <c r="BG362" s="110"/>
      <c r="BH362" s="119"/>
      <c r="BI362" s="120"/>
      <c r="BJ362" s="120"/>
      <c r="BK362" s="120"/>
      <c r="BL362" s="121">
        <v>0.31875000000000003</v>
      </c>
      <c r="BM362" s="121">
        <v>0.4604166666666667</v>
      </c>
      <c r="BN362" s="121">
        <v>0.60277777777777775</v>
      </c>
      <c r="BO362" s="121">
        <v>0.7416666666666667</v>
      </c>
      <c r="BP362" s="121">
        <v>0.88541666666666663</v>
      </c>
      <c r="BQ362" s="45"/>
      <c r="BR362" s="45"/>
      <c r="BS362" s="45"/>
      <c r="BT362" s="45"/>
      <c r="BU362" s="46"/>
      <c r="BV362" s="46"/>
    </row>
    <row r="363" spans="1:74" ht="18.75" customHeight="1">
      <c r="A363" s="19" t="s">
        <v>372</v>
      </c>
      <c r="B363" s="20" t="s">
        <v>375</v>
      </c>
      <c r="C363" s="364">
        <v>67</v>
      </c>
      <c r="D363" s="21">
        <v>190</v>
      </c>
      <c r="E363" s="36" t="s">
        <v>3</v>
      </c>
      <c r="F363" s="108" t="s">
        <v>8</v>
      </c>
      <c r="G363" s="296" t="s">
        <v>11</v>
      </c>
      <c r="H363" s="297">
        <v>0.25</v>
      </c>
      <c r="I363" s="296" t="s">
        <v>77</v>
      </c>
      <c r="J363" s="297">
        <v>0.87152777777777779</v>
      </c>
      <c r="K363" s="348">
        <f t="shared" si="195"/>
        <v>10</v>
      </c>
      <c r="L363" s="40"/>
      <c r="M363" s="38"/>
      <c r="N363" s="362"/>
      <c r="O363" s="283"/>
      <c r="P363" s="318" t="str">
        <f t="shared" si="164"/>
        <v>호남</v>
      </c>
      <c r="Q363" s="242" t="str">
        <f t="shared" si="165"/>
        <v>호남</v>
      </c>
      <c r="R363" s="242" t="str">
        <f t="shared" si="166"/>
        <v>호남</v>
      </c>
      <c r="S363" s="242" t="str">
        <f t="shared" si="167"/>
        <v>호남</v>
      </c>
      <c r="T363" s="242" t="str">
        <f t="shared" si="168"/>
        <v>호남</v>
      </c>
      <c r="U363" s="242" t="str">
        <f t="shared" si="169"/>
        <v>호남</v>
      </c>
      <c r="V363" s="242" t="str">
        <f t="shared" si="170"/>
        <v>호남</v>
      </c>
      <c r="W363" s="242" t="str">
        <f t="shared" si="171"/>
        <v>호남</v>
      </c>
      <c r="X363" s="242" t="str">
        <f t="shared" si="172"/>
        <v>호남</v>
      </c>
      <c r="Y363" s="242" t="str">
        <f t="shared" si="173"/>
        <v>호남</v>
      </c>
      <c r="Z363" s="242" t="str">
        <f t="shared" si="174"/>
        <v>호남</v>
      </c>
      <c r="AA363" s="242" t="str">
        <f t="shared" si="175"/>
        <v>호남</v>
      </c>
      <c r="AB363" s="242" t="str">
        <f t="shared" si="176"/>
        <v>호남</v>
      </c>
      <c r="AC363" s="242" t="str">
        <f t="shared" si="177"/>
        <v>호남</v>
      </c>
      <c r="AD363" s="242" t="str">
        <f t="shared" si="178"/>
        <v>호남</v>
      </c>
      <c r="AE363" s="242" t="str">
        <f t="shared" si="179"/>
        <v>호남</v>
      </c>
      <c r="AF363" s="242" t="str">
        <f t="shared" si="180"/>
        <v>호남</v>
      </c>
      <c r="AG363" s="242" t="str">
        <f t="shared" si="181"/>
        <v>호남</v>
      </c>
      <c r="AH363" s="242" t="str">
        <f t="shared" si="182"/>
        <v>호남</v>
      </c>
      <c r="AI363" s="242" t="str">
        <f t="shared" si="183"/>
        <v>호남</v>
      </c>
      <c r="AJ363" s="242" t="str">
        <f t="shared" si="184"/>
        <v>호남</v>
      </c>
      <c r="AK363" s="242" t="str">
        <f t="shared" si="185"/>
        <v>호남</v>
      </c>
      <c r="AL363" s="242" t="str">
        <f t="shared" si="186"/>
        <v>호남</v>
      </c>
      <c r="AM363" s="242" t="str">
        <f t="shared" si="187"/>
        <v>호남</v>
      </c>
      <c r="AN363" s="242" t="str">
        <f t="shared" si="188"/>
        <v>호남</v>
      </c>
      <c r="AO363" s="242" t="str">
        <f t="shared" si="189"/>
        <v>호남</v>
      </c>
      <c r="AP363" s="242" t="str">
        <f t="shared" si="190"/>
        <v>호남</v>
      </c>
      <c r="AQ363" s="242" t="str">
        <f t="shared" si="191"/>
        <v>호남</v>
      </c>
      <c r="AR363" s="242" t="str">
        <f t="shared" si="192"/>
        <v>호남</v>
      </c>
      <c r="AS363" s="242" t="str">
        <f t="shared" si="193"/>
        <v>호남</v>
      </c>
      <c r="AT363" s="411" t="str">
        <f t="shared" si="194"/>
        <v>호남</v>
      </c>
      <c r="AU363" s="109">
        <v>0.27291666666666664</v>
      </c>
      <c r="AV363" s="110">
        <v>0.40833333333333338</v>
      </c>
      <c r="AW363" s="110">
        <v>0.54375000000000007</v>
      </c>
      <c r="AX363" s="110">
        <v>0.6875</v>
      </c>
      <c r="AY363" s="110">
        <v>0.83194444444444438</v>
      </c>
      <c r="AZ363" s="110"/>
      <c r="BA363" s="110"/>
      <c r="BB363" s="110"/>
      <c r="BC363" s="110"/>
      <c r="BD363" s="110"/>
      <c r="BE363" s="110"/>
      <c r="BF363" s="110"/>
      <c r="BG363" s="110"/>
      <c r="BH363" s="119"/>
      <c r="BI363" s="120"/>
      <c r="BJ363" s="120"/>
      <c r="BK363" s="120"/>
      <c r="BL363" s="121">
        <v>0.3354166666666667</v>
      </c>
      <c r="BM363" s="121">
        <v>0.4777777777777778</v>
      </c>
      <c r="BN363" s="121">
        <v>0.62083333333333335</v>
      </c>
      <c r="BO363" s="121">
        <v>0.7597222222222223</v>
      </c>
      <c r="BP363" s="121">
        <v>0.90277777777777779</v>
      </c>
      <c r="BQ363" s="45"/>
      <c r="BR363" s="45"/>
      <c r="BS363" s="45"/>
      <c r="BT363" s="45"/>
      <c r="BU363" s="46"/>
      <c r="BV363" s="46"/>
    </row>
    <row r="364" spans="1:74" ht="18.75" customHeight="1">
      <c r="A364" s="19" t="s">
        <v>372</v>
      </c>
      <c r="B364" s="20" t="s">
        <v>375</v>
      </c>
      <c r="C364" s="20">
        <v>68</v>
      </c>
      <c r="D364" s="21">
        <v>190</v>
      </c>
      <c r="E364" s="36" t="s">
        <v>3</v>
      </c>
      <c r="F364" s="108" t="s">
        <v>8</v>
      </c>
      <c r="G364" s="296" t="s">
        <v>11</v>
      </c>
      <c r="H364" s="297">
        <v>0.26041666666666669</v>
      </c>
      <c r="I364" s="296" t="s">
        <v>77</v>
      </c>
      <c r="J364" s="297">
        <v>0.87847222222222199</v>
      </c>
      <c r="K364" s="26">
        <f t="shared" si="195"/>
        <v>10</v>
      </c>
      <c r="L364" s="40"/>
      <c r="M364" s="38" t="s">
        <v>65</v>
      </c>
      <c r="N364" s="362"/>
      <c r="O364" s="283" t="s">
        <v>533</v>
      </c>
      <c r="P364" s="318" t="str">
        <f t="shared" si="164"/>
        <v>호남</v>
      </c>
      <c r="Q364" s="242" t="str">
        <f t="shared" si="165"/>
        <v>호남</v>
      </c>
      <c r="R364" s="242" t="str">
        <f t="shared" si="166"/>
        <v>호남</v>
      </c>
      <c r="S364" s="242" t="str">
        <f t="shared" si="167"/>
        <v>호남</v>
      </c>
      <c r="T364" s="242" t="str">
        <f t="shared" si="168"/>
        <v>호남</v>
      </c>
      <c r="U364" s="242" t="str">
        <f t="shared" si="169"/>
        <v>호남</v>
      </c>
      <c r="V364" s="242" t="str">
        <f t="shared" si="170"/>
        <v>호남</v>
      </c>
      <c r="W364" s="242" t="str">
        <f t="shared" si="171"/>
        <v>호남</v>
      </c>
      <c r="X364" s="242" t="str">
        <f t="shared" si="172"/>
        <v>호남</v>
      </c>
      <c r="Y364" s="242" t="str">
        <f t="shared" si="173"/>
        <v>호남</v>
      </c>
      <c r="Z364" s="242" t="str">
        <f t="shared" si="174"/>
        <v>호남</v>
      </c>
      <c r="AA364" s="242" t="str">
        <f t="shared" si="175"/>
        <v>호남</v>
      </c>
      <c r="AB364" s="242" t="str">
        <f t="shared" si="176"/>
        <v>호남</v>
      </c>
      <c r="AC364" s="242" t="str">
        <f t="shared" si="177"/>
        <v>호남</v>
      </c>
      <c r="AD364" s="242" t="str">
        <f t="shared" si="178"/>
        <v>호남</v>
      </c>
      <c r="AE364" s="242" t="str">
        <f t="shared" si="179"/>
        <v>호남</v>
      </c>
      <c r="AF364" s="242" t="str">
        <f t="shared" si="180"/>
        <v>호남</v>
      </c>
      <c r="AG364" s="242" t="str">
        <f t="shared" si="181"/>
        <v>호남</v>
      </c>
      <c r="AH364" s="242" t="str">
        <f t="shared" si="182"/>
        <v>호남</v>
      </c>
      <c r="AI364" s="242" t="str">
        <f t="shared" si="183"/>
        <v>호남</v>
      </c>
      <c r="AJ364" s="242" t="str">
        <f t="shared" si="184"/>
        <v>호남</v>
      </c>
      <c r="AK364" s="242" t="str">
        <f t="shared" si="185"/>
        <v>호남</v>
      </c>
      <c r="AL364" s="242" t="str">
        <f t="shared" si="186"/>
        <v>호남</v>
      </c>
      <c r="AM364" s="242" t="str">
        <f t="shared" si="187"/>
        <v>호남</v>
      </c>
      <c r="AN364" s="242" t="str">
        <f t="shared" si="188"/>
        <v>호남</v>
      </c>
      <c r="AO364" s="242" t="str">
        <f t="shared" si="189"/>
        <v>호남</v>
      </c>
      <c r="AP364" s="242" t="str">
        <f t="shared" si="190"/>
        <v>호남</v>
      </c>
      <c r="AQ364" s="242" t="str">
        <f t="shared" si="191"/>
        <v>호남</v>
      </c>
      <c r="AR364" s="242" t="str">
        <f t="shared" si="192"/>
        <v>호남</v>
      </c>
      <c r="AS364" s="242" t="str">
        <f t="shared" si="193"/>
        <v>호남</v>
      </c>
      <c r="AT364" s="411" t="str">
        <f t="shared" si="194"/>
        <v>호남</v>
      </c>
      <c r="AU364" s="109">
        <v>0.28958333333333336</v>
      </c>
      <c r="AV364" s="110">
        <v>0.42569444444444443</v>
      </c>
      <c r="AW364" s="110">
        <v>0.56111111111111112</v>
      </c>
      <c r="AX364" s="110">
        <v>0.7055555555555556</v>
      </c>
      <c r="AY364" s="110">
        <v>0.85</v>
      </c>
      <c r="AZ364" s="110"/>
      <c r="BA364" s="110"/>
      <c r="BB364" s="110"/>
      <c r="BC364" s="110"/>
      <c r="BD364" s="110"/>
      <c r="BE364" s="110"/>
      <c r="BF364" s="110"/>
      <c r="BG364" s="110"/>
      <c r="BH364" s="119"/>
      <c r="BI364" s="120"/>
      <c r="BJ364" s="120"/>
      <c r="BK364" s="120"/>
      <c r="BL364" s="121">
        <v>0.35486111111111113</v>
      </c>
      <c r="BM364" s="121">
        <v>0.49513888888888885</v>
      </c>
      <c r="BN364" s="121">
        <v>0.6381944444444444</v>
      </c>
      <c r="BO364" s="121">
        <v>0.77777777777777779</v>
      </c>
      <c r="BP364" s="121">
        <v>0.92013888888888884</v>
      </c>
      <c r="BQ364" s="45"/>
      <c r="BR364" s="45"/>
      <c r="BS364" s="45"/>
      <c r="BT364" s="45"/>
      <c r="BU364" s="46"/>
      <c r="BV364" s="46"/>
    </row>
    <row r="365" spans="1:74" ht="18.75" customHeight="1">
      <c r="A365" s="19" t="s">
        <v>372</v>
      </c>
      <c r="B365" s="20" t="s">
        <v>375</v>
      </c>
      <c r="C365" s="20">
        <v>69</v>
      </c>
      <c r="D365" s="21">
        <v>190</v>
      </c>
      <c r="E365" s="36" t="s">
        <v>3</v>
      </c>
      <c r="F365" s="108" t="s">
        <v>8</v>
      </c>
      <c r="G365" s="296" t="s">
        <v>11</v>
      </c>
      <c r="H365" s="297">
        <v>0.27083333333333331</v>
      </c>
      <c r="I365" s="296" t="s">
        <v>77</v>
      </c>
      <c r="J365" s="297">
        <v>0.88888888888888895</v>
      </c>
      <c r="K365" s="26">
        <f t="shared" si="195"/>
        <v>10</v>
      </c>
      <c r="L365" s="40"/>
      <c r="M365" s="38"/>
      <c r="N365" s="362"/>
      <c r="O365" s="283"/>
      <c r="P365" s="318" t="str">
        <f t="shared" si="164"/>
        <v>호남</v>
      </c>
      <c r="Q365" s="242" t="str">
        <f t="shared" si="165"/>
        <v>호남</v>
      </c>
      <c r="R365" s="242" t="str">
        <f t="shared" si="166"/>
        <v>호남</v>
      </c>
      <c r="S365" s="242" t="str">
        <f t="shared" si="167"/>
        <v>호남</v>
      </c>
      <c r="T365" s="242" t="str">
        <f t="shared" si="168"/>
        <v>호남</v>
      </c>
      <c r="U365" s="242" t="str">
        <f t="shared" si="169"/>
        <v>호남</v>
      </c>
      <c r="V365" s="242" t="str">
        <f t="shared" si="170"/>
        <v>호남</v>
      </c>
      <c r="W365" s="242" t="str">
        <f t="shared" si="171"/>
        <v>호남</v>
      </c>
      <c r="X365" s="242" t="str">
        <f t="shared" si="172"/>
        <v>호남</v>
      </c>
      <c r="Y365" s="242" t="str">
        <f t="shared" si="173"/>
        <v>호남</v>
      </c>
      <c r="Z365" s="242" t="str">
        <f t="shared" si="174"/>
        <v>호남</v>
      </c>
      <c r="AA365" s="242" t="str">
        <f t="shared" si="175"/>
        <v>호남</v>
      </c>
      <c r="AB365" s="242" t="str">
        <f t="shared" si="176"/>
        <v>호남</v>
      </c>
      <c r="AC365" s="242" t="str">
        <f t="shared" si="177"/>
        <v>호남</v>
      </c>
      <c r="AD365" s="242" t="str">
        <f t="shared" si="178"/>
        <v>호남</v>
      </c>
      <c r="AE365" s="242" t="str">
        <f t="shared" si="179"/>
        <v>호남</v>
      </c>
      <c r="AF365" s="242" t="str">
        <f t="shared" si="180"/>
        <v>호남</v>
      </c>
      <c r="AG365" s="242" t="str">
        <f t="shared" si="181"/>
        <v>호남</v>
      </c>
      <c r="AH365" s="242" t="str">
        <f t="shared" si="182"/>
        <v>호남</v>
      </c>
      <c r="AI365" s="242" t="str">
        <f t="shared" si="183"/>
        <v>호남</v>
      </c>
      <c r="AJ365" s="242" t="str">
        <f t="shared" si="184"/>
        <v>호남</v>
      </c>
      <c r="AK365" s="242" t="str">
        <f t="shared" si="185"/>
        <v>호남</v>
      </c>
      <c r="AL365" s="242" t="str">
        <f t="shared" si="186"/>
        <v>호남</v>
      </c>
      <c r="AM365" s="242" t="str">
        <f t="shared" si="187"/>
        <v>호남</v>
      </c>
      <c r="AN365" s="242" t="str">
        <f t="shared" si="188"/>
        <v>호남</v>
      </c>
      <c r="AO365" s="242" t="str">
        <f t="shared" si="189"/>
        <v>호남</v>
      </c>
      <c r="AP365" s="242" t="str">
        <f t="shared" si="190"/>
        <v>호남</v>
      </c>
      <c r="AQ365" s="242" t="str">
        <f t="shared" si="191"/>
        <v>호남</v>
      </c>
      <c r="AR365" s="242" t="str">
        <f t="shared" si="192"/>
        <v>호남</v>
      </c>
      <c r="AS365" s="242" t="str">
        <f t="shared" si="193"/>
        <v>호남</v>
      </c>
      <c r="AT365" s="411" t="str">
        <f t="shared" si="194"/>
        <v>호남</v>
      </c>
      <c r="AU365" s="109">
        <v>0.30555555555555552</v>
      </c>
      <c r="AV365" s="110">
        <v>0.44305555555555554</v>
      </c>
      <c r="AW365" s="110">
        <v>0.57847222222222217</v>
      </c>
      <c r="AX365" s="110">
        <v>0.72361111111111109</v>
      </c>
      <c r="AY365" s="110">
        <v>0.86805555555555547</v>
      </c>
      <c r="AZ365" s="110"/>
      <c r="BA365" s="110"/>
      <c r="BB365" s="110"/>
      <c r="BC365" s="110"/>
      <c r="BD365" s="110"/>
      <c r="BE365" s="110"/>
      <c r="BF365" s="110"/>
      <c r="BG365" s="110"/>
      <c r="BH365" s="119"/>
      <c r="BI365" s="120"/>
      <c r="BJ365" s="120"/>
      <c r="BK365" s="120"/>
      <c r="BL365" s="121">
        <v>0.3743055555555555</v>
      </c>
      <c r="BM365" s="121">
        <v>0.51250000000000007</v>
      </c>
      <c r="BN365" s="121">
        <v>0.65625</v>
      </c>
      <c r="BO365" s="121">
        <v>0.79583333333333339</v>
      </c>
      <c r="BP365" s="121">
        <v>0.9375</v>
      </c>
      <c r="BQ365" s="45"/>
      <c r="BR365" s="45"/>
      <c r="BS365" s="45"/>
      <c r="BT365" s="45"/>
      <c r="BU365" s="46"/>
      <c r="BV365" s="46"/>
    </row>
    <row r="366" spans="1:74" ht="18.75" customHeight="1">
      <c r="A366" s="19" t="s">
        <v>372</v>
      </c>
      <c r="B366" s="20" t="s">
        <v>375</v>
      </c>
      <c r="C366" s="364">
        <v>70</v>
      </c>
      <c r="D366" s="19" t="s">
        <v>30</v>
      </c>
      <c r="E366" s="74" t="s">
        <v>2</v>
      </c>
      <c r="F366" s="51" t="s">
        <v>258</v>
      </c>
      <c r="G366" s="296" t="s">
        <v>11</v>
      </c>
      <c r="H366" s="297">
        <v>0.28125</v>
      </c>
      <c r="I366" s="296" t="s">
        <v>77</v>
      </c>
      <c r="J366" s="297">
        <v>0.89930555555555602</v>
      </c>
      <c r="K366" s="26">
        <f>SUBTOTAL(2,AU366:BG366,BL366:BT366)</f>
        <v>9</v>
      </c>
      <c r="L366" s="40"/>
      <c r="M366" s="38"/>
      <c r="N366" s="362"/>
      <c r="O366" s="283"/>
      <c r="P366" s="318" t="str">
        <f t="shared" si="164"/>
        <v>호남</v>
      </c>
      <c r="Q366" s="242" t="str">
        <f t="shared" si="165"/>
        <v>호남</v>
      </c>
      <c r="R366" s="242" t="str">
        <f t="shared" si="166"/>
        <v>호남</v>
      </c>
      <c r="S366" s="242" t="str">
        <f t="shared" si="167"/>
        <v>호남</v>
      </c>
      <c r="T366" s="242" t="str">
        <f t="shared" si="168"/>
        <v>호남</v>
      </c>
      <c r="U366" s="242" t="str">
        <f t="shared" si="169"/>
        <v>호남</v>
      </c>
      <c r="V366" s="242" t="str">
        <f t="shared" si="170"/>
        <v>호남</v>
      </c>
      <c r="W366" s="242" t="str">
        <f t="shared" si="171"/>
        <v>호남</v>
      </c>
      <c r="X366" s="242" t="str">
        <f t="shared" si="172"/>
        <v>호남</v>
      </c>
      <c r="Y366" s="242" t="str">
        <f t="shared" si="173"/>
        <v>호남</v>
      </c>
      <c r="Z366" s="242" t="str">
        <f t="shared" si="174"/>
        <v>호남</v>
      </c>
      <c r="AA366" s="242" t="str">
        <f t="shared" si="175"/>
        <v>호남</v>
      </c>
      <c r="AB366" s="242" t="str">
        <f t="shared" si="176"/>
        <v>호남</v>
      </c>
      <c r="AC366" s="242" t="str">
        <f t="shared" si="177"/>
        <v>호남</v>
      </c>
      <c r="AD366" s="242" t="str">
        <f t="shared" si="178"/>
        <v>호남</v>
      </c>
      <c r="AE366" s="242" t="str">
        <f t="shared" si="179"/>
        <v>호남</v>
      </c>
      <c r="AF366" s="242" t="str">
        <f t="shared" si="180"/>
        <v>호남</v>
      </c>
      <c r="AG366" s="242" t="str">
        <f t="shared" si="181"/>
        <v>호남</v>
      </c>
      <c r="AH366" s="242" t="str">
        <f t="shared" si="182"/>
        <v>호남</v>
      </c>
      <c r="AI366" s="242" t="str">
        <f t="shared" si="183"/>
        <v>호남</v>
      </c>
      <c r="AJ366" s="242" t="str">
        <f t="shared" si="184"/>
        <v>호남</v>
      </c>
      <c r="AK366" s="242" t="str">
        <f t="shared" si="185"/>
        <v>호남</v>
      </c>
      <c r="AL366" s="242" t="str">
        <f t="shared" si="186"/>
        <v>호남</v>
      </c>
      <c r="AM366" s="242" t="str">
        <f t="shared" si="187"/>
        <v>호남</v>
      </c>
      <c r="AN366" s="242" t="str">
        <f t="shared" si="188"/>
        <v>호남</v>
      </c>
      <c r="AO366" s="242" t="str">
        <f t="shared" si="189"/>
        <v>호남</v>
      </c>
      <c r="AP366" s="242" t="str">
        <f t="shared" si="190"/>
        <v>호남</v>
      </c>
      <c r="AQ366" s="242" t="str">
        <f t="shared" si="191"/>
        <v>호남</v>
      </c>
      <c r="AR366" s="242" t="str">
        <f t="shared" si="192"/>
        <v>호남</v>
      </c>
      <c r="AS366" s="242" t="str">
        <f t="shared" si="193"/>
        <v>호남</v>
      </c>
      <c r="AT366" s="411" t="str">
        <f t="shared" si="194"/>
        <v>호남</v>
      </c>
      <c r="AU366" s="109">
        <v>0.3263888888888889</v>
      </c>
      <c r="AV366" s="110">
        <v>0.47569444444444442</v>
      </c>
      <c r="AW366" s="110">
        <v>0.63402777777777775</v>
      </c>
      <c r="AX366" s="110">
        <v>0.79375000000000007</v>
      </c>
      <c r="AY366" s="110"/>
      <c r="AZ366" s="110"/>
      <c r="BA366" s="110"/>
      <c r="BB366" s="110"/>
      <c r="BC366" s="110"/>
      <c r="BD366" s="110"/>
      <c r="BE366" s="110"/>
      <c r="BF366" s="110"/>
      <c r="BG366" s="110"/>
      <c r="BH366" s="119"/>
      <c r="BI366" s="120"/>
      <c r="BJ366" s="120"/>
      <c r="BK366" s="120"/>
      <c r="BL366" s="121">
        <v>0.25625000000000003</v>
      </c>
      <c r="BM366" s="121">
        <v>0.39999999999999997</v>
      </c>
      <c r="BN366" s="121">
        <v>0.54861111111111105</v>
      </c>
      <c r="BO366" s="121">
        <v>0.7104166666666667</v>
      </c>
      <c r="BP366" s="121">
        <v>0.86805555555555547</v>
      </c>
      <c r="BQ366" s="121"/>
      <c r="BR366" s="121"/>
      <c r="BS366" s="121"/>
      <c r="BT366" s="121"/>
      <c r="BU366" s="46"/>
      <c r="BV366" s="46"/>
    </row>
    <row r="367" spans="1:74" ht="18.75" customHeight="1">
      <c r="A367" s="19" t="s">
        <v>372</v>
      </c>
      <c r="B367" s="20" t="s">
        <v>375</v>
      </c>
      <c r="C367" s="364">
        <v>71</v>
      </c>
      <c r="D367" s="19" t="s">
        <v>30</v>
      </c>
      <c r="E367" s="74" t="s">
        <v>2</v>
      </c>
      <c r="F367" s="51" t="s">
        <v>258</v>
      </c>
      <c r="G367" s="296" t="s">
        <v>84</v>
      </c>
      <c r="H367" s="297">
        <v>0.27083333333333331</v>
      </c>
      <c r="I367" s="296" t="s">
        <v>190</v>
      </c>
      <c r="J367" s="297">
        <v>0.91319444444444453</v>
      </c>
      <c r="K367" s="26">
        <f>SUBTOTAL(2,AU367:BG367,BL367:BT367)</f>
        <v>9</v>
      </c>
      <c r="L367" s="49"/>
      <c r="M367" s="47"/>
      <c r="N367" s="363"/>
      <c r="O367" s="299"/>
      <c r="P367" s="318" t="str">
        <f t="shared" si="164"/>
        <v>호남</v>
      </c>
      <c r="Q367" s="242" t="str">
        <f t="shared" si="165"/>
        <v>호남</v>
      </c>
      <c r="R367" s="242" t="str">
        <f t="shared" si="166"/>
        <v>호남</v>
      </c>
      <c r="S367" s="242" t="str">
        <f t="shared" si="167"/>
        <v>호남</v>
      </c>
      <c r="T367" s="242" t="str">
        <f t="shared" si="168"/>
        <v>호남</v>
      </c>
      <c r="U367" s="242" t="str">
        <f t="shared" si="169"/>
        <v>호남</v>
      </c>
      <c r="V367" s="242" t="str">
        <f t="shared" si="170"/>
        <v>호남</v>
      </c>
      <c r="W367" s="242" t="str">
        <f t="shared" si="171"/>
        <v>호남</v>
      </c>
      <c r="X367" s="242" t="str">
        <f t="shared" si="172"/>
        <v>호남</v>
      </c>
      <c r="Y367" s="242" t="str">
        <f t="shared" si="173"/>
        <v>호남</v>
      </c>
      <c r="Z367" s="242" t="str">
        <f t="shared" si="174"/>
        <v>호남</v>
      </c>
      <c r="AA367" s="242" t="str">
        <f t="shared" si="175"/>
        <v>호남</v>
      </c>
      <c r="AB367" s="242" t="str">
        <f t="shared" si="176"/>
        <v>호남</v>
      </c>
      <c r="AC367" s="242" t="str">
        <f t="shared" si="177"/>
        <v>호남</v>
      </c>
      <c r="AD367" s="242" t="str">
        <f t="shared" si="178"/>
        <v>호남</v>
      </c>
      <c r="AE367" s="242" t="str">
        <f t="shared" si="179"/>
        <v>호남</v>
      </c>
      <c r="AF367" s="242" t="str">
        <f t="shared" si="180"/>
        <v>호남</v>
      </c>
      <c r="AG367" s="242" t="str">
        <f t="shared" si="181"/>
        <v>호남</v>
      </c>
      <c r="AH367" s="242" t="str">
        <f t="shared" si="182"/>
        <v>호남</v>
      </c>
      <c r="AI367" s="242" t="str">
        <f t="shared" si="183"/>
        <v>호남</v>
      </c>
      <c r="AJ367" s="242" t="str">
        <f t="shared" si="184"/>
        <v>호남</v>
      </c>
      <c r="AK367" s="242" t="str">
        <f t="shared" si="185"/>
        <v>호남</v>
      </c>
      <c r="AL367" s="242" t="str">
        <f t="shared" si="186"/>
        <v>호남</v>
      </c>
      <c r="AM367" s="242" t="str">
        <f t="shared" si="187"/>
        <v>호남</v>
      </c>
      <c r="AN367" s="242" t="str">
        <f t="shared" si="188"/>
        <v>호남</v>
      </c>
      <c r="AO367" s="242" t="str">
        <f t="shared" si="189"/>
        <v>호남</v>
      </c>
      <c r="AP367" s="242" t="str">
        <f t="shared" si="190"/>
        <v>호남</v>
      </c>
      <c r="AQ367" s="242" t="str">
        <f t="shared" si="191"/>
        <v>호남</v>
      </c>
      <c r="AR367" s="242" t="str">
        <f t="shared" si="192"/>
        <v>호남</v>
      </c>
      <c r="AS367" s="242" t="str">
        <f t="shared" si="193"/>
        <v>호남</v>
      </c>
      <c r="AT367" s="411" t="str">
        <f t="shared" si="194"/>
        <v>호남</v>
      </c>
      <c r="AU367" s="109">
        <v>0.34375</v>
      </c>
      <c r="AV367" s="110">
        <v>0.49305555555555558</v>
      </c>
      <c r="AW367" s="110">
        <v>0.64861111111111114</v>
      </c>
      <c r="AX367" s="110">
        <v>0.8041666666666667</v>
      </c>
      <c r="AY367" s="110"/>
      <c r="AZ367" s="110"/>
      <c r="BA367" s="110"/>
      <c r="BB367" s="110"/>
      <c r="BC367" s="110"/>
      <c r="BD367" s="110"/>
      <c r="BE367" s="110"/>
      <c r="BF367" s="110"/>
      <c r="BG367" s="110"/>
      <c r="BH367" s="119"/>
      <c r="BI367" s="120"/>
      <c r="BJ367" s="120"/>
      <c r="BK367" s="120"/>
      <c r="BL367" s="121">
        <v>0.27013888888888887</v>
      </c>
      <c r="BM367" s="121">
        <v>0.4145833333333333</v>
      </c>
      <c r="BN367" s="121">
        <v>0.56388888888888888</v>
      </c>
      <c r="BO367" s="121">
        <v>0.72638888888888886</v>
      </c>
      <c r="BP367" s="121">
        <v>0.8833333333333333</v>
      </c>
      <c r="BQ367" s="121"/>
      <c r="BR367" s="121"/>
      <c r="BS367" s="121"/>
      <c r="BT367" s="121"/>
      <c r="BU367" s="46"/>
      <c r="BV367" s="46"/>
    </row>
    <row r="368" spans="1:74" ht="18.75" customHeight="1">
      <c r="A368" s="19" t="s">
        <v>372</v>
      </c>
      <c r="B368" s="20" t="s">
        <v>375</v>
      </c>
      <c r="C368" s="20">
        <v>72</v>
      </c>
      <c r="D368" s="19" t="s">
        <v>30</v>
      </c>
      <c r="E368" s="74" t="s">
        <v>2</v>
      </c>
      <c r="F368" s="51" t="s">
        <v>258</v>
      </c>
      <c r="G368" s="296" t="s">
        <v>84</v>
      </c>
      <c r="H368" s="297">
        <v>0.28472222222222221</v>
      </c>
      <c r="I368" s="296" t="s">
        <v>344</v>
      </c>
      <c r="J368" s="297">
        <v>0.85069444444444453</v>
      </c>
      <c r="K368" s="26">
        <f>SUBTOTAL(2,AU368:BG368,BL368:BT368)</f>
        <v>9</v>
      </c>
      <c r="L368" s="40"/>
      <c r="M368" s="38" t="s">
        <v>65</v>
      </c>
      <c r="N368" s="362"/>
      <c r="O368" s="283" t="s">
        <v>533</v>
      </c>
      <c r="P368" s="318" t="str">
        <f t="shared" si="164"/>
        <v>호남</v>
      </c>
      <c r="Q368" s="242" t="str">
        <f t="shared" si="165"/>
        <v>호남</v>
      </c>
      <c r="R368" s="242" t="str">
        <f t="shared" si="166"/>
        <v>호남</v>
      </c>
      <c r="S368" s="242" t="str">
        <f t="shared" si="167"/>
        <v>호남</v>
      </c>
      <c r="T368" s="242" t="str">
        <f t="shared" si="168"/>
        <v>호남</v>
      </c>
      <c r="U368" s="242" t="str">
        <f t="shared" si="169"/>
        <v>호남</v>
      </c>
      <c r="V368" s="242" t="str">
        <f t="shared" si="170"/>
        <v>호남</v>
      </c>
      <c r="W368" s="242" t="str">
        <f t="shared" si="171"/>
        <v>호남</v>
      </c>
      <c r="X368" s="242" t="str">
        <f t="shared" si="172"/>
        <v>호남</v>
      </c>
      <c r="Y368" s="242" t="str">
        <f t="shared" si="173"/>
        <v>호남</v>
      </c>
      <c r="Z368" s="242" t="str">
        <f t="shared" si="174"/>
        <v>호남</v>
      </c>
      <c r="AA368" s="242" t="str">
        <f t="shared" si="175"/>
        <v>호남</v>
      </c>
      <c r="AB368" s="242" t="str">
        <f t="shared" si="176"/>
        <v>호남</v>
      </c>
      <c r="AC368" s="242" t="str">
        <f t="shared" si="177"/>
        <v>호남</v>
      </c>
      <c r="AD368" s="242" t="str">
        <f t="shared" si="178"/>
        <v>호남</v>
      </c>
      <c r="AE368" s="242" t="str">
        <f t="shared" si="179"/>
        <v>호남</v>
      </c>
      <c r="AF368" s="242" t="str">
        <f t="shared" si="180"/>
        <v>호남</v>
      </c>
      <c r="AG368" s="242" t="str">
        <f t="shared" si="181"/>
        <v>호남</v>
      </c>
      <c r="AH368" s="242" t="str">
        <f t="shared" si="182"/>
        <v>호남</v>
      </c>
      <c r="AI368" s="242" t="str">
        <f t="shared" si="183"/>
        <v>호남</v>
      </c>
      <c r="AJ368" s="242" t="str">
        <f t="shared" si="184"/>
        <v>호남</v>
      </c>
      <c r="AK368" s="242" t="str">
        <f t="shared" si="185"/>
        <v>호남</v>
      </c>
      <c r="AL368" s="242" t="str">
        <f t="shared" si="186"/>
        <v>호남</v>
      </c>
      <c r="AM368" s="242" t="str">
        <f t="shared" si="187"/>
        <v>호남</v>
      </c>
      <c r="AN368" s="242" t="str">
        <f t="shared" si="188"/>
        <v>호남</v>
      </c>
      <c r="AO368" s="242" t="str">
        <f t="shared" si="189"/>
        <v>호남</v>
      </c>
      <c r="AP368" s="242" t="str">
        <f t="shared" si="190"/>
        <v>호남</v>
      </c>
      <c r="AQ368" s="242" t="str">
        <f t="shared" si="191"/>
        <v>호남</v>
      </c>
      <c r="AR368" s="242" t="str">
        <f t="shared" si="192"/>
        <v>호남</v>
      </c>
      <c r="AS368" s="242" t="str">
        <f t="shared" si="193"/>
        <v>호남</v>
      </c>
      <c r="AT368" s="411" t="str">
        <f t="shared" si="194"/>
        <v>호남</v>
      </c>
      <c r="AU368" s="109">
        <v>0.35416666666666669</v>
      </c>
      <c r="AV368" s="110">
        <v>0.50416666666666665</v>
      </c>
      <c r="AW368" s="110">
        <v>0.66597222222222219</v>
      </c>
      <c r="AX368" s="110">
        <v>0.8222222222222223</v>
      </c>
      <c r="AY368" s="110"/>
      <c r="AZ368" s="110"/>
      <c r="BA368" s="110"/>
      <c r="BB368" s="110"/>
      <c r="BC368" s="110"/>
      <c r="BD368" s="110"/>
      <c r="BE368" s="110"/>
      <c r="BF368" s="110"/>
      <c r="BG368" s="110"/>
      <c r="BH368" s="119"/>
      <c r="BI368" s="120"/>
      <c r="BJ368" s="120"/>
      <c r="BK368" s="120"/>
      <c r="BL368" s="121">
        <v>0.28402777777777777</v>
      </c>
      <c r="BM368" s="121">
        <v>0.4291666666666667</v>
      </c>
      <c r="BN368" s="121">
        <v>0.57986111111111105</v>
      </c>
      <c r="BO368" s="121">
        <v>0.74236111111111114</v>
      </c>
      <c r="BP368" s="121">
        <v>0.89930555555555547</v>
      </c>
      <c r="BQ368" s="121"/>
      <c r="BR368" s="121"/>
      <c r="BS368" s="121"/>
      <c r="BT368" s="121"/>
      <c r="BU368" s="46"/>
      <c r="BV368" s="46"/>
    </row>
    <row r="369" spans="1:76" ht="18.75" customHeight="1">
      <c r="A369" s="19" t="s">
        <v>372</v>
      </c>
      <c r="B369" s="20" t="s">
        <v>375</v>
      </c>
      <c r="C369" s="20">
        <v>73</v>
      </c>
      <c r="D369" s="19" t="s">
        <v>30</v>
      </c>
      <c r="E369" s="74" t="s">
        <v>2</v>
      </c>
      <c r="F369" s="51" t="s">
        <v>258</v>
      </c>
      <c r="G369" s="296" t="s">
        <v>84</v>
      </c>
      <c r="H369" s="297">
        <v>0.2986111111111111</v>
      </c>
      <c r="I369" s="296" t="s">
        <v>190</v>
      </c>
      <c r="J369" s="297">
        <v>0.93055555555555547</v>
      </c>
      <c r="K369" s="26">
        <f>SUBTOTAL(2,AU369:BG369,BL369:BT369)</f>
        <v>9</v>
      </c>
      <c r="L369" s="49"/>
      <c r="M369" s="47"/>
      <c r="N369" s="363"/>
      <c r="O369" s="299"/>
      <c r="P369" s="318" t="str">
        <f t="shared" si="164"/>
        <v>호남</v>
      </c>
      <c r="Q369" s="242" t="str">
        <f t="shared" si="165"/>
        <v>호남</v>
      </c>
      <c r="R369" s="242" t="str">
        <f t="shared" si="166"/>
        <v>호남</v>
      </c>
      <c r="S369" s="242" t="str">
        <f t="shared" si="167"/>
        <v>호남</v>
      </c>
      <c r="T369" s="242" t="str">
        <f t="shared" si="168"/>
        <v>호남</v>
      </c>
      <c r="U369" s="242" t="str">
        <f t="shared" si="169"/>
        <v>호남</v>
      </c>
      <c r="V369" s="242" t="str">
        <f t="shared" si="170"/>
        <v>호남</v>
      </c>
      <c r="W369" s="242" t="str">
        <f t="shared" si="171"/>
        <v>호남</v>
      </c>
      <c r="X369" s="242" t="str">
        <f t="shared" si="172"/>
        <v>호남</v>
      </c>
      <c r="Y369" s="242" t="str">
        <f t="shared" si="173"/>
        <v>호남</v>
      </c>
      <c r="Z369" s="242" t="str">
        <f t="shared" si="174"/>
        <v>호남</v>
      </c>
      <c r="AA369" s="242" t="str">
        <f t="shared" si="175"/>
        <v>호남</v>
      </c>
      <c r="AB369" s="242" t="str">
        <f t="shared" si="176"/>
        <v>호남</v>
      </c>
      <c r="AC369" s="242" t="str">
        <f t="shared" si="177"/>
        <v>호남</v>
      </c>
      <c r="AD369" s="242" t="str">
        <f t="shared" si="178"/>
        <v>호남</v>
      </c>
      <c r="AE369" s="242" t="str">
        <f t="shared" si="179"/>
        <v>호남</v>
      </c>
      <c r="AF369" s="242" t="str">
        <f t="shared" si="180"/>
        <v>호남</v>
      </c>
      <c r="AG369" s="242" t="str">
        <f t="shared" si="181"/>
        <v>호남</v>
      </c>
      <c r="AH369" s="242" t="str">
        <f t="shared" si="182"/>
        <v>호남</v>
      </c>
      <c r="AI369" s="242" t="str">
        <f t="shared" si="183"/>
        <v>호남</v>
      </c>
      <c r="AJ369" s="242" t="str">
        <f t="shared" si="184"/>
        <v>호남</v>
      </c>
      <c r="AK369" s="242" t="str">
        <f t="shared" si="185"/>
        <v>호남</v>
      </c>
      <c r="AL369" s="242" t="str">
        <f t="shared" si="186"/>
        <v>호남</v>
      </c>
      <c r="AM369" s="242" t="str">
        <f t="shared" si="187"/>
        <v>호남</v>
      </c>
      <c r="AN369" s="242" t="str">
        <f t="shared" si="188"/>
        <v>호남</v>
      </c>
      <c r="AO369" s="242" t="str">
        <f t="shared" si="189"/>
        <v>호남</v>
      </c>
      <c r="AP369" s="242" t="str">
        <f t="shared" si="190"/>
        <v>호남</v>
      </c>
      <c r="AQ369" s="242" t="str">
        <f t="shared" si="191"/>
        <v>호남</v>
      </c>
      <c r="AR369" s="242" t="str">
        <f t="shared" si="192"/>
        <v>호남</v>
      </c>
      <c r="AS369" s="242" t="str">
        <f t="shared" si="193"/>
        <v>호남</v>
      </c>
      <c r="AT369" s="411" t="str">
        <f t="shared" si="194"/>
        <v>호남</v>
      </c>
      <c r="AU369" s="114">
        <v>0.375</v>
      </c>
      <c r="AV369" s="110">
        <v>0.51944444444444449</v>
      </c>
      <c r="AW369" s="110">
        <v>0.67708333333333337</v>
      </c>
      <c r="AX369" s="110">
        <v>0.83819444444444446</v>
      </c>
      <c r="AY369" s="110"/>
      <c r="AZ369" s="110"/>
      <c r="BA369" s="110"/>
      <c r="BB369" s="110"/>
      <c r="BC369" s="110"/>
      <c r="BD369" s="110"/>
      <c r="BE369" s="110"/>
      <c r="BF369" s="110"/>
      <c r="BG369" s="110"/>
      <c r="BH369" s="216" t="s">
        <v>262</v>
      </c>
      <c r="BI369" s="119"/>
      <c r="BJ369" s="119"/>
      <c r="BK369" s="119"/>
      <c r="BL369" s="212">
        <v>0.2986111111111111</v>
      </c>
      <c r="BM369" s="121">
        <v>0.44375000000000003</v>
      </c>
      <c r="BN369" s="121">
        <v>0.59861111111111109</v>
      </c>
      <c r="BO369" s="121">
        <v>0.7583333333333333</v>
      </c>
      <c r="BP369" s="121">
        <v>0.91319444444444453</v>
      </c>
      <c r="BQ369" s="121"/>
      <c r="BR369" s="121"/>
      <c r="BS369" s="121"/>
      <c r="BT369" s="121"/>
      <c r="BU369" s="60" t="s">
        <v>263</v>
      </c>
      <c r="BV369" s="60"/>
    </row>
    <row r="370" spans="1:76" ht="18.75" customHeight="1">
      <c r="A370" s="19" t="s">
        <v>372</v>
      </c>
      <c r="B370" s="20" t="s">
        <v>375</v>
      </c>
      <c r="C370" s="20">
        <v>74</v>
      </c>
      <c r="D370" s="19">
        <v>970</v>
      </c>
      <c r="E370" s="74" t="s">
        <v>17</v>
      </c>
      <c r="F370" s="51" t="s">
        <v>420</v>
      </c>
      <c r="G370" s="296" t="s">
        <v>3</v>
      </c>
      <c r="H370" s="297">
        <v>0.25625000000000003</v>
      </c>
      <c r="I370" s="296" t="s">
        <v>82</v>
      </c>
      <c r="J370" s="297">
        <v>0.88541666666666663</v>
      </c>
      <c r="K370" s="26">
        <f t="shared" si="195"/>
        <v>9</v>
      </c>
      <c r="L370" s="29"/>
      <c r="M370" s="27"/>
      <c r="N370" s="361"/>
      <c r="O370" s="300"/>
      <c r="P370" s="318" t="str">
        <f t="shared" si="164"/>
        <v>호남</v>
      </c>
      <c r="Q370" s="242" t="str">
        <f t="shared" si="165"/>
        <v>호남</v>
      </c>
      <c r="R370" s="242" t="str">
        <f t="shared" si="166"/>
        <v>호남</v>
      </c>
      <c r="S370" s="242" t="str">
        <f t="shared" si="167"/>
        <v>호남</v>
      </c>
      <c r="T370" s="242" t="str">
        <f t="shared" si="168"/>
        <v>호남</v>
      </c>
      <c r="U370" s="242" t="str">
        <f t="shared" si="169"/>
        <v>호남</v>
      </c>
      <c r="V370" s="242" t="str">
        <f t="shared" si="170"/>
        <v>호남</v>
      </c>
      <c r="W370" s="242" t="str">
        <f t="shared" si="171"/>
        <v>호남</v>
      </c>
      <c r="X370" s="242" t="str">
        <f t="shared" si="172"/>
        <v>호남</v>
      </c>
      <c r="Y370" s="242" t="str">
        <f t="shared" si="173"/>
        <v>호남</v>
      </c>
      <c r="Z370" s="242" t="str">
        <f t="shared" si="174"/>
        <v>호남</v>
      </c>
      <c r="AA370" s="242" t="str">
        <f t="shared" si="175"/>
        <v>호남</v>
      </c>
      <c r="AB370" s="242" t="str">
        <f t="shared" si="176"/>
        <v>호남</v>
      </c>
      <c r="AC370" s="242" t="str">
        <f t="shared" si="177"/>
        <v>호남</v>
      </c>
      <c r="AD370" s="242" t="str">
        <f t="shared" si="178"/>
        <v>호남</v>
      </c>
      <c r="AE370" s="242" t="str">
        <f t="shared" si="179"/>
        <v>호남</v>
      </c>
      <c r="AF370" s="242" t="str">
        <f t="shared" si="180"/>
        <v>호남</v>
      </c>
      <c r="AG370" s="242" t="str">
        <f t="shared" si="181"/>
        <v>호남</v>
      </c>
      <c r="AH370" s="242" t="str">
        <f t="shared" si="182"/>
        <v>호남</v>
      </c>
      <c r="AI370" s="242" t="str">
        <f t="shared" si="183"/>
        <v>호남</v>
      </c>
      <c r="AJ370" s="242" t="str">
        <f t="shared" si="184"/>
        <v>호남</v>
      </c>
      <c r="AK370" s="242" t="str">
        <f t="shared" si="185"/>
        <v>호남</v>
      </c>
      <c r="AL370" s="242" t="str">
        <f t="shared" si="186"/>
        <v>호남</v>
      </c>
      <c r="AM370" s="242" t="str">
        <f t="shared" si="187"/>
        <v>호남</v>
      </c>
      <c r="AN370" s="242" t="str">
        <f t="shared" si="188"/>
        <v>호남</v>
      </c>
      <c r="AO370" s="242" t="str">
        <f t="shared" si="189"/>
        <v>호남</v>
      </c>
      <c r="AP370" s="242" t="str">
        <f t="shared" si="190"/>
        <v>호남</v>
      </c>
      <c r="AQ370" s="242" t="str">
        <f t="shared" si="191"/>
        <v>호남</v>
      </c>
      <c r="AR370" s="242" t="str">
        <f t="shared" si="192"/>
        <v>호남</v>
      </c>
      <c r="AS370" s="242" t="str">
        <f t="shared" si="193"/>
        <v>호남</v>
      </c>
      <c r="AT370" s="411" t="str">
        <f t="shared" si="194"/>
        <v>호남</v>
      </c>
      <c r="AU370" s="109">
        <v>0.38194444444444442</v>
      </c>
      <c r="AV370" s="110">
        <v>0.53263888888888888</v>
      </c>
      <c r="AW370" s="110">
        <v>0.69097222222222221</v>
      </c>
      <c r="AX370" s="110">
        <v>0.85416666666666663</v>
      </c>
      <c r="AY370" s="110"/>
      <c r="AZ370" s="110"/>
      <c r="BA370" s="110"/>
      <c r="BB370" s="110"/>
      <c r="BC370" s="110"/>
      <c r="BD370" s="110"/>
      <c r="BE370" s="110"/>
      <c r="BF370" s="110"/>
      <c r="BG370" s="110"/>
      <c r="BH370" s="119"/>
      <c r="BI370" s="119"/>
      <c r="BJ370" s="119"/>
      <c r="BK370" s="119"/>
      <c r="BL370" s="121">
        <v>0.3125</v>
      </c>
      <c r="BM370" s="121">
        <v>0.45833333333333331</v>
      </c>
      <c r="BN370" s="121">
        <v>0.61458333333333337</v>
      </c>
      <c r="BO370" s="121">
        <v>0.77430555555555547</v>
      </c>
      <c r="BP370" s="121">
        <v>0.93055555555555547</v>
      </c>
      <c r="BQ370" s="121"/>
      <c r="BR370" s="121"/>
      <c r="BS370" s="121"/>
      <c r="BT370" s="121"/>
      <c r="BU370" s="60"/>
      <c r="BV370" s="60"/>
    </row>
    <row r="371" spans="1:76" ht="18.75" customHeight="1">
      <c r="A371" s="19" t="s">
        <v>372</v>
      </c>
      <c r="B371" s="20" t="s">
        <v>375</v>
      </c>
      <c r="C371" s="364">
        <v>75</v>
      </c>
      <c r="D371" s="124" t="s">
        <v>421</v>
      </c>
      <c r="E371" s="220" t="s">
        <v>10</v>
      </c>
      <c r="F371" s="125" t="s">
        <v>422</v>
      </c>
      <c r="G371" s="296" t="s">
        <v>3</v>
      </c>
      <c r="H371" s="297">
        <v>0.27638888888888885</v>
      </c>
      <c r="I371" s="296" t="s">
        <v>82</v>
      </c>
      <c r="J371" s="297">
        <v>0.90625</v>
      </c>
      <c r="K371" s="26">
        <f t="shared" si="195"/>
        <v>16</v>
      </c>
      <c r="L371" s="29"/>
      <c r="M371" s="27"/>
      <c r="N371" s="361"/>
      <c r="O371" s="300"/>
      <c r="P371" s="318" t="str">
        <f t="shared" si="164"/>
        <v>호남</v>
      </c>
      <c r="Q371" s="242" t="str">
        <f t="shared" si="165"/>
        <v>호남</v>
      </c>
      <c r="R371" s="242" t="str">
        <f t="shared" si="166"/>
        <v>호남</v>
      </c>
      <c r="S371" s="242" t="str">
        <f t="shared" si="167"/>
        <v>호남</v>
      </c>
      <c r="T371" s="242" t="str">
        <f t="shared" si="168"/>
        <v>호남</v>
      </c>
      <c r="U371" s="242" t="str">
        <f t="shared" si="169"/>
        <v>호남</v>
      </c>
      <c r="V371" s="242" t="str">
        <f t="shared" si="170"/>
        <v>호남</v>
      </c>
      <c r="W371" s="242" t="str">
        <f t="shared" si="171"/>
        <v>호남</v>
      </c>
      <c r="X371" s="242" t="str">
        <f t="shared" si="172"/>
        <v>호남</v>
      </c>
      <c r="Y371" s="242" t="str">
        <f t="shared" si="173"/>
        <v>호남</v>
      </c>
      <c r="Z371" s="242" t="str">
        <f t="shared" si="174"/>
        <v>호남</v>
      </c>
      <c r="AA371" s="242" t="str">
        <f t="shared" si="175"/>
        <v>호남</v>
      </c>
      <c r="AB371" s="242" t="str">
        <f t="shared" si="176"/>
        <v>호남</v>
      </c>
      <c r="AC371" s="242" t="str">
        <f t="shared" si="177"/>
        <v>호남</v>
      </c>
      <c r="AD371" s="242" t="str">
        <f t="shared" si="178"/>
        <v>호남</v>
      </c>
      <c r="AE371" s="242" t="str">
        <f t="shared" si="179"/>
        <v>호남</v>
      </c>
      <c r="AF371" s="242" t="str">
        <f t="shared" si="180"/>
        <v>호남</v>
      </c>
      <c r="AG371" s="242" t="str">
        <f t="shared" si="181"/>
        <v>호남</v>
      </c>
      <c r="AH371" s="242" t="str">
        <f t="shared" si="182"/>
        <v>호남</v>
      </c>
      <c r="AI371" s="242" t="str">
        <f t="shared" si="183"/>
        <v>호남</v>
      </c>
      <c r="AJ371" s="242" t="str">
        <f t="shared" si="184"/>
        <v>호남</v>
      </c>
      <c r="AK371" s="242" t="str">
        <f t="shared" si="185"/>
        <v>호남</v>
      </c>
      <c r="AL371" s="242" t="str">
        <f t="shared" si="186"/>
        <v>호남</v>
      </c>
      <c r="AM371" s="242" t="str">
        <f t="shared" si="187"/>
        <v>호남</v>
      </c>
      <c r="AN371" s="242" t="str">
        <f t="shared" si="188"/>
        <v>호남</v>
      </c>
      <c r="AO371" s="242" t="str">
        <f t="shared" si="189"/>
        <v>호남</v>
      </c>
      <c r="AP371" s="242" t="str">
        <f t="shared" si="190"/>
        <v>호남</v>
      </c>
      <c r="AQ371" s="242" t="str">
        <f t="shared" si="191"/>
        <v>호남</v>
      </c>
      <c r="AR371" s="242" t="str">
        <f t="shared" si="192"/>
        <v>호남</v>
      </c>
      <c r="AS371" s="242" t="str">
        <f t="shared" si="193"/>
        <v>호남</v>
      </c>
      <c r="AT371" s="411" t="str">
        <f t="shared" si="194"/>
        <v>호남</v>
      </c>
      <c r="AU371" s="41">
        <v>0.25694444444444448</v>
      </c>
      <c r="AV371" s="42">
        <v>0.33333333333333331</v>
      </c>
      <c r="AW371" s="42">
        <v>0.4236111111111111</v>
      </c>
      <c r="AX371" s="42">
        <v>0.50694444444444442</v>
      </c>
      <c r="AY371" s="42">
        <v>0.59375</v>
      </c>
      <c r="AZ371" s="42">
        <v>0.67361111111111116</v>
      </c>
      <c r="BA371" s="42">
        <v>0.75694444444444453</v>
      </c>
      <c r="BB371" s="42">
        <v>0.84027777777777779</v>
      </c>
      <c r="BC371" s="42"/>
      <c r="BD371" s="42"/>
      <c r="BE371" s="42"/>
      <c r="BF371" s="42"/>
      <c r="BG371" s="42"/>
      <c r="BH371" s="58"/>
      <c r="BI371" s="58"/>
      <c r="BJ371" s="58"/>
      <c r="BK371" s="58"/>
      <c r="BL371" s="45">
        <v>0.29166666666666669</v>
      </c>
      <c r="BM371" s="45">
        <v>0.375</v>
      </c>
      <c r="BN371" s="45">
        <v>0.45833333333333331</v>
      </c>
      <c r="BO371" s="45">
        <v>0.53819444444444442</v>
      </c>
      <c r="BP371" s="45">
        <v>0.625</v>
      </c>
      <c r="BQ371" s="45">
        <v>0.70833333333333337</v>
      </c>
      <c r="BR371" s="45">
        <v>0.79166666666666663</v>
      </c>
      <c r="BS371" s="45">
        <v>0.875</v>
      </c>
      <c r="BT371" s="45"/>
      <c r="BU371" s="101"/>
      <c r="BV371" s="103"/>
    </row>
    <row r="372" spans="1:76" ht="18.75" customHeight="1">
      <c r="A372" s="19" t="s">
        <v>372</v>
      </c>
      <c r="B372" s="20" t="s">
        <v>375</v>
      </c>
      <c r="C372" s="364">
        <v>76</v>
      </c>
      <c r="D372" s="124" t="s">
        <v>423</v>
      </c>
      <c r="E372" s="220" t="s">
        <v>10</v>
      </c>
      <c r="F372" s="125" t="s">
        <v>424</v>
      </c>
      <c r="G372" s="296" t="s">
        <v>3</v>
      </c>
      <c r="H372" s="297">
        <v>0.28958333333333336</v>
      </c>
      <c r="I372" s="296" t="s">
        <v>82</v>
      </c>
      <c r="J372" s="297">
        <v>0.92013888888888884</v>
      </c>
      <c r="K372" s="26">
        <f t="shared" si="195"/>
        <v>16</v>
      </c>
      <c r="L372" s="29"/>
      <c r="M372" s="27"/>
      <c r="N372" s="361"/>
      <c r="O372" s="300"/>
      <c r="P372" s="318" t="str">
        <f t="shared" si="164"/>
        <v>호남</v>
      </c>
      <c r="Q372" s="242" t="str">
        <f t="shared" si="165"/>
        <v>호남</v>
      </c>
      <c r="R372" s="242" t="str">
        <f t="shared" si="166"/>
        <v>호남</v>
      </c>
      <c r="S372" s="242" t="str">
        <f t="shared" si="167"/>
        <v>호남</v>
      </c>
      <c r="T372" s="242" t="str">
        <f t="shared" si="168"/>
        <v>호남</v>
      </c>
      <c r="U372" s="242" t="str">
        <f t="shared" si="169"/>
        <v>호남</v>
      </c>
      <c r="V372" s="242" t="str">
        <f t="shared" si="170"/>
        <v>호남</v>
      </c>
      <c r="W372" s="242" t="str">
        <f t="shared" si="171"/>
        <v>호남</v>
      </c>
      <c r="X372" s="242" t="str">
        <f t="shared" si="172"/>
        <v>호남</v>
      </c>
      <c r="Y372" s="242" t="str">
        <f t="shared" si="173"/>
        <v>호남</v>
      </c>
      <c r="Z372" s="242" t="str">
        <f t="shared" si="174"/>
        <v>호남</v>
      </c>
      <c r="AA372" s="242" t="str">
        <f t="shared" si="175"/>
        <v>호남</v>
      </c>
      <c r="AB372" s="242" t="str">
        <f t="shared" si="176"/>
        <v>호남</v>
      </c>
      <c r="AC372" s="242" t="str">
        <f t="shared" si="177"/>
        <v>호남</v>
      </c>
      <c r="AD372" s="242" t="str">
        <f t="shared" si="178"/>
        <v>호남</v>
      </c>
      <c r="AE372" s="242" t="str">
        <f t="shared" si="179"/>
        <v>호남</v>
      </c>
      <c r="AF372" s="242" t="str">
        <f t="shared" si="180"/>
        <v>호남</v>
      </c>
      <c r="AG372" s="242" t="str">
        <f t="shared" si="181"/>
        <v>호남</v>
      </c>
      <c r="AH372" s="242" t="str">
        <f t="shared" si="182"/>
        <v>호남</v>
      </c>
      <c r="AI372" s="242" t="str">
        <f t="shared" si="183"/>
        <v>호남</v>
      </c>
      <c r="AJ372" s="242" t="str">
        <f t="shared" si="184"/>
        <v>호남</v>
      </c>
      <c r="AK372" s="242" t="str">
        <f t="shared" si="185"/>
        <v>호남</v>
      </c>
      <c r="AL372" s="242" t="str">
        <f t="shared" si="186"/>
        <v>호남</v>
      </c>
      <c r="AM372" s="242" t="str">
        <f t="shared" si="187"/>
        <v>호남</v>
      </c>
      <c r="AN372" s="242" t="str">
        <f t="shared" si="188"/>
        <v>호남</v>
      </c>
      <c r="AO372" s="242" t="str">
        <f t="shared" si="189"/>
        <v>호남</v>
      </c>
      <c r="AP372" s="242" t="str">
        <f t="shared" si="190"/>
        <v>호남</v>
      </c>
      <c r="AQ372" s="242" t="str">
        <f t="shared" si="191"/>
        <v>호남</v>
      </c>
      <c r="AR372" s="242" t="str">
        <f t="shared" si="192"/>
        <v>호남</v>
      </c>
      <c r="AS372" s="242" t="str">
        <f t="shared" si="193"/>
        <v>호남</v>
      </c>
      <c r="AT372" s="411" t="str">
        <f t="shared" si="194"/>
        <v>호남</v>
      </c>
      <c r="AU372" s="41">
        <v>0.28472222222222221</v>
      </c>
      <c r="AV372" s="73">
        <v>0.36805555555555558</v>
      </c>
      <c r="AW372" s="42">
        <v>0.4513888888888889</v>
      </c>
      <c r="AX372" s="73">
        <v>0.53472222222222221</v>
      </c>
      <c r="AY372" s="42">
        <v>0.62152777777777779</v>
      </c>
      <c r="AZ372" s="73">
        <v>0.70138888888888884</v>
      </c>
      <c r="BA372" s="73">
        <v>0.78472222222222221</v>
      </c>
      <c r="BB372" s="42">
        <v>0.86805555555555547</v>
      </c>
      <c r="BC372" s="42"/>
      <c r="BD372" s="42"/>
      <c r="BE372" s="42"/>
      <c r="BF372" s="42"/>
      <c r="BG372" s="42"/>
      <c r="BH372" s="63" t="s">
        <v>425</v>
      </c>
      <c r="BI372" s="58"/>
      <c r="BJ372" s="58"/>
      <c r="BK372" s="58"/>
      <c r="BL372" s="45">
        <v>0.33333333333333331</v>
      </c>
      <c r="BM372" s="59">
        <v>0.40972222222222227</v>
      </c>
      <c r="BN372" s="45">
        <v>0.49652777777777773</v>
      </c>
      <c r="BO372" s="59">
        <v>0.56944444444444442</v>
      </c>
      <c r="BP372" s="45">
        <v>0.66666666666666663</v>
      </c>
      <c r="BQ372" s="59">
        <v>0.74305555555555547</v>
      </c>
      <c r="BR372" s="59">
        <v>0.82638888888888884</v>
      </c>
      <c r="BS372" s="45">
        <v>0.91666666666666663</v>
      </c>
      <c r="BT372" s="45"/>
      <c r="BU372" s="101" t="s">
        <v>426</v>
      </c>
      <c r="BV372" s="103"/>
    </row>
    <row r="373" spans="1:76" ht="18.75" customHeight="1">
      <c r="A373" s="19" t="s">
        <v>372</v>
      </c>
      <c r="B373" s="20" t="s">
        <v>375</v>
      </c>
      <c r="C373" s="364">
        <v>77</v>
      </c>
      <c r="D373" s="124" t="s">
        <v>427</v>
      </c>
      <c r="E373" s="220" t="s">
        <v>428</v>
      </c>
      <c r="F373" s="268" t="s">
        <v>422</v>
      </c>
      <c r="G373" s="296" t="s">
        <v>3</v>
      </c>
      <c r="H373" s="297">
        <v>0.30208333333333331</v>
      </c>
      <c r="I373" s="296" t="s">
        <v>8</v>
      </c>
      <c r="J373" s="297">
        <v>0.93402777777777779</v>
      </c>
      <c r="K373" s="26">
        <f t="shared" si="195"/>
        <v>16</v>
      </c>
      <c r="L373" s="29"/>
      <c r="M373" s="27"/>
      <c r="N373" s="361"/>
      <c r="O373" s="300"/>
      <c r="P373" s="318" t="str">
        <f t="shared" si="164"/>
        <v>호남</v>
      </c>
      <c r="Q373" s="242" t="str">
        <f t="shared" si="165"/>
        <v>호남</v>
      </c>
      <c r="R373" s="242" t="str">
        <f t="shared" si="166"/>
        <v>호남</v>
      </c>
      <c r="S373" s="242" t="str">
        <f t="shared" si="167"/>
        <v>호남</v>
      </c>
      <c r="T373" s="242" t="str">
        <f t="shared" si="168"/>
        <v>호남</v>
      </c>
      <c r="U373" s="242" t="str">
        <f t="shared" si="169"/>
        <v>호남</v>
      </c>
      <c r="V373" s="242" t="str">
        <f t="shared" si="170"/>
        <v>호남</v>
      </c>
      <c r="W373" s="242" t="str">
        <f t="shared" si="171"/>
        <v>호남</v>
      </c>
      <c r="X373" s="242" t="str">
        <f t="shared" si="172"/>
        <v>호남</v>
      </c>
      <c r="Y373" s="242" t="str">
        <f t="shared" si="173"/>
        <v>호남</v>
      </c>
      <c r="Z373" s="242" t="str">
        <f t="shared" si="174"/>
        <v>호남</v>
      </c>
      <c r="AA373" s="242" t="str">
        <f t="shared" si="175"/>
        <v>호남</v>
      </c>
      <c r="AB373" s="242" t="str">
        <f t="shared" si="176"/>
        <v>호남</v>
      </c>
      <c r="AC373" s="242" t="str">
        <f t="shared" si="177"/>
        <v>호남</v>
      </c>
      <c r="AD373" s="242" t="str">
        <f t="shared" si="178"/>
        <v>호남</v>
      </c>
      <c r="AE373" s="242" t="str">
        <f t="shared" si="179"/>
        <v>호남</v>
      </c>
      <c r="AF373" s="242" t="str">
        <f t="shared" si="180"/>
        <v>호남</v>
      </c>
      <c r="AG373" s="242" t="str">
        <f t="shared" si="181"/>
        <v>호남</v>
      </c>
      <c r="AH373" s="242" t="str">
        <f t="shared" si="182"/>
        <v>호남</v>
      </c>
      <c r="AI373" s="242" t="str">
        <f t="shared" si="183"/>
        <v>호남</v>
      </c>
      <c r="AJ373" s="242" t="str">
        <f t="shared" si="184"/>
        <v>호남</v>
      </c>
      <c r="AK373" s="242" t="str">
        <f t="shared" si="185"/>
        <v>호남</v>
      </c>
      <c r="AL373" s="242" t="str">
        <f t="shared" si="186"/>
        <v>호남</v>
      </c>
      <c r="AM373" s="242" t="str">
        <f t="shared" si="187"/>
        <v>호남</v>
      </c>
      <c r="AN373" s="242" t="str">
        <f t="shared" si="188"/>
        <v>호남</v>
      </c>
      <c r="AO373" s="242" t="str">
        <f t="shared" si="189"/>
        <v>호남</v>
      </c>
      <c r="AP373" s="242" t="str">
        <f t="shared" si="190"/>
        <v>호남</v>
      </c>
      <c r="AQ373" s="242" t="str">
        <f t="shared" si="191"/>
        <v>호남</v>
      </c>
      <c r="AR373" s="242" t="str">
        <f t="shared" si="192"/>
        <v>호남</v>
      </c>
      <c r="AS373" s="242" t="str">
        <f t="shared" si="193"/>
        <v>호남</v>
      </c>
      <c r="AT373" s="411" t="str">
        <f t="shared" si="194"/>
        <v>호남</v>
      </c>
      <c r="AU373" s="240">
        <v>0.31944444444444448</v>
      </c>
      <c r="AV373" s="42">
        <v>0.40972222222222227</v>
      </c>
      <c r="AW373" s="73">
        <v>0.4861111111111111</v>
      </c>
      <c r="AX373" s="42">
        <v>0.57291666666666663</v>
      </c>
      <c r="AY373" s="42">
        <v>0.65972222222222221</v>
      </c>
      <c r="AZ373" s="73">
        <v>0.73611111111111116</v>
      </c>
      <c r="BA373" s="42">
        <v>0.82638888888888884</v>
      </c>
      <c r="BB373" s="42">
        <v>0.91666666666666663</v>
      </c>
      <c r="BC373" s="42"/>
      <c r="BD373" s="42"/>
      <c r="BE373" s="42"/>
      <c r="BF373" s="42"/>
      <c r="BG373" s="42"/>
      <c r="BH373" s="63" t="s">
        <v>429</v>
      </c>
      <c r="BI373" s="57" t="s">
        <v>430</v>
      </c>
      <c r="BJ373" s="57"/>
      <c r="BK373" s="58"/>
      <c r="BL373" s="59">
        <v>0.28472222222222221</v>
      </c>
      <c r="BM373" s="68">
        <v>0.375</v>
      </c>
      <c r="BN373" s="59">
        <v>0.4513888888888889</v>
      </c>
      <c r="BO373" s="45">
        <v>0.54166666666666663</v>
      </c>
      <c r="BP373" s="45">
        <v>0.62847222222222221</v>
      </c>
      <c r="BQ373" s="59">
        <v>0.70138888888888884</v>
      </c>
      <c r="BR373" s="45">
        <v>0.79166666666666663</v>
      </c>
      <c r="BS373" s="45">
        <v>0.875</v>
      </c>
      <c r="BT373" s="45"/>
      <c r="BU373" s="101" t="s">
        <v>431</v>
      </c>
      <c r="BV373" s="101" t="s">
        <v>432</v>
      </c>
    </row>
    <row r="374" spans="1:76" ht="18.75" customHeight="1" thickBot="1">
      <c r="A374" s="146" t="s">
        <v>372</v>
      </c>
      <c r="B374" s="147" t="s">
        <v>375</v>
      </c>
      <c r="C374" s="378">
        <v>78</v>
      </c>
      <c r="D374" s="148">
        <v>1000</v>
      </c>
      <c r="E374" s="149" t="s">
        <v>171</v>
      </c>
      <c r="F374" s="150" t="s">
        <v>137</v>
      </c>
      <c r="G374" s="296" t="s">
        <v>36</v>
      </c>
      <c r="H374" s="297">
        <v>0.25625000000000003</v>
      </c>
      <c r="I374" s="296" t="s">
        <v>36</v>
      </c>
      <c r="J374" s="297">
        <v>0.86805555555555547</v>
      </c>
      <c r="K374" s="26">
        <f t="shared" si="195"/>
        <v>12</v>
      </c>
      <c r="L374" s="379"/>
      <c r="M374" s="227"/>
      <c r="N374" s="380"/>
      <c r="O374" s="310"/>
      <c r="P374" s="318" t="str">
        <f t="shared" si="164"/>
        <v>호남</v>
      </c>
      <c r="Q374" s="242" t="str">
        <f t="shared" si="165"/>
        <v>호남</v>
      </c>
      <c r="R374" s="242" t="str">
        <f t="shared" si="166"/>
        <v>호남</v>
      </c>
      <c r="S374" s="242" t="str">
        <f t="shared" si="167"/>
        <v>호남</v>
      </c>
      <c r="T374" s="242" t="str">
        <f t="shared" si="168"/>
        <v>호남</v>
      </c>
      <c r="U374" s="242" t="str">
        <f t="shared" si="169"/>
        <v>호남</v>
      </c>
      <c r="V374" s="242" t="str">
        <f t="shared" si="170"/>
        <v>호남</v>
      </c>
      <c r="W374" s="242" t="str">
        <f t="shared" si="171"/>
        <v>호남</v>
      </c>
      <c r="X374" s="242" t="str">
        <f t="shared" si="172"/>
        <v>호남</v>
      </c>
      <c r="Y374" s="242" t="str">
        <f t="shared" si="173"/>
        <v>호남</v>
      </c>
      <c r="Z374" s="242" t="str">
        <f t="shared" si="174"/>
        <v>호남</v>
      </c>
      <c r="AA374" s="242" t="str">
        <f t="shared" si="175"/>
        <v>호남</v>
      </c>
      <c r="AB374" s="242" t="str">
        <f t="shared" si="176"/>
        <v>호남</v>
      </c>
      <c r="AC374" s="242" t="str">
        <f t="shared" si="177"/>
        <v>호남</v>
      </c>
      <c r="AD374" s="242" t="str">
        <f t="shared" si="178"/>
        <v>호남</v>
      </c>
      <c r="AE374" s="242" t="str">
        <f t="shared" si="179"/>
        <v>호남</v>
      </c>
      <c r="AF374" s="242" t="str">
        <f t="shared" si="180"/>
        <v>호남</v>
      </c>
      <c r="AG374" s="242" t="str">
        <f t="shared" si="181"/>
        <v>호남</v>
      </c>
      <c r="AH374" s="242" t="str">
        <f t="shared" si="182"/>
        <v>호남</v>
      </c>
      <c r="AI374" s="242" t="str">
        <f t="shared" si="183"/>
        <v>호남</v>
      </c>
      <c r="AJ374" s="242" t="str">
        <f t="shared" si="184"/>
        <v>호남</v>
      </c>
      <c r="AK374" s="242" t="str">
        <f t="shared" si="185"/>
        <v>호남</v>
      </c>
      <c r="AL374" s="242" t="str">
        <f t="shared" si="186"/>
        <v>호남</v>
      </c>
      <c r="AM374" s="242" t="str">
        <f t="shared" si="187"/>
        <v>호남</v>
      </c>
      <c r="AN374" s="242" t="str">
        <f t="shared" si="188"/>
        <v>호남</v>
      </c>
      <c r="AO374" s="242" t="str">
        <f t="shared" si="189"/>
        <v>호남</v>
      </c>
      <c r="AP374" s="242" t="str">
        <f t="shared" si="190"/>
        <v>호남</v>
      </c>
      <c r="AQ374" s="242" t="str">
        <f t="shared" si="191"/>
        <v>호남</v>
      </c>
      <c r="AR374" s="242" t="str">
        <f t="shared" si="192"/>
        <v>호남</v>
      </c>
      <c r="AS374" s="242" t="str">
        <f t="shared" si="193"/>
        <v>호남</v>
      </c>
      <c r="AT374" s="411" t="str">
        <f t="shared" si="194"/>
        <v>호남</v>
      </c>
      <c r="AU374" s="154">
        <v>0.28472222222222221</v>
      </c>
      <c r="AV374" s="155">
        <v>0.3923611111111111</v>
      </c>
      <c r="AW374" s="155">
        <v>0.49652777777777773</v>
      </c>
      <c r="AX374" s="155">
        <v>0.61805555555555558</v>
      </c>
      <c r="AY374" s="155">
        <v>0.73263888888888884</v>
      </c>
      <c r="AZ374" s="155">
        <v>0.84375</v>
      </c>
      <c r="BA374" s="155"/>
      <c r="BB374" s="269"/>
      <c r="BC374" s="269"/>
      <c r="BD374" s="269"/>
      <c r="BE374" s="269"/>
      <c r="BF374" s="269"/>
      <c r="BG374" s="269"/>
      <c r="BH374" s="158"/>
      <c r="BI374" s="159"/>
      <c r="BJ374" s="159"/>
      <c r="BK374" s="159"/>
      <c r="BL374" s="160">
        <v>0.33333333333333331</v>
      </c>
      <c r="BM374" s="160">
        <v>0.44444444444444442</v>
      </c>
      <c r="BN374" s="160">
        <v>0.54166666666666663</v>
      </c>
      <c r="BO374" s="160">
        <v>0.67013888888888884</v>
      </c>
      <c r="BP374" s="160">
        <v>0.78472222222222221</v>
      </c>
      <c r="BQ374" s="160">
        <v>0.89583333333333337</v>
      </c>
      <c r="BR374" s="160"/>
      <c r="BS374" s="161"/>
      <c r="BT374" s="161"/>
      <c r="BU374" s="270"/>
      <c r="BV374" s="270"/>
    </row>
    <row r="375" spans="1:76" ht="18.75" customHeight="1">
      <c r="A375" s="19" t="s">
        <v>433</v>
      </c>
      <c r="B375" s="20" t="s">
        <v>416</v>
      </c>
      <c r="C375" s="165">
        <v>1</v>
      </c>
      <c r="D375" s="19">
        <v>108</v>
      </c>
      <c r="E375" s="167" t="s">
        <v>133</v>
      </c>
      <c r="F375" s="183" t="s">
        <v>17</v>
      </c>
      <c r="G375" s="296" t="s">
        <v>36</v>
      </c>
      <c r="H375" s="297">
        <v>0.27361111111111108</v>
      </c>
      <c r="I375" s="296" t="s">
        <v>36</v>
      </c>
      <c r="J375" s="297">
        <v>0.88680555555555562</v>
      </c>
      <c r="K375" s="26">
        <f t="shared" si="195"/>
        <v>11</v>
      </c>
      <c r="L375" s="271"/>
      <c r="M375" s="191"/>
      <c r="N375" s="365"/>
      <c r="O375" s="304"/>
      <c r="P375" s="318" t="str">
        <f t="shared" si="164"/>
        <v>시민</v>
      </c>
      <c r="Q375" s="242" t="str">
        <f t="shared" si="165"/>
        <v>시민</v>
      </c>
      <c r="R375" s="242" t="str">
        <f t="shared" si="166"/>
        <v>시민</v>
      </c>
      <c r="S375" s="242" t="str">
        <f t="shared" si="167"/>
        <v>시민</v>
      </c>
      <c r="T375" s="242" t="str">
        <f t="shared" si="168"/>
        <v>시민</v>
      </c>
      <c r="U375" s="242" t="str">
        <f t="shared" si="169"/>
        <v>시민</v>
      </c>
      <c r="V375" s="242" t="str">
        <f t="shared" si="170"/>
        <v>시민</v>
      </c>
      <c r="W375" s="242" t="str">
        <f t="shared" si="171"/>
        <v>시민</v>
      </c>
      <c r="X375" s="242" t="str">
        <f t="shared" si="172"/>
        <v>시민</v>
      </c>
      <c r="Y375" s="242" t="str">
        <f t="shared" si="173"/>
        <v>시민</v>
      </c>
      <c r="Z375" s="242" t="str">
        <f t="shared" si="174"/>
        <v>시민</v>
      </c>
      <c r="AA375" s="242" t="str">
        <f t="shared" si="175"/>
        <v>시민</v>
      </c>
      <c r="AB375" s="242" t="str">
        <f t="shared" si="176"/>
        <v>시민</v>
      </c>
      <c r="AC375" s="242" t="str">
        <f t="shared" si="177"/>
        <v>시민</v>
      </c>
      <c r="AD375" s="242" t="str">
        <f t="shared" si="178"/>
        <v>시민</v>
      </c>
      <c r="AE375" s="242" t="str">
        <f t="shared" si="179"/>
        <v>시민</v>
      </c>
      <c r="AF375" s="242" t="str">
        <f t="shared" si="180"/>
        <v>시민</v>
      </c>
      <c r="AG375" s="242" t="str">
        <f t="shared" si="181"/>
        <v>시민</v>
      </c>
      <c r="AH375" s="242" t="str">
        <f t="shared" si="182"/>
        <v>시민</v>
      </c>
      <c r="AI375" s="242" t="str">
        <f t="shared" si="183"/>
        <v>시민</v>
      </c>
      <c r="AJ375" s="242" t="str">
        <f t="shared" si="184"/>
        <v>시민</v>
      </c>
      <c r="AK375" s="242" t="str">
        <f t="shared" si="185"/>
        <v>시민</v>
      </c>
      <c r="AL375" s="242" t="str">
        <f t="shared" si="186"/>
        <v>시민</v>
      </c>
      <c r="AM375" s="242" t="str">
        <f t="shared" si="187"/>
        <v>시민</v>
      </c>
      <c r="AN375" s="242" t="str">
        <f t="shared" si="188"/>
        <v>시민</v>
      </c>
      <c r="AO375" s="242" t="str">
        <f t="shared" si="189"/>
        <v>시민</v>
      </c>
      <c r="AP375" s="242" t="str">
        <f t="shared" si="190"/>
        <v>시민</v>
      </c>
      <c r="AQ375" s="242" t="str">
        <f t="shared" si="191"/>
        <v>시민</v>
      </c>
      <c r="AR375" s="242" t="str">
        <f t="shared" si="192"/>
        <v>시민</v>
      </c>
      <c r="AS375" s="242" t="str">
        <f t="shared" si="193"/>
        <v>시민</v>
      </c>
      <c r="AT375" s="411" t="str">
        <f t="shared" si="194"/>
        <v>시민</v>
      </c>
      <c r="AU375" s="41">
        <v>0.25</v>
      </c>
      <c r="AV375" s="184">
        <v>0.3756944444444445</v>
      </c>
      <c r="AW375" s="184">
        <v>0.50763888888888886</v>
      </c>
      <c r="AX375" s="184">
        <v>0.63958333333333328</v>
      </c>
      <c r="AY375" s="184">
        <v>0.7715277777777777</v>
      </c>
      <c r="AZ375" s="184">
        <v>0.90208333333333324</v>
      </c>
      <c r="BA375" s="184"/>
      <c r="BB375" s="184"/>
      <c r="BC375" s="184"/>
      <c r="BD375" s="185"/>
      <c r="BE375" s="185"/>
      <c r="BF375" s="185"/>
      <c r="BG375" s="185"/>
      <c r="BH375" s="186"/>
      <c r="BI375" s="186"/>
      <c r="BJ375" s="186"/>
      <c r="BK375" s="186"/>
      <c r="BL375" s="93">
        <v>0.30972222222222223</v>
      </c>
      <c r="BM375" s="93">
        <v>0.44166666666666665</v>
      </c>
      <c r="BN375" s="93">
        <v>0.57361111111111118</v>
      </c>
      <c r="BO375" s="93">
        <v>0.7055555555555556</v>
      </c>
      <c r="BP375" s="93">
        <v>0.83750000000000002</v>
      </c>
      <c r="BQ375" s="93"/>
      <c r="BR375" s="93"/>
      <c r="BS375" s="93"/>
      <c r="BT375" s="93"/>
      <c r="BU375" s="46"/>
      <c r="BV375" s="46"/>
    </row>
    <row r="376" spans="1:76" ht="18.75" customHeight="1">
      <c r="A376" s="19" t="s">
        <v>433</v>
      </c>
      <c r="B376" s="20" t="s">
        <v>416</v>
      </c>
      <c r="C376" s="20">
        <v>2</v>
      </c>
      <c r="D376" s="19">
        <v>108</v>
      </c>
      <c r="E376" s="177" t="s">
        <v>133</v>
      </c>
      <c r="F376" s="51" t="s">
        <v>17</v>
      </c>
      <c r="G376" s="296" t="s">
        <v>36</v>
      </c>
      <c r="H376" s="297">
        <v>0.28402777777777777</v>
      </c>
      <c r="I376" s="296" t="s">
        <v>36</v>
      </c>
      <c r="J376" s="297">
        <v>0.89930555555555547</v>
      </c>
      <c r="K376" s="26">
        <f t="shared" si="195"/>
        <v>11</v>
      </c>
      <c r="L376" s="40"/>
      <c r="M376" s="38"/>
      <c r="N376" s="362"/>
      <c r="O376" s="283"/>
      <c r="P376" s="318" t="str">
        <f t="shared" si="164"/>
        <v>시민</v>
      </c>
      <c r="Q376" s="242" t="str">
        <f t="shared" si="165"/>
        <v>시민</v>
      </c>
      <c r="R376" s="242" t="str">
        <f t="shared" si="166"/>
        <v>시민</v>
      </c>
      <c r="S376" s="242" t="str">
        <f t="shared" si="167"/>
        <v>시민</v>
      </c>
      <c r="T376" s="242" t="str">
        <f t="shared" si="168"/>
        <v>시민</v>
      </c>
      <c r="U376" s="242" t="str">
        <f t="shared" si="169"/>
        <v>시민</v>
      </c>
      <c r="V376" s="242" t="str">
        <f t="shared" si="170"/>
        <v>시민</v>
      </c>
      <c r="W376" s="242" t="str">
        <f t="shared" si="171"/>
        <v>시민</v>
      </c>
      <c r="X376" s="242" t="str">
        <f t="shared" si="172"/>
        <v>시민</v>
      </c>
      <c r="Y376" s="242" t="str">
        <f t="shared" si="173"/>
        <v>시민</v>
      </c>
      <c r="Z376" s="242" t="str">
        <f t="shared" si="174"/>
        <v>시민</v>
      </c>
      <c r="AA376" s="242" t="str">
        <f t="shared" si="175"/>
        <v>시민</v>
      </c>
      <c r="AB376" s="242" t="str">
        <f t="shared" si="176"/>
        <v>시민</v>
      </c>
      <c r="AC376" s="242" t="str">
        <f t="shared" si="177"/>
        <v>시민</v>
      </c>
      <c r="AD376" s="242" t="str">
        <f t="shared" si="178"/>
        <v>시민</v>
      </c>
      <c r="AE376" s="242" t="str">
        <f t="shared" si="179"/>
        <v>시민</v>
      </c>
      <c r="AF376" s="242" t="str">
        <f t="shared" si="180"/>
        <v>시민</v>
      </c>
      <c r="AG376" s="242" t="str">
        <f t="shared" si="181"/>
        <v>시민</v>
      </c>
      <c r="AH376" s="242" t="str">
        <f t="shared" si="182"/>
        <v>시민</v>
      </c>
      <c r="AI376" s="242" t="str">
        <f t="shared" si="183"/>
        <v>시민</v>
      </c>
      <c r="AJ376" s="242" t="str">
        <f t="shared" si="184"/>
        <v>시민</v>
      </c>
      <c r="AK376" s="242" t="str">
        <f t="shared" si="185"/>
        <v>시민</v>
      </c>
      <c r="AL376" s="242" t="str">
        <f t="shared" si="186"/>
        <v>시민</v>
      </c>
      <c r="AM376" s="242" t="str">
        <f t="shared" si="187"/>
        <v>시민</v>
      </c>
      <c r="AN376" s="242" t="str">
        <f t="shared" si="188"/>
        <v>시민</v>
      </c>
      <c r="AO376" s="242" t="str">
        <f t="shared" si="189"/>
        <v>시민</v>
      </c>
      <c r="AP376" s="242" t="str">
        <f t="shared" si="190"/>
        <v>시민</v>
      </c>
      <c r="AQ376" s="242" t="str">
        <f t="shared" si="191"/>
        <v>시민</v>
      </c>
      <c r="AR376" s="242" t="str">
        <f t="shared" si="192"/>
        <v>시민</v>
      </c>
      <c r="AS376" s="242" t="str">
        <f t="shared" si="193"/>
        <v>시민</v>
      </c>
      <c r="AT376" s="411" t="str">
        <f t="shared" si="194"/>
        <v>시민</v>
      </c>
      <c r="AU376" s="41">
        <v>0.29166666666666669</v>
      </c>
      <c r="AV376" s="136">
        <v>0.4201388888888889</v>
      </c>
      <c r="AW376" s="136">
        <v>0.55208333333333337</v>
      </c>
      <c r="AX376" s="136">
        <v>0.68402777777777779</v>
      </c>
      <c r="AY376" s="136">
        <v>0.81597222222222221</v>
      </c>
      <c r="AZ376" s="136">
        <v>0.94097222222222221</v>
      </c>
      <c r="BA376" s="136"/>
      <c r="BB376" s="136"/>
      <c r="BC376" s="136"/>
      <c r="BD376" s="73"/>
      <c r="BE376" s="42"/>
      <c r="BF376" s="42"/>
      <c r="BG376" s="42"/>
      <c r="BH376" s="43"/>
      <c r="BI376" s="43"/>
      <c r="BJ376" s="43"/>
      <c r="BK376" s="43"/>
      <c r="BL376" s="45">
        <v>0.35416666666666669</v>
      </c>
      <c r="BM376" s="45">
        <v>0.4861111111111111</v>
      </c>
      <c r="BN376" s="45">
        <v>0.61805555555555558</v>
      </c>
      <c r="BO376" s="45">
        <v>0.75</v>
      </c>
      <c r="BP376" s="45">
        <v>0.88194444444444453</v>
      </c>
      <c r="BQ376" s="45"/>
      <c r="BR376" s="45"/>
      <c r="BS376" s="45"/>
      <c r="BT376" s="45"/>
      <c r="BU376" s="46"/>
      <c r="BV376" s="46"/>
    </row>
    <row r="377" spans="1:76" ht="18.75" customHeight="1">
      <c r="A377" s="19" t="s">
        <v>433</v>
      </c>
      <c r="B377" s="20" t="s">
        <v>416</v>
      </c>
      <c r="C377" s="20">
        <v>3</v>
      </c>
      <c r="D377" s="19">
        <v>108</v>
      </c>
      <c r="E377" s="177" t="s">
        <v>133</v>
      </c>
      <c r="F377" s="51" t="s">
        <v>17</v>
      </c>
      <c r="G377" s="296" t="s">
        <v>36</v>
      </c>
      <c r="H377" s="297">
        <v>0.2986111111111111</v>
      </c>
      <c r="I377" s="296" t="s">
        <v>36</v>
      </c>
      <c r="J377" s="297">
        <v>0.90972222222222221</v>
      </c>
      <c r="K377" s="26">
        <f t="shared" si="195"/>
        <v>11</v>
      </c>
      <c r="L377" s="182"/>
      <c r="M377" s="180"/>
      <c r="N377" s="381"/>
      <c r="O377" s="284"/>
      <c r="P377" s="318" t="str">
        <f t="shared" si="164"/>
        <v>시민</v>
      </c>
      <c r="Q377" s="242" t="str">
        <f t="shared" si="165"/>
        <v>시민</v>
      </c>
      <c r="R377" s="242" t="str">
        <f t="shared" si="166"/>
        <v>시민</v>
      </c>
      <c r="S377" s="242" t="str">
        <f t="shared" si="167"/>
        <v>시민</v>
      </c>
      <c r="T377" s="242" t="str">
        <f t="shared" si="168"/>
        <v>시민</v>
      </c>
      <c r="U377" s="242" t="str">
        <f t="shared" si="169"/>
        <v>시민</v>
      </c>
      <c r="V377" s="242" t="str">
        <f t="shared" si="170"/>
        <v>시민</v>
      </c>
      <c r="W377" s="242" t="str">
        <f t="shared" si="171"/>
        <v>시민</v>
      </c>
      <c r="X377" s="242" t="str">
        <f t="shared" si="172"/>
        <v>시민</v>
      </c>
      <c r="Y377" s="242" t="str">
        <f t="shared" si="173"/>
        <v>시민</v>
      </c>
      <c r="Z377" s="242" t="str">
        <f t="shared" si="174"/>
        <v>시민</v>
      </c>
      <c r="AA377" s="242" t="str">
        <f t="shared" si="175"/>
        <v>시민</v>
      </c>
      <c r="AB377" s="242" t="str">
        <f t="shared" si="176"/>
        <v>시민</v>
      </c>
      <c r="AC377" s="242" t="str">
        <f t="shared" si="177"/>
        <v>시민</v>
      </c>
      <c r="AD377" s="242" t="str">
        <f t="shared" si="178"/>
        <v>시민</v>
      </c>
      <c r="AE377" s="242" t="str">
        <f t="shared" si="179"/>
        <v>시민</v>
      </c>
      <c r="AF377" s="242" t="str">
        <f t="shared" si="180"/>
        <v>시민</v>
      </c>
      <c r="AG377" s="242" t="str">
        <f t="shared" si="181"/>
        <v>시민</v>
      </c>
      <c r="AH377" s="242" t="str">
        <f t="shared" si="182"/>
        <v>시민</v>
      </c>
      <c r="AI377" s="242" t="str">
        <f t="shared" si="183"/>
        <v>시민</v>
      </c>
      <c r="AJ377" s="242" t="str">
        <f t="shared" si="184"/>
        <v>시민</v>
      </c>
      <c r="AK377" s="242" t="str">
        <f t="shared" si="185"/>
        <v>시민</v>
      </c>
      <c r="AL377" s="242" t="str">
        <f t="shared" si="186"/>
        <v>시민</v>
      </c>
      <c r="AM377" s="242" t="str">
        <f t="shared" si="187"/>
        <v>시민</v>
      </c>
      <c r="AN377" s="242" t="str">
        <f t="shared" si="188"/>
        <v>시민</v>
      </c>
      <c r="AO377" s="242" t="str">
        <f t="shared" si="189"/>
        <v>시민</v>
      </c>
      <c r="AP377" s="242" t="str">
        <f t="shared" si="190"/>
        <v>시민</v>
      </c>
      <c r="AQ377" s="242" t="str">
        <f t="shared" si="191"/>
        <v>시민</v>
      </c>
      <c r="AR377" s="242" t="str">
        <f t="shared" si="192"/>
        <v>시민</v>
      </c>
      <c r="AS377" s="242" t="str">
        <f t="shared" si="193"/>
        <v>시민</v>
      </c>
      <c r="AT377" s="411" t="str">
        <f t="shared" si="194"/>
        <v>시민</v>
      </c>
      <c r="AU377" s="41">
        <v>0.30972222222222223</v>
      </c>
      <c r="AV377" s="184">
        <v>0.44166666666666665</v>
      </c>
      <c r="AW377" s="184">
        <v>0.57361111111111118</v>
      </c>
      <c r="AX377" s="184">
        <v>0.7055555555555556</v>
      </c>
      <c r="AY377" s="184">
        <v>0.83750000000000002</v>
      </c>
      <c r="AZ377" s="184"/>
      <c r="BA377" s="184"/>
      <c r="BB377" s="184"/>
      <c r="BC377" s="184"/>
      <c r="BD377" s="185"/>
      <c r="BE377" s="185"/>
      <c r="BF377" s="185"/>
      <c r="BG377" s="185"/>
      <c r="BH377" s="186"/>
      <c r="BI377" s="186"/>
      <c r="BJ377" s="186"/>
      <c r="BK377" s="186"/>
      <c r="BL377" s="93">
        <v>0.25</v>
      </c>
      <c r="BM377" s="93">
        <v>0.3756944444444445</v>
      </c>
      <c r="BN377" s="93">
        <v>0.50763888888888886</v>
      </c>
      <c r="BO377" s="93">
        <v>0.63958333333333328</v>
      </c>
      <c r="BP377" s="93">
        <v>0.7715277777777777</v>
      </c>
      <c r="BQ377" s="93">
        <v>0.90208333333333324</v>
      </c>
      <c r="BR377" s="93"/>
      <c r="BS377" s="93"/>
      <c r="BT377" s="93"/>
      <c r="BU377" s="99"/>
      <c r="BV377" s="99"/>
    </row>
    <row r="378" spans="1:76" ht="18.75" customHeight="1">
      <c r="A378" s="19" t="s">
        <v>433</v>
      </c>
      <c r="B378" s="20" t="s">
        <v>416</v>
      </c>
      <c r="C378" s="20">
        <v>4</v>
      </c>
      <c r="D378" s="19">
        <v>108</v>
      </c>
      <c r="E378" s="177" t="s">
        <v>133</v>
      </c>
      <c r="F378" s="51" t="s">
        <v>17</v>
      </c>
      <c r="G378" s="296" t="s">
        <v>36</v>
      </c>
      <c r="H378" s="297">
        <v>0.3125</v>
      </c>
      <c r="I378" s="296" t="s">
        <v>36</v>
      </c>
      <c r="J378" s="297">
        <v>0.93055555555555547</v>
      </c>
      <c r="K378" s="26">
        <f t="shared" si="195"/>
        <v>11</v>
      </c>
      <c r="L378" s="40"/>
      <c r="M378" s="38" t="s">
        <v>65</v>
      </c>
      <c r="N378" s="362"/>
      <c r="O378" s="283" t="s">
        <v>533</v>
      </c>
      <c r="P378" s="318" t="str">
        <f t="shared" si="164"/>
        <v>시민</v>
      </c>
      <c r="Q378" s="242" t="str">
        <f t="shared" si="165"/>
        <v>시민</v>
      </c>
      <c r="R378" s="242" t="str">
        <f t="shared" si="166"/>
        <v>시민</v>
      </c>
      <c r="S378" s="242" t="str">
        <f t="shared" si="167"/>
        <v>시민</v>
      </c>
      <c r="T378" s="242" t="str">
        <f t="shared" si="168"/>
        <v>시민</v>
      </c>
      <c r="U378" s="242" t="str">
        <f t="shared" si="169"/>
        <v>시민</v>
      </c>
      <c r="V378" s="242" t="str">
        <f t="shared" si="170"/>
        <v>시민</v>
      </c>
      <c r="W378" s="242" t="str">
        <f t="shared" si="171"/>
        <v>시민</v>
      </c>
      <c r="X378" s="242" t="str">
        <f t="shared" si="172"/>
        <v>시민</v>
      </c>
      <c r="Y378" s="242" t="str">
        <f t="shared" si="173"/>
        <v>시민</v>
      </c>
      <c r="Z378" s="242" t="str">
        <f t="shared" si="174"/>
        <v>시민</v>
      </c>
      <c r="AA378" s="242" t="str">
        <f t="shared" si="175"/>
        <v>시민</v>
      </c>
      <c r="AB378" s="242" t="str">
        <f t="shared" si="176"/>
        <v>시민</v>
      </c>
      <c r="AC378" s="242" t="str">
        <f t="shared" si="177"/>
        <v>시민</v>
      </c>
      <c r="AD378" s="242" t="str">
        <f t="shared" si="178"/>
        <v>시민</v>
      </c>
      <c r="AE378" s="242" t="str">
        <f t="shared" si="179"/>
        <v>시민</v>
      </c>
      <c r="AF378" s="242" t="str">
        <f t="shared" si="180"/>
        <v>시민</v>
      </c>
      <c r="AG378" s="242" t="str">
        <f t="shared" si="181"/>
        <v>시민</v>
      </c>
      <c r="AH378" s="242" t="str">
        <f t="shared" si="182"/>
        <v>시민</v>
      </c>
      <c r="AI378" s="242" t="str">
        <f t="shared" si="183"/>
        <v>시민</v>
      </c>
      <c r="AJ378" s="242" t="str">
        <f t="shared" si="184"/>
        <v>시민</v>
      </c>
      <c r="AK378" s="242" t="str">
        <f t="shared" si="185"/>
        <v>시민</v>
      </c>
      <c r="AL378" s="242" t="str">
        <f t="shared" si="186"/>
        <v>시민</v>
      </c>
      <c r="AM378" s="242" t="str">
        <f t="shared" si="187"/>
        <v>시민</v>
      </c>
      <c r="AN378" s="242" t="str">
        <f t="shared" si="188"/>
        <v>시민</v>
      </c>
      <c r="AO378" s="242" t="str">
        <f t="shared" si="189"/>
        <v>시민</v>
      </c>
      <c r="AP378" s="242" t="str">
        <f t="shared" si="190"/>
        <v>시민</v>
      </c>
      <c r="AQ378" s="242" t="str">
        <f t="shared" si="191"/>
        <v>시민</v>
      </c>
      <c r="AR378" s="242" t="str">
        <f t="shared" si="192"/>
        <v>시민</v>
      </c>
      <c r="AS378" s="242" t="str">
        <f t="shared" si="193"/>
        <v>시민</v>
      </c>
      <c r="AT378" s="411" t="str">
        <f t="shared" si="194"/>
        <v>시민</v>
      </c>
      <c r="AU378" s="218">
        <v>0.33194444444444443</v>
      </c>
      <c r="AV378" s="136">
        <v>0.46388888888888885</v>
      </c>
      <c r="AW378" s="136">
        <v>0.59583333333333333</v>
      </c>
      <c r="AX378" s="136">
        <v>0.72777777777777775</v>
      </c>
      <c r="AY378" s="136">
        <v>0.85972222222222217</v>
      </c>
      <c r="AZ378" s="136"/>
      <c r="BA378" s="136"/>
      <c r="BB378" s="136"/>
      <c r="BC378" s="136"/>
      <c r="BD378" s="73"/>
      <c r="BE378" s="42"/>
      <c r="BF378" s="42"/>
      <c r="BG378" s="42"/>
      <c r="BH378" s="43"/>
      <c r="BI378" s="43"/>
      <c r="BJ378" s="43"/>
      <c r="BK378" s="43"/>
      <c r="BL378" s="45">
        <v>0.27083333333333331</v>
      </c>
      <c r="BM378" s="45">
        <v>0.3979166666666667</v>
      </c>
      <c r="BN378" s="45">
        <v>0.52986111111111112</v>
      </c>
      <c r="BO378" s="45">
        <v>0.66180555555555554</v>
      </c>
      <c r="BP378" s="45">
        <v>0.79375000000000007</v>
      </c>
      <c r="BQ378" s="45">
        <v>0.92222222222222217</v>
      </c>
      <c r="BR378" s="45"/>
      <c r="BS378" s="45"/>
      <c r="BT378" s="45"/>
      <c r="BU378" s="46"/>
      <c r="BV378" s="46"/>
    </row>
    <row r="379" spans="1:76" ht="18.75" customHeight="1">
      <c r="A379" s="19" t="s">
        <v>433</v>
      </c>
      <c r="B379" s="20" t="s">
        <v>416</v>
      </c>
      <c r="C379" s="20">
        <v>5</v>
      </c>
      <c r="D379" s="19">
        <v>108</v>
      </c>
      <c r="E379" s="177" t="s">
        <v>133</v>
      </c>
      <c r="F379" s="51" t="s">
        <v>17</v>
      </c>
      <c r="G379" s="296" t="s">
        <v>10</v>
      </c>
      <c r="H379" s="297">
        <v>0.25694444444444448</v>
      </c>
      <c r="I379" s="296" t="s">
        <v>422</v>
      </c>
      <c r="J379" s="297">
        <v>0.875</v>
      </c>
      <c r="K379" s="26">
        <f t="shared" si="195"/>
        <v>11</v>
      </c>
      <c r="L379" s="29"/>
      <c r="M379" s="27"/>
      <c r="N379" s="368"/>
      <c r="O379" s="298"/>
      <c r="P379" s="318" t="str">
        <f t="shared" si="164"/>
        <v>시민</v>
      </c>
      <c r="Q379" s="242" t="str">
        <f t="shared" si="165"/>
        <v>시민</v>
      </c>
      <c r="R379" s="242" t="str">
        <f t="shared" si="166"/>
        <v>시민</v>
      </c>
      <c r="S379" s="242" t="str">
        <f t="shared" si="167"/>
        <v>시민</v>
      </c>
      <c r="T379" s="242" t="str">
        <f t="shared" si="168"/>
        <v>시민</v>
      </c>
      <c r="U379" s="242" t="str">
        <f t="shared" si="169"/>
        <v>시민</v>
      </c>
      <c r="V379" s="242" t="str">
        <f t="shared" si="170"/>
        <v>시민</v>
      </c>
      <c r="W379" s="242" t="str">
        <f t="shared" si="171"/>
        <v>시민</v>
      </c>
      <c r="X379" s="242" t="str">
        <f t="shared" si="172"/>
        <v>시민</v>
      </c>
      <c r="Y379" s="242" t="str">
        <f t="shared" si="173"/>
        <v>시민</v>
      </c>
      <c r="Z379" s="242" t="str">
        <f t="shared" si="174"/>
        <v>시민</v>
      </c>
      <c r="AA379" s="242" t="str">
        <f t="shared" si="175"/>
        <v>시민</v>
      </c>
      <c r="AB379" s="242" t="str">
        <f t="shared" si="176"/>
        <v>시민</v>
      </c>
      <c r="AC379" s="242" t="str">
        <f t="shared" si="177"/>
        <v>시민</v>
      </c>
      <c r="AD379" s="242" t="str">
        <f t="shared" si="178"/>
        <v>시민</v>
      </c>
      <c r="AE379" s="242" t="str">
        <f t="shared" si="179"/>
        <v>시민</v>
      </c>
      <c r="AF379" s="242" t="str">
        <f t="shared" si="180"/>
        <v>시민</v>
      </c>
      <c r="AG379" s="242" t="str">
        <f t="shared" si="181"/>
        <v>시민</v>
      </c>
      <c r="AH379" s="242" t="str">
        <f t="shared" si="182"/>
        <v>시민</v>
      </c>
      <c r="AI379" s="242" t="str">
        <f t="shared" si="183"/>
        <v>시민</v>
      </c>
      <c r="AJ379" s="242" t="str">
        <f t="shared" si="184"/>
        <v>시민</v>
      </c>
      <c r="AK379" s="242" t="str">
        <f t="shared" si="185"/>
        <v>시민</v>
      </c>
      <c r="AL379" s="242" t="str">
        <f t="shared" si="186"/>
        <v>시민</v>
      </c>
      <c r="AM379" s="242" t="str">
        <f t="shared" si="187"/>
        <v>시민</v>
      </c>
      <c r="AN379" s="242" t="str">
        <f t="shared" si="188"/>
        <v>시민</v>
      </c>
      <c r="AO379" s="242" t="str">
        <f t="shared" si="189"/>
        <v>시민</v>
      </c>
      <c r="AP379" s="242" t="str">
        <f t="shared" si="190"/>
        <v>시민</v>
      </c>
      <c r="AQ379" s="242" t="str">
        <f t="shared" si="191"/>
        <v>시민</v>
      </c>
      <c r="AR379" s="242" t="str">
        <f t="shared" si="192"/>
        <v>시민</v>
      </c>
      <c r="AS379" s="242" t="str">
        <f t="shared" si="193"/>
        <v>시민</v>
      </c>
      <c r="AT379" s="411" t="str">
        <f t="shared" si="194"/>
        <v>시민</v>
      </c>
      <c r="AU379" s="85">
        <v>0.35416666666666669</v>
      </c>
      <c r="AV379" s="86">
        <v>0.4861111111111111</v>
      </c>
      <c r="AW379" s="86">
        <v>0.61805555555555558</v>
      </c>
      <c r="AX379" s="86">
        <v>0.75</v>
      </c>
      <c r="AY379" s="86">
        <v>0.88194444444444453</v>
      </c>
      <c r="AZ379" s="86"/>
      <c r="BA379" s="86"/>
      <c r="BB379" s="86"/>
      <c r="BC379" s="87"/>
      <c r="BD379" s="87"/>
      <c r="BE379" s="87"/>
      <c r="BF379" s="87"/>
      <c r="BG379" s="87"/>
      <c r="BH379" s="88"/>
      <c r="BI379" s="89"/>
      <c r="BJ379" s="89"/>
      <c r="BK379" s="89"/>
      <c r="BL379" s="34">
        <v>0.29166666666666669</v>
      </c>
      <c r="BM379" s="198">
        <v>0.4201388888888889</v>
      </c>
      <c r="BN379" s="198">
        <v>0.55208333333333337</v>
      </c>
      <c r="BO379" s="198">
        <v>0.68402777777777779</v>
      </c>
      <c r="BP379" s="34">
        <v>0.81597222222222221</v>
      </c>
      <c r="BQ379" s="34">
        <v>0.94097222222222221</v>
      </c>
      <c r="BR379" s="34"/>
      <c r="BS379" s="34"/>
      <c r="BT379" s="34"/>
      <c r="BU379" s="134"/>
      <c r="BV379" s="35"/>
      <c r="BX379" s="202"/>
    </row>
    <row r="380" spans="1:76" ht="18.75" customHeight="1">
      <c r="A380" s="19" t="s">
        <v>433</v>
      </c>
      <c r="B380" s="20" t="s">
        <v>416</v>
      </c>
      <c r="C380" s="20">
        <v>6</v>
      </c>
      <c r="D380" s="21">
        <v>104</v>
      </c>
      <c r="E380" s="201" t="s">
        <v>3</v>
      </c>
      <c r="F380" s="37" t="s">
        <v>2</v>
      </c>
      <c r="G380" s="296" t="s">
        <v>67</v>
      </c>
      <c r="H380" s="297">
        <v>0.28472222222222221</v>
      </c>
      <c r="I380" s="296" t="s">
        <v>404</v>
      </c>
      <c r="J380" s="297">
        <v>0.91666666666666663</v>
      </c>
      <c r="K380" s="26">
        <f t="shared" si="195"/>
        <v>9</v>
      </c>
      <c r="L380" s="49"/>
      <c r="M380" s="47"/>
      <c r="N380" s="363"/>
      <c r="O380" s="299"/>
      <c r="P380" s="318" t="str">
        <f t="shared" si="164"/>
        <v>시민</v>
      </c>
      <c r="Q380" s="242" t="str">
        <f t="shared" si="165"/>
        <v>시민</v>
      </c>
      <c r="R380" s="242" t="str">
        <f t="shared" si="166"/>
        <v>시민</v>
      </c>
      <c r="S380" s="242" t="str">
        <f t="shared" si="167"/>
        <v>시민</v>
      </c>
      <c r="T380" s="242" t="str">
        <f t="shared" si="168"/>
        <v>시민</v>
      </c>
      <c r="U380" s="242" t="str">
        <f t="shared" si="169"/>
        <v>시민</v>
      </c>
      <c r="V380" s="242" t="str">
        <f t="shared" si="170"/>
        <v>시민</v>
      </c>
      <c r="W380" s="242" t="str">
        <f t="shared" si="171"/>
        <v>시민</v>
      </c>
      <c r="X380" s="242" t="str">
        <f t="shared" si="172"/>
        <v>시민</v>
      </c>
      <c r="Y380" s="242" t="str">
        <f t="shared" si="173"/>
        <v>시민</v>
      </c>
      <c r="Z380" s="242" t="str">
        <f t="shared" si="174"/>
        <v>시민</v>
      </c>
      <c r="AA380" s="242" t="str">
        <f t="shared" si="175"/>
        <v>시민</v>
      </c>
      <c r="AB380" s="242" t="str">
        <f t="shared" si="176"/>
        <v>시민</v>
      </c>
      <c r="AC380" s="242" t="str">
        <f t="shared" si="177"/>
        <v>시민</v>
      </c>
      <c r="AD380" s="242" t="str">
        <f t="shared" si="178"/>
        <v>시민</v>
      </c>
      <c r="AE380" s="242" t="str">
        <f t="shared" si="179"/>
        <v>시민</v>
      </c>
      <c r="AF380" s="242" t="str">
        <f t="shared" si="180"/>
        <v>시민</v>
      </c>
      <c r="AG380" s="242" t="str">
        <f t="shared" si="181"/>
        <v>시민</v>
      </c>
      <c r="AH380" s="242" t="str">
        <f t="shared" si="182"/>
        <v>시민</v>
      </c>
      <c r="AI380" s="242" t="str">
        <f t="shared" si="183"/>
        <v>시민</v>
      </c>
      <c r="AJ380" s="242" t="str">
        <f t="shared" si="184"/>
        <v>시민</v>
      </c>
      <c r="AK380" s="242" t="str">
        <f t="shared" si="185"/>
        <v>시민</v>
      </c>
      <c r="AL380" s="242" t="str">
        <f t="shared" si="186"/>
        <v>시민</v>
      </c>
      <c r="AM380" s="242" t="str">
        <f t="shared" si="187"/>
        <v>시민</v>
      </c>
      <c r="AN380" s="242" t="str">
        <f t="shared" si="188"/>
        <v>시민</v>
      </c>
      <c r="AO380" s="242" t="str">
        <f t="shared" si="189"/>
        <v>시민</v>
      </c>
      <c r="AP380" s="242" t="str">
        <f t="shared" si="190"/>
        <v>시민</v>
      </c>
      <c r="AQ380" s="242" t="str">
        <f t="shared" si="191"/>
        <v>시민</v>
      </c>
      <c r="AR380" s="242" t="str">
        <f t="shared" si="192"/>
        <v>시민</v>
      </c>
      <c r="AS380" s="242" t="str">
        <f t="shared" si="193"/>
        <v>시민</v>
      </c>
      <c r="AT380" s="411" t="str">
        <f t="shared" si="194"/>
        <v>시민</v>
      </c>
      <c r="AU380" s="41">
        <v>0.32430555555555557</v>
      </c>
      <c r="AV380" s="42">
        <v>0.47152777777777782</v>
      </c>
      <c r="AW380" s="42">
        <v>0.62430555555555511</v>
      </c>
      <c r="AX380" s="42">
        <v>0.78958333333333297</v>
      </c>
      <c r="AY380" s="42"/>
      <c r="AZ380" s="42"/>
      <c r="BA380" s="42"/>
      <c r="BB380" s="42"/>
      <c r="BC380" s="42"/>
      <c r="BD380" s="42"/>
      <c r="BE380" s="42"/>
      <c r="BF380" s="42"/>
      <c r="BG380" s="42"/>
      <c r="BH380" s="43"/>
      <c r="BI380" s="43"/>
      <c r="BJ380" s="44"/>
      <c r="BK380" s="44"/>
      <c r="BL380" s="45">
        <v>0.25138888888888888</v>
      </c>
      <c r="BM380" s="45">
        <v>0.39444444444444449</v>
      </c>
      <c r="BN380" s="45">
        <v>0.54166666666666674</v>
      </c>
      <c r="BO380" s="45">
        <v>0.70277777777777839</v>
      </c>
      <c r="BP380" s="45">
        <v>0.86458333333333337</v>
      </c>
      <c r="BQ380" s="45"/>
      <c r="BR380" s="45"/>
      <c r="BS380" s="45"/>
      <c r="BT380" s="45"/>
      <c r="BU380" s="46"/>
      <c r="BV380" s="46"/>
      <c r="BX380" s="202"/>
    </row>
    <row r="381" spans="1:76" ht="18.75" customHeight="1">
      <c r="A381" s="19" t="s">
        <v>433</v>
      </c>
      <c r="B381" s="20" t="s">
        <v>416</v>
      </c>
      <c r="C381" s="20">
        <v>7</v>
      </c>
      <c r="D381" s="21">
        <v>104</v>
      </c>
      <c r="E381" s="36" t="s">
        <v>3</v>
      </c>
      <c r="F381" s="37" t="s">
        <v>2</v>
      </c>
      <c r="G381" s="296" t="s">
        <v>422</v>
      </c>
      <c r="H381" s="297">
        <v>0.28472222222222221</v>
      </c>
      <c r="I381" s="296" t="s">
        <v>67</v>
      </c>
      <c r="J381" s="297">
        <v>0.91666666666666663</v>
      </c>
      <c r="K381" s="26">
        <f t="shared" si="195"/>
        <v>9</v>
      </c>
      <c r="L381" s="40"/>
      <c r="M381" s="38"/>
      <c r="N381" s="362"/>
      <c r="O381" s="283"/>
      <c r="P381" s="318" t="str">
        <f t="shared" si="164"/>
        <v>시민</v>
      </c>
      <c r="Q381" s="242" t="str">
        <f t="shared" si="165"/>
        <v>시민</v>
      </c>
      <c r="R381" s="242" t="str">
        <f t="shared" si="166"/>
        <v>시민</v>
      </c>
      <c r="S381" s="242" t="str">
        <f t="shared" si="167"/>
        <v>시민</v>
      </c>
      <c r="T381" s="242" t="str">
        <f t="shared" si="168"/>
        <v>시민</v>
      </c>
      <c r="U381" s="242" t="str">
        <f t="shared" si="169"/>
        <v>시민</v>
      </c>
      <c r="V381" s="242" t="str">
        <f t="shared" si="170"/>
        <v>시민</v>
      </c>
      <c r="W381" s="242" t="str">
        <f t="shared" si="171"/>
        <v>시민</v>
      </c>
      <c r="X381" s="242" t="str">
        <f t="shared" si="172"/>
        <v>시민</v>
      </c>
      <c r="Y381" s="242" t="str">
        <f t="shared" si="173"/>
        <v>시민</v>
      </c>
      <c r="Z381" s="242" t="str">
        <f t="shared" si="174"/>
        <v>시민</v>
      </c>
      <c r="AA381" s="242" t="str">
        <f t="shared" si="175"/>
        <v>시민</v>
      </c>
      <c r="AB381" s="242" t="str">
        <f t="shared" si="176"/>
        <v>시민</v>
      </c>
      <c r="AC381" s="242" t="str">
        <f t="shared" si="177"/>
        <v>시민</v>
      </c>
      <c r="AD381" s="242" t="str">
        <f t="shared" si="178"/>
        <v>시민</v>
      </c>
      <c r="AE381" s="242" t="str">
        <f t="shared" si="179"/>
        <v>시민</v>
      </c>
      <c r="AF381" s="242" t="str">
        <f t="shared" si="180"/>
        <v>시민</v>
      </c>
      <c r="AG381" s="242" t="str">
        <f t="shared" si="181"/>
        <v>시민</v>
      </c>
      <c r="AH381" s="242" t="str">
        <f t="shared" si="182"/>
        <v>시민</v>
      </c>
      <c r="AI381" s="242" t="str">
        <f t="shared" si="183"/>
        <v>시민</v>
      </c>
      <c r="AJ381" s="242" t="str">
        <f t="shared" si="184"/>
        <v>시민</v>
      </c>
      <c r="AK381" s="242" t="str">
        <f t="shared" si="185"/>
        <v>시민</v>
      </c>
      <c r="AL381" s="242" t="str">
        <f t="shared" si="186"/>
        <v>시민</v>
      </c>
      <c r="AM381" s="242" t="str">
        <f t="shared" si="187"/>
        <v>시민</v>
      </c>
      <c r="AN381" s="242" t="str">
        <f t="shared" si="188"/>
        <v>시민</v>
      </c>
      <c r="AO381" s="242" t="str">
        <f t="shared" si="189"/>
        <v>시민</v>
      </c>
      <c r="AP381" s="242" t="str">
        <f t="shared" si="190"/>
        <v>시민</v>
      </c>
      <c r="AQ381" s="242" t="str">
        <f t="shared" si="191"/>
        <v>시민</v>
      </c>
      <c r="AR381" s="242" t="str">
        <f t="shared" si="192"/>
        <v>시민</v>
      </c>
      <c r="AS381" s="242" t="str">
        <f t="shared" si="193"/>
        <v>시민</v>
      </c>
      <c r="AT381" s="411" t="str">
        <f t="shared" si="194"/>
        <v>시민</v>
      </c>
      <c r="AU381" s="41">
        <v>0.33819444444444446</v>
      </c>
      <c r="AV381" s="42">
        <v>0.4868055555555556</v>
      </c>
      <c r="AW381" s="42">
        <v>0.63958333333333284</v>
      </c>
      <c r="AX381" s="42">
        <v>0.80694444444444413</v>
      </c>
      <c r="AY381" s="42"/>
      <c r="AZ381" s="42"/>
      <c r="BA381" s="42"/>
      <c r="BB381" s="42"/>
      <c r="BC381" s="42"/>
      <c r="BD381" s="42"/>
      <c r="BE381" s="42"/>
      <c r="BF381" s="42"/>
      <c r="BG381" s="42"/>
      <c r="BH381" s="43"/>
      <c r="BI381" s="43"/>
      <c r="BJ381" s="44"/>
      <c r="BK381" s="44"/>
      <c r="BL381" s="45">
        <v>0.26874999999999999</v>
      </c>
      <c r="BM381" s="45">
        <v>0.40902777777777782</v>
      </c>
      <c r="BN381" s="45">
        <v>0.55763888888888902</v>
      </c>
      <c r="BO381" s="45">
        <v>0.72013888888888955</v>
      </c>
      <c r="BP381" s="45">
        <v>0.88194444444444453</v>
      </c>
      <c r="BQ381" s="45"/>
      <c r="BR381" s="45"/>
      <c r="BS381" s="45"/>
      <c r="BT381" s="45"/>
      <c r="BU381" s="46"/>
      <c r="BV381" s="46"/>
      <c r="BX381" s="202"/>
    </row>
    <row r="382" spans="1:76" ht="19.5" customHeight="1" thickBot="1">
      <c r="A382" s="19" t="s">
        <v>433</v>
      </c>
      <c r="B382" s="20" t="s">
        <v>416</v>
      </c>
      <c r="C382" s="20">
        <v>8</v>
      </c>
      <c r="D382" s="21">
        <v>104</v>
      </c>
      <c r="E382" s="36" t="s">
        <v>3</v>
      </c>
      <c r="F382" s="37" t="s">
        <v>2</v>
      </c>
      <c r="G382" s="307" t="s">
        <v>171</v>
      </c>
      <c r="H382" s="308">
        <v>0.28472222222222221</v>
      </c>
      <c r="I382" s="307" t="s">
        <v>139</v>
      </c>
      <c r="J382" s="308">
        <v>0.89583333333333337</v>
      </c>
      <c r="K382" s="309">
        <f t="shared" si="195"/>
        <v>9</v>
      </c>
      <c r="L382" s="49"/>
      <c r="M382" s="47"/>
      <c r="N382" s="363"/>
      <c r="O382" s="299"/>
      <c r="P382" s="318" t="str">
        <f t="shared" si="164"/>
        <v>시민</v>
      </c>
      <c r="Q382" s="242" t="str">
        <f t="shared" si="165"/>
        <v>시민</v>
      </c>
      <c r="R382" s="242" t="str">
        <f t="shared" si="166"/>
        <v>시민</v>
      </c>
      <c r="S382" s="242" t="str">
        <f t="shared" si="167"/>
        <v>시민</v>
      </c>
      <c r="T382" s="242" t="str">
        <f t="shared" si="168"/>
        <v>시민</v>
      </c>
      <c r="U382" s="242" t="str">
        <f t="shared" si="169"/>
        <v>시민</v>
      </c>
      <c r="V382" s="242" t="str">
        <f t="shared" si="170"/>
        <v>시민</v>
      </c>
      <c r="W382" s="242" t="str">
        <f t="shared" si="171"/>
        <v>시민</v>
      </c>
      <c r="X382" s="242" t="str">
        <f t="shared" si="172"/>
        <v>시민</v>
      </c>
      <c r="Y382" s="242" t="str">
        <f t="shared" si="173"/>
        <v>시민</v>
      </c>
      <c r="Z382" s="242" t="str">
        <f t="shared" si="174"/>
        <v>시민</v>
      </c>
      <c r="AA382" s="242" t="str">
        <f t="shared" si="175"/>
        <v>시민</v>
      </c>
      <c r="AB382" s="242" t="str">
        <f t="shared" si="176"/>
        <v>시민</v>
      </c>
      <c r="AC382" s="242" t="str">
        <f t="shared" si="177"/>
        <v>시민</v>
      </c>
      <c r="AD382" s="242" t="str">
        <f t="shared" si="178"/>
        <v>시민</v>
      </c>
      <c r="AE382" s="242" t="str">
        <f t="shared" si="179"/>
        <v>시민</v>
      </c>
      <c r="AF382" s="242" t="str">
        <f t="shared" si="180"/>
        <v>시민</v>
      </c>
      <c r="AG382" s="242" t="str">
        <f t="shared" si="181"/>
        <v>시민</v>
      </c>
      <c r="AH382" s="242" t="str">
        <f t="shared" si="182"/>
        <v>시민</v>
      </c>
      <c r="AI382" s="242" t="str">
        <f t="shared" si="183"/>
        <v>시민</v>
      </c>
      <c r="AJ382" s="242" t="str">
        <f t="shared" si="184"/>
        <v>시민</v>
      </c>
      <c r="AK382" s="242" t="str">
        <f t="shared" si="185"/>
        <v>시민</v>
      </c>
      <c r="AL382" s="242" t="str">
        <f t="shared" si="186"/>
        <v>시민</v>
      </c>
      <c r="AM382" s="242" t="str">
        <f t="shared" si="187"/>
        <v>시민</v>
      </c>
      <c r="AN382" s="242" t="str">
        <f t="shared" si="188"/>
        <v>시민</v>
      </c>
      <c r="AO382" s="242" t="str">
        <f t="shared" si="189"/>
        <v>시민</v>
      </c>
      <c r="AP382" s="242" t="str">
        <f t="shared" si="190"/>
        <v>시민</v>
      </c>
      <c r="AQ382" s="242" t="str">
        <f t="shared" si="191"/>
        <v>시민</v>
      </c>
      <c r="AR382" s="242" t="str">
        <f t="shared" si="192"/>
        <v>시민</v>
      </c>
      <c r="AS382" s="242" t="str">
        <f t="shared" si="193"/>
        <v>시민</v>
      </c>
      <c r="AT382" s="411" t="str">
        <f t="shared" si="194"/>
        <v>시민</v>
      </c>
      <c r="AU382" s="41">
        <v>0.3520833333333333</v>
      </c>
      <c r="AV382" s="42">
        <v>0.50208333333333333</v>
      </c>
      <c r="AW382" s="42">
        <v>0.65486111111111056</v>
      </c>
      <c r="AX382" s="42">
        <v>0.82430555555555529</v>
      </c>
      <c r="AY382" s="42"/>
      <c r="AZ382" s="42"/>
      <c r="BA382" s="42"/>
      <c r="BB382" s="42"/>
      <c r="BC382" s="42"/>
      <c r="BD382" s="42"/>
      <c r="BE382" s="42"/>
      <c r="BF382" s="42"/>
      <c r="BG382" s="42"/>
      <c r="BH382" s="43"/>
      <c r="BI382" s="43"/>
      <c r="BJ382" s="44"/>
      <c r="BK382" s="44"/>
      <c r="BL382" s="45">
        <v>0.28263888888888888</v>
      </c>
      <c r="BM382" s="45">
        <v>0.42361111111111116</v>
      </c>
      <c r="BN382" s="45">
        <v>0.57361111111111129</v>
      </c>
      <c r="BO382" s="45">
        <v>0.73750000000000071</v>
      </c>
      <c r="BP382" s="45">
        <v>0.89930555555555547</v>
      </c>
      <c r="BQ382" s="45"/>
      <c r="BR382" s="45"/>
      <c r="BS382" s="45"/>
      <c r="BT382" s="45"/>
      <c r="BU382" s="46"/>
      <c r="BV382" s="46"/>
    </row>
    <row r="383" spans="1:76" ht="18.75" customHeight="1">
      <c r="A383" s="19" t="s">
        <v>433</v>
      </c>
      <c r="B383" s="20" t="s">
        <v>416</v>
      </c>
      <c r="C383" s="20">
        <v>9</v>
      </c>
      <c r="D383" s="21">
        <v>104</v>
      </c>
      <c r="E383" s="36" t="s">
        <v>3</v>
      </c>
      <c r="F383" s="37" t="s">
        <v>2</v>
      </c>
      <c r="G383" s="296" t="s">
        <v>11</v>
      </c>
      <c r="H383" s="297">
        <v>0.25</v>
      </c>
      <c r="I383" s="296" t="s">
        <v>133</v>
      </c>
      <c r="J383" s="297">
        <v>0.90208333333333324</v>
      </c>
      <c r="K383" s="172">
        <f t="shared" si="195"/>
        <v>9</v>
      </c>
      <c r="L383" s="40"/>
      <c r="M383" s="38" t="s">
        <v>65</v>
      </c>
      <c r="N383" s="362"/>
      <c r="O383" s="283" t="s">
        <v>533</v>
      </c>
      <c r="P383" s="318" t="str">
        <f t="shared" si="164"/>
        <v>시민</v>
      </c>
      <c r="Q383" s="242" t="str">
        <f t="shared" si="165"/>
        <v>시민</v>
      </c>
      <c r="R383" s="242" t="str">
        <f t="shared" si="166"/>
        <v>시민</v>
      </c>
      <c r="S383" s="242" t="str">
        <f t="shared" si="167"/>
        <v>시민</v>
      </c>
      <c r="T383" s="242" t="str">
        <f t="shared" si="168"/>
        <v>시민</v>
      </c>
      <c r="U383" s="242" t="str">
        <f t="shared" si="169"/>
        <v>시민</v>
      </c>
      <c r="V383" s="242" t="str">
        <f t="shared" si="170"/>
        <v>시민</v>
      </c>
      <c r="W383" s="242" t="str">
        <f t="shared" si="171"/>
        <v>시민</v>
      </c>
      <c r="X383" s="242" t="str">
        <f t="shared" si="172"/>
        <v>시민</v>
      </c>
      <c r="Y383" s="242" t="str">
        <f t="shared" si="173"/>
        <v>시민</v>
      </c>
      <c r="Z383" s="242" t="str">
        <f t="shared" si="174"/>
        <v>시민</v>
      </c>
      <c r="AA383" s="242" t="str">
        <f t="shared" si="175"/>
        <v>시민</v>
      </c>
      <c r="AB383" s="242" t="str">
        <f t="shared" si="176"/>
        <v>시민</v>
      </c>
      <c r="AC383" s="242" t="str">
        <f t="shared" si="177"/>
        <v>시민</v>
      </c>
      <c r="AD383" s="242" t="str">
        <f t="shared" si="178"/>
        <v>시민</v>
      </c>
      <c r="AE383" s="242" t="str">
        <f t="shared" si="179"/>
        <v>시민</v>
      </c>
      <c r="AF383" s="242" t="str">
        <f t="shared" si="180"/>
        <v>시민</v>
      </c>
      <c r="AG383" s="242" t="str">
        <f t="shared" si="181"/>
        <v>시민</v>
      </c>
      <c r="AH383" s="242" t="str">
        <f t="shared" si="182"/>
        <v>시민</v>
      </c>
      <c r="AI383" s="242" t="str">
        <f t="shared" si="183"/>
        <v>시민</v>
      </c>
      <c r="AJ383" s="242" t="str">
        <f t="shared" si="184"/>
        <v>시민</v>
      </c>
      <c r="AK383" s="242" t="str">
        <f t="shared" si="185"/>
        <v>시민</v>
      </c>
      <c r="AL383" s="242" t="str">
        <f t="shared" si="186"/>
        <v>시민</v>
      </c>
      <c r="AM383" s="242" t="str">
        <f t="shared" si="187"/>
        <v>시민</v>
      </c>
      <c r="AN383" s="242" t="str">
        <f t="shared" si="188"/>
        <v>시민</v>
      </c>
      <c r="AO383" s="242" t="str">
        <f t="shared" si="189"/>
        <v>시민</v>
      </c>
      <c r="AP383" s="242" t="str">
        <f t="shared" si="190"/>
        <v>시민</v>
      </c>
      <c r="AQ383" s="242" t="str">
        <f t="shared" si="191"/>
        <v>시민</v>
      </c>
      <c r="AR383" s="242" t="str">
        <f t="shared" si="192"/>
        <v>시민</v>
      </c>
      <c r="AS383" s="242" t="str">
        <f t="shared" si="193"/>
        <v>시민</v>
      </c>
      <c r="AT383" s="411" t="str">
        <f t="shared" si="194"/>
        <v>시민</v>
      </c>
      <c r="AU383" s="41">
        <v>0.36944444444444446</v>
      </c>
      <c r="AV383" s="42">
        <v>0.51736111111111105</v>
      </c>
      <c r="AW383" s="42">
        <v>0.67013888888888828</v>
      </c>
      <c r="AX383" s="42">
        <v>0.84166666666666645</v>
      </c>
      <c r="AY383" s="42"/>
      <c r="AZ383" s="42"/>
      <c r="BA383" s="42"/>
      <c r="BB383" s="42"/>
      <c r="BC383" s="42"/>
      <c r="BD383" s="42"/>
      <c r="BE383" s="42"/>
      <c r="BF383" s="42"/>
      <c r="BG383" s="42"/>
      <c r="BH383" s="43"/>
      <c r="BI383" s="43"/>
      <c r="BJ383" s="44"/>
      <c r="BK383" s="44"/>
      <c r="BL383" s="45">
        <v>0.29652777777777778</v>
      </c>
      <c r="BM383" s="45">
        <v>0.4381944444444445</v>
      </c>
      <c r="BN383" s="45">
        <v>0.58958333333333357</v>
      </c>
      <c r="BO383" s="45">
        <v>0.75486111111111187</v>
      </c>
      <c r="BP383" s="45">
        <v>0.91666666666666663</v>
      </c>
      <c r="BQ383" s="45"/>
      <c r="BR383" s="45"/>
      <c r="BS383" s="45"/>
      <c r="BT383" s="45"/>
      <c r="BU383" s="46"/>
      <c r="BV383" s="46"/>
    </row>
    <row r="384" spans="1:76" ht="18.75" customHeight="1">
      <c r="A384" s="19" t="s">
        <v>433</v>
      </c>
      <c r="B384" s="20" t="s">
        <v>416</v>
      </c>
      <c r="C384" s="20">
        <v>10</v>
      </c>
      <c r="D384" s="21">
        <v>104</v>
      </c>
      <c r="E384" s="36" t="s">
        <v>3</v>
      </c>
      <c r="F384" s="37" t="s">
        <v>2</v>
      </c>
      <c r="G384" s="296" t="s">
        <v>11</v>
      </c>
      <c r="H384" s="297">
        <v>0.29166666666666669</v>
      </c>
      <c r="I384" s="296" t="s">
        <v>133</v>
      </c>
      <c r="J384" s="297">
        <v>0.94097222222222221</v>
      </c>
      <c r="K384" s="26">
        <f t="shared" si="195"/>
        <v>9</v>
      </c>
      <c r="L384" s="29"/>
      <c r="M384" s="27"/>
      <c r="N384" s="361"/>
      <c r="O384" s="300"/>
      <c r="P384" s="318" t="str">
        <f t="shared" si="164"/>
        <v>시민</v>
      </c>
      <c r="Q384" s="242" t="str">
        <f t="shared" si="165"/>
        <v>시민</v>
      </c>
      <c r="R384" s="242" t="str">
        <f t="shared" si="166"/>
        <v>시민</v>
      </c>
      <c r="S384" s="242" t="str">
        <f t="shared" si="167"/>
        <v>시민</v>
      </c>
      <c r="T384" s="242" t="str">
        <f t="shared" si="168"/>
        <v>시민</v>
      </c>
      <c r="U384" s="242" t="str">
        <f t="shared" si="169"/>
        <v>시민</v>
      </c>
      <c r="V384" s="242" t="str">
        <f t="shared" si="170"/>
        <v>시민</v>
      </c>
      <c r="W384" s="242" t="str">
        <f t="shared" si="171"/>
        <v>시민</v>
      </c>
      <c r="X384" s="242" t="str">
        <f t="shared" si="172"/>
        <v>시민</v>
      </c>
      <c r="Y384" s="242" t="str">
        <f t="shared" si="173"/>
        <v>시민</v>
      </c>
      <c r="Z384" s="242" t="str">
        <f t="shared" si="174"/>
        <v>시민</v>
      </c>
      <c r="AA384" s="242" t="str">
        <f t="shared" si="175"/>
        <v>시민</v>
      </c>
      <c r="AB384" s="242" t="str">
        <f t="shared" si="176"/>
        <v>시민</v>
      </c>
      <c r="AC384" s="242" t="str">
        <f t="shared" si="177"/>
        <v>시민</v>
      </c>
      <c r="AD384" s="242" t="str">
        <f t="shared" si="178"/>
        <v>시민</v>
      </c>
      <c r="AE384" s="242" t="str">
        <f t="shared" si="179"/>
        <v>시민</v>
      </c>
      <c r="AF384" s="242" t="str">
        <f t="shared" si="180"/>
        <v>시민</v>
      </c>
      <c r="AG384" s="242" t="str">
        <f t="shared" si="181"/>
        <v>시민</v>
      </c>
      <c r="AH384" s="242" t="str">
        <f t="shared" si="182"/>
        <v>시민</v>
      </c>
      <c r="AI384" s="242" t="str">
        <f t="shared" si="183"/>
        <v>시민</v>
      </c>
      <c r="AJ384" s="242" t="str">
        <f t="shared" si="184"/>
        <v>시민</v>
      </c>
      <c r="AK384" s="242" t="str">
        <f t="shared" si="185"/>
        <v>시민</v>
      </c>
      <c r="AL384" s="242" t="str">
        <f t="shared" si="186"/>
        <v>시민</v>
      </c>
      <c r="AM384" s="242" t="str">
        <f t="shared" si="187"/>
        <v>시민</v>
      </c>
      <c r="AN384" s="242" t="str">
        <f t="shared" si="188"/>
        <v>시민</v>
      </c>
      <c r="AO384" s="242" t="str">
        <f t="shared" si="189"/>
        <v>시민</v>
      </c>
      <c r="AP384" s="242" t="str">
        <f t="shared" si="190"/>
        <v>시민</v>
      </c>
      <c r="AQ384" s="242" t="str">
        <f t="shared" si="191"/>
        <v>시민</v>
      </c>
      <c r="AR384" s="242" t="str">
        <f t="shared" si="192"/>
        <v>시민</v>
      </c>
      <c r="AS384" s="242" t="str">
        <f t="shared" si="193"/>
        <v>시민</v>
      </c>
      <c r="AT384" s="411" t="str">
        <f t="shared" si="194"/>
        <v>시민</v>
      </c>
      <c r="AU384" s="41">
        <v>0.38194444444444442</v>
      </c>
      <c r="AV384" s="42">
        <v>0.53263888888888877</v>
      </c>
      <c r="AW384" s="42">
        <v>0.68541666666666601</v>
      </c>
      <c r="AX384" s="42">
        <v>0.85763888888888884</v>
      </c>
      <c r="AY384" s="42"/>
      <c r="AZ384" s="42"/>
      <c r="BA384" s="42"/>
      <c r="BB384" s="42"/>
      <c r="BC384" s="42"/>
      <c r="BD384" s="42"/>
      <c r="BE384" s="42"/>
      <c r="BF384" s="42"/>
      <c r="BG384" s="42"/>
      <c r="BH384" s="43"/>
      <c r="BI384" s="43"/>
      <c r="BJ384" s="44"/>
      <c r="BK384" s="44"/>
      <c r="BL384" s="45">
        <v>0.31041666666666667</v>
      </c>
      <c r="BM384" s="45">
        <v>0.45277777777777783</v>
      </c>
      <c r="BN384" s="45">
        <v>0.60555555555555585</v>
      </c>
      <c r="BO384" s="45">
        <v>0.77222222222222303</v>
      </c>
      <c r="BP384" s="45">
        <v>0.93402777777777779</v>
      </c>
      <c r="BQ384" s="45"/>
      <c r="BR384" s="45"/>
      <c r="BS384" s="45"/>
      <c r="BT384" s="45"/>
      <c r="BU384" s="46"/>
      <c r="BV384" s="46"/>
    </row>
    <row r="385" spans="1:76" ht="18.75" customHeight="1">
      <c r="A385" s="19" t="s">
        <v>434</v>
      </c>
      <c r="B385" s="20" t="s">
        <v>416</v>
      </c>
      <c r="C385" s="20">
        <v>11</v>
      </c>
      <c r="D385" s="19" t="s">
        <v>24</v>
      </c>
      <c r="E385" s="74" t="s">
        <v>2</v>
      </c>
      <c r="F385" s="51" t="s">
        <v>5</v>
      </c>
      <c r="G385" s="296" t="s">
        <v>2</v>
      </c>
      <c r="H385" s="297">
        <v>0.25</v>
      </c>
      <c r="I385" s="296" t="s">
        <v>17</v>
      </c>
      <c r="J385" s="297">
        <v>0.90208333333333324</v>
      </c>
      <c r="K385" s="26">
        <f t="shared" si="195"/>
        <v>10</v>
      </c>
      <c r="L385" s="40"/>
      <c r="M385" s="38"/>
      <c r="N385" s="362"/>
      <c r="O385" s="283"/>
      <c r="P385" s="318" t="str">
        <f t="shared" si="164"/>
        <v>시민</v>
      </c>
      <c r="Q385" s="242" t="str">
        <f t="shared" si="165"/>
        <v>시민</v>
      </c>
      <c r="R385" s="242" t="str">
        <f t="shared" si="166"/>
        <v>시민</v>
      </c>
      <c r="S385" s="242" t="str">
        <f t="shared" si="167"/>
        <v>시민</v>
      </c>
      <c r="T385" s="242" t="str">
        <f t="shared" si="168"/>
        <v>시민</v>
      </c>
      <c r="U385" s="242" t="str">
        <f t="shared" si="169"/>
        <v>시민</v>
      </c>
      <c r="V385" s="242" t="str">
        <f t="shared" si="170"/>
        <v>시민</v>
      </c>
      <c r="W385" s="242" t="str">
        <f t="shared" si="171"/>
        <v>시민</v>
      </c>
      <c r="X385" s="242" t="str">
        <f t="shared" si="172"/>
        <v>시민</v>
      </c>
      <c r="Y385" s="242" t="str">
        <f t="shared" si="173"/>
        <v>시민</v>
      </c>
      <c r="Z385" s="242" t="str">
        <f t="shared" si="174"/>
        <v>시민</v>
      </c>
      <c r="AA385" s="242" t="str">
        <f t="shared" si="175"/>
        <v>시민</v>
      </c>
      <c r="AB385" s="242" t="str">
        <f t="shared" si="176"/>
        <v>시민</v>
      </c>
      <c r="AC385" s="242" t="str">
        <f t="shared" si="177"/>
        <v>시민</v>
      </c>
      <c r="AD385" s="242" t="str">
        <f t="shared" si="178"/>
        <v>시민</v>
      </c>
      <c r="AE385" s="242" t="str">
        <f t="shared" si="179"/>
        <v>시민</v>
      </c>
      <c r="AF385" s="242" t="str">
        <f t="shared" si="180"/>
        <v>시민</v>
      </c>
      <c r="AG385" s="242" t="str">
        <f t="shared" si="181"/>
        <v>시민</v>
      </c>
      <c r="AH385" s="242" t="str">
        <f t="shared" si="182"/>
        <v>시민</v>
      </c>
      <c r="AI385" s="242" t="str">
        <f t="shared" si="183"/>
        <v>시민</v>
      </c>
      <c r="AJ385" s="242" t="str">
        <f t="shared" si="184"/>
        <v>시민</v>
      </c>
      <c r="AK385" s="242" t="str">
        <f t="shared" si="185"/>
        <v>시민</v>
      </c>
      <c r="AL385" s="242" t="str">
        <f t="shared" si="186"/>
        <v>시민</v>
      </c>
      <c r="AM385" s="242" t="str">
        <f t="shared" si="187"/>
        <v>시민</v>
      </c>
      <c r="AN385" s="242" t="str">
        <f t="shared" si="188"/>
        <v>시민</v>
      </c>
      <c r="AO385" s="242" t="str">
        <f t="shared" si="189"/>
        <v>시민</v>
      </c>
      <c r="AP385" s="242" t="str">
        <f t="shared" si="190"/>
        <v>시민</v>
      </c>
      <c r="AQ385" s="242" t="str">
        <f t="shared" si="191"/>
        <v>시민</v>
      </c>
      <c r="AR385" s="242" t="str">
        <f t="shared" si="192"/>
        <v>시민</v>
      </c>
      <c r="AS385" s="242" t="str">
        <f t="shared" si="193"/>
        <v>시민</v>
      </c>
      <c r="AT385" s="411" t="str">
        <f t="shared" si="194"/>
        <v>시민</v>
      </c>
      <c r="AU385" s="64">
        <v>0.25486111111111109</v>
      </c>
      <c r="AV385" s="65">
        <v>0.3888888888888889</v>
      </c>
      <c r="AW385" s="65">
        <v>0.51874999999999993</v>
      </c>
      <c r="AX385" s="65">
        <v>0.64861111111111114</v>
      </c>
      <c r="AY385" s="53">
        <v>0.80208333333333337</v>
      </c>
      <c r="AZ385" s="53"/>
      <c r="BA385" s="77"/>
      <c r="BB385" s="56"/>
      <c r="BC385" s="56"/>
      <c r="BD385" s="56"/>
      <c r="BE385" s="56"/>
      <c r="BF385" s="56"/>
      <c r="BG385" s="56"/>
      <c r="BH385" s="63"/>
      <c r="BI385" s="63"/>
      <c r="BJ385" s="63"/>
      <c r="BK385" s="63"/>
      <c r="BL385" s="68">
        <v>0.31736111111111115</v>
      </c>
      <c r="BM385" s="68">
        <v>0.4458333333333333</v>
      </c>
      <c r="BN385" s="68">
        <v>0.58124999999999993</v>
      </c>
      <c r="BO385" s="68">
        <v>0.71527777777777779</v>
      </c>
      <c r="BP385" s="45">
        <v>0.86458333333333337</v>
      </c>
      <c r="BQ385" s="45"/>
      <c r="BR385" s="45"/>
      <c r="BS385" s="45"/>
      <c r="BT385" s="45"/>
      <c r="BU385" s="101"/>
      <c r="BV385" s="101"/>
    </row>
    <row r="386" spans="1:76" ht="18.75" customHeight="1">
      <c r="A386" s="19" t="s">
        <v>434</v>
      </c>
      <c r="B386" s="20" t="s">
        <v>416</v>
      </c>
      <c r="C386" s="20">
        <v>12</v>
      </c>
      <c r="D386" s="19" t="s">
        <v>24</v>
      </c>
      <c r="E386" s="74" t="s">
        <v>2</v>
      </c>
      <c r="F386" s="51" t="s">
        <v>5</v>
      </c>
      <c r="G386" s="296" t="s">
        <v>2</v>
      </c>
      <c r="H386" s="297">
        <v>0.27083333333333331</v>
      </c>
      <c r="I386" s="296" t="s">
        <v>17</v>
      </c>
      <c r="J386" s="297">
        <v>0.92222222222222217</v>
      </c>
      <c r="K386" s="26">
        <f t="shared" si="195"/>
        <v>10</v>
      </c>
      <c r="L386" s="40"/>
      <c r="M386" s="38" t="s">
        <v>65</v>
      </c>
      <c r="N386" s="362"/>
      <c r="O386" s="283" t="s">
        <v>533</v>
      </c>
      <c r="P386" s="318" t="str">
        <f t="shared" si="164"/>
        <v>시민</v>
      </c>
      <c r="Q386" s="242" t="str">
        <f t="shared" si="165"/>
        <v>시민</v>
      </c>
      <c r="R386" s="242" t="str">
        <f t="shared" si="166"/>
        <v>시민</v>
      </c>
      <c r="S386" s="242" t="str">
        <f t="shared" si="167"/>
        <v>시민</v>
      </c>
      <c r="T386" s="242" t="str">
        <f t="shared" si="168"/>
        <v>시민</v>
      </c>
      <c r="U386" s="242" t="str">
        <f t="shared" si="169"/>
        <v>시민</v>
      </c>
      <c r="V386" s="242" t="str">
        <f t="shared" si="170"/>
        <v>시민</v>
      </c>
      <c r="W386" s="242" t="str">
        <f t="shared" si="171"/>
        <v>시민</v>
      </c>
      <c r="X386" s="242" t="str">
        <f t="shared" si="172"/>
        <v>시민</v>
      </c>
      <c r="Y386" s="242" t="str">
        <f t="shared" si="173"/>
        <v>시민</v>
      </c>
      <c r="Z386" s="242" t="str">
        <f t="shared" si="174"/>
        <v>시민</v>
      </c>
      <c r="AA386" s="242" t="str">
        <f t="shared" si="175"/>
        <v>시민</v>
      </c>
      <c r="AB386" s="242" t="str">
        <f t="shared" si="176"/>
        <v>시민</v>
      </c>
      <c r="AC386" s="242" t="str">
        <f t="shared" si="177"/>
        <v>시민</v>
      </c>
      <c r="AD386" s="242" t="str">
        <f t="shared" si="178"/>
        <v>시민</v>
      </c>
      <c r="AE386" s="242" t="str">
        <f t="shared" si="179"/>
        <v>시민</v>
      </c>
      <c r="AF386" s="242" t="str">
        <f t="shared" si="180"/>
        <v>시민</v>
      </c>
      <c r="AG386" s="242" t="str">
        <f t="shared" si="181"/>
        <v>시민</v>
      </c>
      <c r="AH386" s="242" t="str">
        <f t="shared" si="182"/>
        <v>시민</v>
      </c>
      <c r="AI386" s="242" t="str">
        <f t="shared" si="183"/>
        <v>시민</v>
      </c>
      <c r="AJ386" s="242" t="str">
        <f t="shared" si="184"/>
        <v>시민</v>
      </c>
      <c r="AK386" s="242" t="str">
        <f t="shared" si="185"/>
        <v>시민</v>
      </c>
      <c r="AL386" s="242" t="str">
        <f t="shared" si="186"/>
        <v>시민</v>
      </c>
      <c r="AM386" s="242" t="str">
        <f t="shared" si="187"/>
        <v>시민</v>
      </c>
      <c r="AN386" s="242" t="str">
        <f t="shared" si="188"/>
        <v>시민</v>
      </c>
      <c r="AO386" s="242" t="str">
        <f t="shared" si="189"/>
        <v>시민</v>
      </c>
      <c r="AP386" s="242" t="str">
        <f t="shared" si="190"/>
        <v>시민</v>
      </c>
      <c r="AQ386" s="242" t="str">
        <f t="shared" si="191"/>
        <v>시민</v>
      </c>
      <c r="AR386" s="242" t="str">
        <f t="shared" si="192"/>
        <v>시민</v>
      </c>
      <c r="AS386" s="242" t="str">
        <f t="shared" si="193"/>
        <v>시민</v>
      </c>
      <c r="AT386" s="411" t="str">
        <f t="shared" si="194"/>
        <v>시민</v>
      </c>
      <c r="AU386" s="61">
        <v>0.27291666666666664</v>
      </c>
      <c r="AV386" s="53">
        <v>0.40625</v>
      </c>
      <c r="AW386" s="53">
        <v>0.53749999999999998</v>
      </c>
      <c r="AX386" s="53">
        <v>0.66388888888888886</v>
      </c>
      <c r="AY386" s="53">
        <v>0.81736111111111109</v>
      </c>
      <c r="AZ386" s="53"/>
      <c r="BA386" s="77"/>
      <c r="BB386" s="56"/>
      <c r="BC386" s="56"/>
      <c r="BD386" s="56"/>
      <c r="BE386" s="56"/>
      <c r="BF386" s="56"/>
      <c r="BG386" s="56"/>
      <c r="BH386" s="63"/>
      <c r="BI386" s="63"/>
      <c r="BJ386" s="63"/>
      <c r="BK386" s="63"/>
      <c r="BL386" s="45">
        <v>0.33333333333333331</v>
      </c>
      <c r="BM386" s="45">
        <v>0.46180555555555558</v>
      </c>
      <c r="BN386" s="45">
        <v>0.59722222222222221</v>
      </c>
      <c r="BO386" s="45">
        <v>0.73402777777777783</v>
      </c>
      <c r="BP386" s="45">
        <v>0.88541666666666663</v>
      </c>
      <c r="BQ386" s="45"/>
      <c r="BR386" s="45"/>
      <c r="BS386" s="45"/>
      <c r="BT386" s="45"/>
      <c r="BU386" s="101"/>
      <c r="BV386" s="101"/>
    </row>
    <row r="387" spans="1:76" ht="18.75" customHeight="1">
      <c r="A387" s="19" t="s">
        <v>434</v>
      </c>
      <c r="B387" s="20" t="s">
        <v>416</v>
      </c>
      <c r="C387" s="20">
        <v>13</v>
      </c>
      <c r="D387" s="19" t="s">
        <v>24</v>
      </c>
      <c r="E387" s="74" t="s">
        <v>2</v>
      </c>
      <c r="F387" s="51" t="s">
        <v>5</v>
      </c>
      <c r="G387" s="296" t="s">
        <v>2</v>
      </c>
      <c r="H387" s="297">
        <v>0.2951388888888889</v>
      </c>
      <c r="I387" s="296" t="s">
        <v>17</v>
      </c>
      <c r="J387" s="297">
        <v>0.94444444444444453</v>
      </c>
      <c r="K387" s="26">
        <f t="shared" si="195"/>
        <v>10</v>
      </c>
      <c r="L387" s="40"/>
      <c r="M387" s="38"/>
      <c r="N387" s="362"/>
      <c r="O387" s="283"/>
      <c r="P387" s="318" t="str">
        <f t="shared" si="164"/>
        <v>시민</v>
      </c>
      <c r="Q387" s="242" t="str">
        <f t="shared" si="165"/>
        <v>시민</v>
      </c>
      <c r="R387" s="242" t="str">
        <f t="shared" si="166"/>
        <v>시민</v>
      </c>
      <c r="S387" s="242" t="str">
        <f t="shared" si="167"/>
        <v>시민</v>
      </c>
      <c r="T387" s="242" t="str">
        <f t="shared" si="168"/>
        <v>시민</v>
      </c>
      <c r="U387" s="242" t="str">
        <f t="shared" si="169"/>
        <v>시민</v>
      </c>
      <c r="V387" s="242" t="str">
        <f t="shared" si="170"/>
        <v>시민</v>
      </c>
      <c r="W387" s="242" t="str">
        <f t="shared" si="171"/>
        <v>시민</v>
      </c>
      <c r="X387" s="242" t="str">
        <f t="shared" si="172"/>
        <v>시민</v>
      </c>
      <c r="Y387" s="242" t="str">
        <f t="shared" si="173"/>
        <v>시민</v>
      </c>
      <c r="Z387" s="242" t="str">
        <f t="shared" si="174"/>
        <v>시민</v>
      </c>
      <c r="AA387" s="242" t="str">
        <f t="shared" si="175"/>
        <v>시민</v>
      </c>
      <c r="AB387" s="242" t="str">
        <f t="shared" si="176"/>
        <v>시민</v>
      </c>
      <c r="AC387" s="242" t="str">
        <f t="shared" si="177"/>
        <v>시민</v>
      </c>
      <c r="AD387" s="242" t="str">
        <f t="shared" si="178"/>
        <v>시민</v>
      </c>
      <c r="AE387" s="242" t="str">
        <f t="shared" si="179"/>
        <v>시민</v>
      </c>
      <c r="AF387" s="242" t="str">
        <f t="shared" si="180"/>
        <v>시민</v>
      </c>
      <c r="AG387" s="242" t="str">
        <f t="shared" si="181"/>
        <v>시민</v>
      </c>
      <c r="AH387" s="242" t="str">
        <f t="shared" si="182"/>
        <v>시민</v>
      </c>
      <c r="AI387" s="242" t="str">
        <f t="shared" si="183"/>
        <v>시민</v>
      </c>
      <c r="AJ387" s="242" t="str">
        <f t="shared" si="184"/>
        <v>시민</v>
      </c>
      <c r="AK387" s="242" t="str">
        <f t="shared" si="185"/>
        <v>시민</v>
      </c>
      <c r="AL387" s="242" t="str">
        <f t="shared" si="186"/>
        <v>시민</v>
      </c>
      <c r="AM387" s="242" t="str">
        <f t="shared" si="187"/>
        <v>시민</v>
      </c>
      <c r="AN387" s="242" t="str">
        <f t="shared" si="188"/>
        <v>시민</v>
      </c>
      <c r="AO387" s="242" t="str">
        <f t="shared" si="189"/>
        <v>시민</v>
      </c>
      <c r="AP387" s="242" t="str">
        <f t="shared" si="190"/>
        <v>시민</v>
      </c>
      <c r="AQ387" s="242" t="str">
        <f t="shared" si="191"/>
        <v>시민</v>
      </c>
      <c r="AR387" s="242" t="str">
        <f t="shared" si="192"/>
        <v>시민</v>
      </c>
      <c r="AS387" s="242" t="str">
        <f t="shared" si="193"/>
        <v>시민</v>
      </c>
      <c r="AT387" s="411" t="str">
        <f t="shared" si="194"/>
        <v>시민</v>
      </c>
      <c r="AU387" s="61">
        <v>0.2902777777777778</v>
      </c>
      <c r="AV387" s="53">
        <v>0.42291666666666666</v>
      </c>
      <c r="AW387" s="53">
        <v>0.55347222222222225</v>
      </c>
      <c r="AX387" s="53">
        <v>0.68611111111111101</v>
      </c>
      <c r="AY387" s="53">
        <v>0.83611111111111114</v>
      </c>
      <c r="AZ387" s="77"/>
      <c r="BA387" s="77"/>
      <c r="BB387" s="56"/>
      <c r="BC387" s="56"/>
      <c r="BD387" s="56"/>
      <c r="BE387" s="56"/>
      <c r="BF387" s="56"/>
      <c r="BG387" s="56"/>
      <c r="BH387" s="63"/>
      <c r="BI387" s="63"/>
      <c r="BJ387" s="63"/>
      <c r="BK387" s="63"/>
      <c r="BL387" s="45">
        <v>0.35000000000000003</v>
      </c>
      <c r="BM387" s="45">
        <v>0.47847222222222219</v>
      </c>
      <c r="BN387" s="45">
        <v>0.61388888888888882</v>
      </c>
      <c r="BO387" s="45">
        <v>0.75277777777777777</v>
      </c>
      <c r="BP387" s="45">
        <v>0.90625</v>
      </c>
      <c r="BQ387" s="45"/>
      <c r="BR387" s="45"/>
      <c r="BS387" s="45"/>
      <c r="BT387" s="45"/>
      <c r="BU387" s="101"/>
      <c r="BV387" s="101"/>
    </row>
    <row r="388" spans="1:76" ht="18.75" customHeight="1">
      <c r="A388" s="19" t="s">
        <v>434</v>
      </c>
      <c r="B388" s="20" t="s">
        <v>416</v>
      </c>
      <c r="C388" s="20">
        <v>14</v>
      </c>
      <c r="D388" s="19" t="s">
        <v>24</v>
      </c>
      <c r="E388" s="74" t="s">
        <v>2</v>
      </c>
      <c r="F388" s="51" t="s">
        <v>5</v>
      </c>
      <c r="G388" s="296" t="s">
        <v>2</v>
      </c>
      <c r="H388" s="297">
        <v>0.25138888888888888</v>
      </c>
      <c r="I388" s="296" t="s">
        <v>17</v>
      </c>
      <c r="J388" s="297">
        <v>0.86458333333333337</v>
      </c>
      <c r="K388" s="26">
        <f t="shared" si="195"/>
        <v>10</v>
      </c>
      <c r="L388" s="40"/>
      <c r="M388" s="38"/>
      <c r="N388" s="362"/>
      <c r="O388" s="283"/>
      <c r="P388" s="318" t="str">
        <f t="shared" si="164"/>
        <v>시민</v>
      </c>
      <c r="Q388" s="242" t="str">
        <f t="shared" si="165"/>
        <v>시민</v>
      </c>
      <c r="R388" s="242" t="str">
        <f t="shared" si="166"/>
        <v>시민</v>
      </c>
      <c r="S388" s="242" t="str">
        <f t="shared" si="167"/>
        <v>시민</v>
      </c>
      <c r="T388" s="242" t="str">
        <f t="shared" si="168"/>
        <v>시민</v>
      </c>
      <c r="U388" s="242" t="str">
        <f t="shared" si="169"/>
        <v>시민</v>
      </c>
      <c r="V388" s="242" t="str">
        <f t="shared" si="170"/>
        <v>시민</v>
      </c>
      <c r="W388" s="242" t="str">
        <f t="shared" si="171"/>
        <v>시민</v>
      </c>
      <c r="X388" s="242" t="str">
        <f t="shared" si="172"/>
        <v>시민</v>
      </c>
      <c r="Y388" s="242" t="str">
        <f t="shared" si="173"/>
        <v>시민</v>
      </c>
      <c r="Z388" s="242" t="str">
        <f t="shared" si="174"/>
        <v>시민</v>
      </c>
      <c r="AA388" s="242" t="str">
        <f t="shared" si="175"/>
        <v>시민</v>
      </c>
      <c r="AB388" s="242" t="str">
        <f t="shared" si="176"/>
        <v>시민</v>
      </c>
      <c r="AC388" s="242" t="str">
        <f t="shared" si="177"/>
        <v>시민</v>
      </c>
      <c r="AD388" s="242" t="str">
        <f t="shared" si="178"/>
        <v>시민</v>
      </c>
      <c r="AE388" s="242" t="str">
        <f t="shared" si="179"/>
        <v>시민</v>
      </c>
      <c r="AF388" s="242" t="str">
        <f t="shared" si="180"/>
        <v>시민</v>
      </c>
      <c r="AG388" s="242" t="str">
        <f t="shared" si="181"/>
        <v>시민</v>
      </c>
      <c r="AH388" s="242" t="str">
        <f t="shared" si="182"/>
        <v>시민</v>
      </c>
      <c r="AI388" s="242" t="str">
        <f t="shared" si="183"/>
        <v>시민</v>
      </c>
      <c r="AJ388" s="242" t="str">
        <f t="shared" si="184"/>
        <v>시민</v>
      </c>
      <c r="AK388" s="242" t="str">
        <f t="shared" si="185"/>
        <v>시민</v>
      </c>
      <c r="AL388" s="242" t="str">
        <f t="shared" si="186"/>
        <v>시민</v>
      </c>
      <c r="AM388" s="242" t="str">
        <f t="shared" si="187"/>
        <v>시민</v>
      </c>
      <c r="AN388" s="242" t="str">
        <f t="shared" si="188"/>
        <v>시민</v>
      </c>
      <c r="AO388" s="242" t="str">
        <f t="shared" si="189"/>
        <v>시민</v>
      </c>
      <c r="AP388" s="242" t="str">
        <f t="shared" si="190"/>
        <v>시민</v>
      </c>
      <c r="AQ388" s="242" t="str">
        <f t="shared" si="191"/>
        <v>시민</v>
      </c>
      <c r="AR388" s="242" t="str">
        <f t="shared" si="192"/>
        <v>시민</v>
      </c>
      <c r="AS388" s="242" t="str">
        <f t="shared" si="193"/>
        <v>시민</v>
      </c>
      <c r="AT388" s="411" t="str">
        <f t="shared" si="194"/>
        <v>시민</v>
      </c>
      <c r="AU388" s="61">
        <v>0.30416666666666664</v>
      </c>
      <c r="AV388" s="53">
        <v>0.43611111111111112</v>
      </c>
      <c r="AW388" s="53">
        <v>0.56944444444444442</v>
      </c>
      <c r="AX388" s="53">
        <v>0.70486111111111116</v>
      </c>
      <c r="AY388" s="53">
        <v>0.85416666666666663</v>
      </c>
      <c r="AZ388" s="77"/>
      <c r="BA388" s="77"/>
      <c r="BB388" s="56"/>
      <c r="BC388" s="56"/>
      <c r="BD388" s="56"/>
      <c r="BE388" s="56"/>
      <c r="BF388" s="56"/>
      <c r="BG388" s="56"/>
      <c r="BH388" s="63"/>
      <c r="BI388" s="63"/>
      <c r="BJ388" s="63"/>
      <c r="BK388" s="63"/>
      <c r="BL388" s="45">
        <v>0.3666666666666667</v>
      </c>
      <c r="BM388" s="45">
        <v>0.49513888888888885</v>
      </c>
      <c r="BN388" s="45">
        <v>0.63055555555555554</v>
      </c>
      <c r="BO388" s="45">
        <v>0.7715277777777777</v>
      </c>
      <c r="BP388" s="45">
        <v>0.92708333333333337</v>
      </c>
      <c r="BQ388" s="45"/>
      <c r="BR388" s="45"/>
      <c r="BS388" s="45"/>
      <c r="BT388" s="45"/>
      <c r="BU388" s="101"/>
      <c r="BV388" s="101"/>
    </row>
    <row r="389" spans="1:76" ht="18.75" customHeight="1">
      <c r="A389" s="19" t="s">
        <v>434</v>
      </c>
      <c r="B389" s="20" t="s">
        <v>416</v>
      </c>
      <c r="C389" s="20">
        <v>15</v>
      </c>
      <c r="D389" s="19" t="s">
        <v>24</v>
      </c>
      <c r="E389" s="74" t="s">
        <v>2</v>
      </c>
      <c r="F389" s="51" t="s">
        <v>5</v>
      </c>
      <c r="G389" s="296" t="s">
        <v>2</v>
      </c>
      <c r="H389" s="297">
        <v>0.26874999999999999</v>
      </c>
      <c r="I389" s="296" t="s">
        <v>17</v>
      </c>
      <c r="J389" s="297">
        <v>0.88194444444444453</v>
      </c>
      <c r="K389" s="26">
        <f t="shared" si="195"/>
        <v>10</v>
      </c>
      <c r="L389" s="40"/>
      <c r="M389" s="38"/>
      <c r="N389" s="362"/>
      <c r="O389" s="283"/>
      <c r="P389" s="318" t="str">
        <f t="shared" si="164"/>
        <v>시민</v>
      </c>
      <c r="Q389" s="242" t="str">
        <f t="shared" si="165"/>
        <v>시민</v>
      </c>
      <c r="R389" s="242" t="str">
        <f t="shared" si="166"/>
        <v>시민</v>
      </c>
      <c r="S389" s="242" t="str">
        <f t="shared" si="167"/>
        <v>시민</v>
      </c>
      <c r="T389" s="242" t="str">
        <f t="shared" si="168"/>
        <v>시민</v>
      </c>
      <c r="U389" s="242" t="str">
        <f t="shared" si="169"/>
        <v>시민</v>
      </c>
      <c r="V389" s="242" t="str">
        <f t="shared" si="170"/>
        <v>시민</v>
      </c>
      <c r="W389" s="242" t="str">
        <f t="shared" si="171"/>
        <v>시민</v>
      </c>
      <c r="X389" s="242" t="str">
        <f t="shared" si="172"/>
        <v>시민</v>
      </c>
      <c r="Y389" s="242" t="str">
        <f t="shared" si="173"/>
        <v>시민</v>
      </c>
      <c r="Z389" s="242" t="str">
        <f t="shared" si="174"/>
        <v>시민</v>
      </c>
      <c r="AA389" s="242" t="str">
        <f t="shared" si="175"/>
        <v>시민</v>
      </c>
      <c r="AB389" s="242" t="str">
        <f t="shared" si="176"/>
        <v>시민</v>
      </c>
      <c r="AC389" s="242" t="str">
        <f t="shared" si="177"/>
        <v>시민</v>
      </c>
      <c r="AD389" s="242" t="str">
        <f t="shared" si="178"/>
        <v>시민</v>
      </c>
      <c r="AE389" s="242" t="str">
        <f t="shared" si="179"/>
        <v>시민</v>
      </c>
      <c r="AF389" s="242" t="str">
        <f t="shared" si="180"/>
        <v>시민</v>
      </c>
      <c r="AG389" s="242" t="str">
        <f t="shared" si="181"/>
        <v>시민</v>
      </c>
      <c r="AH389" s="242" t="str">
        <f t="shared" si="182"/>
        <v>시민</v>
      </c>
      <c r="AI389" s="242" t="str">
        <f t="shared" si="183"/>
        <v>시민</v>
      </c>
      <c r="AJ389" s="242" t="str">
        <f t="shared" si="184"/>
        <v>시민</v>
      </c>
      <c r="AK389" s="242" t="str">
        <f t="shared" si="185"/>
        <v>시민</v>
      </c>
      <c r="AL389" s="242" t="str">
        <f t="shared" si="186"/>
        <v>시민</v>
      </c>
      <c r="AM389" s="242" t="str">
        <f t="shared" si="187"/>
        <v>시민</v>
      </c>
      <c r="AN389" s="242" t="str">
        <f t="shared" si="188"/>
        <v>시민</v>
      </c>
      <c r="AO389" s="242" t="str">
        <f t="shared" si="189"/>
        <v>시민</v>
      </c>
      <c r="AP389" s="242" t="str">
        <f t="shared" si="190"/>
        <v>시민</v>
      </c>
      <c r="AQ389" s="242" t="str">
        <f t="shared" si="191"/>
        <v>시민</v>
      </c>
      <c r="AR389" s="242" t="str">
        <f t="shared" si="192"/>
        <v>시민</v>
      </c>
      <c r="AS389" s="242" t="str">
        <f t="shared" si="193"/>
        <v>시민</v>
      </c>
      <c r="AT389" s="411" t="str">
        <f t="shared" si="194"/>
        <v>시민</v>
      </c>
      <c r="AU389" s="61">
        <v>0.32083333333333336</v>
      </c>
      <c r="AV389" s="53">
        <v>0.45277777777777778</v>
      </c>
      <c r="AW389" s="53">
        <v>0.5854166666666667</v>
      </c>
      <c r="AX389" s="53">
        <v>0.72013888888888899</v>
      </c>
      <c r="AY389" s="53">
        <v>0.87152777777777779</v>
      </c>
      <c r="AZ389" s="77"/>
      <c r="BA389" s="77"/>
      <c r="BB389" s="56"/>
      <c r="BC389" s="56"/>
      <c r="BD389" s="56"/>
      <c r="BE389" s="56"/>
      <c r="BF389" s="56"/>
      <c r="BG389" s="56"/>
      <c r="BH389" s="63"/>
      <c r="BI389" s="63"/>
      <c r="BJ389" s="63"/>
      <c r="BK389" s="63"/>
      <c r="BL389" s="59">
        <v>0.25</v>
      </c>
      <c r="BM389" s="45">
        <v>0.3833333333333333</v>
      </c>
      <c r="BN389" s="45">
        <v>0.51180555555555551</v>
      </c>
      <c r="BO389" s="45">
        <v>0.64722222222222225</v>
      </c>
      <c r="BP389" s="45">
        <v>0.79027777777777775</v>
      </c>
      <c r="BQ389" s="45"/>
      <c r="BR389" s="45"/>
      <c r="BS389" s="45"/>
      <c r="BT389" s="45"/>
      <c r="BU389" s="101" t="s">
        <v>436</v>
      </c>
      <c r="BV389" s="101"/>
    </row>
    <row r="390" spans="1:76" ht="18.75" customHeight="1">
      <c r="A390" s="19" t="s">
        <v>434</v>
      </c>
      <c r="B390" s="20" t="s">
        <v>416</v>
      </c>
      <c r="C390" s="20">
        <v>16</v>
      </c>
      <c r="D390" s="19" t="s">
        <v>437</v>
      </c>
      <c r="E390" s="74" t="s">
        <v>2</v>
      </c>
      <c r="F390" s="51" t="s">
        <v>438</v>
      </c>
      <c r="G390" s="296" t="s">
        <v>2</v>
      </c>
      <c r="H390" s="297">
        <v>0.28611111111111115</v>
      </c>
      <c r="I390" s="296" t="s">
        <v>17</v>
      </c>
      <c r="J390" s="297">
        <v>0.90277777777777779</v>
      </c>
      <c r="K390" s="26">
        <f t="shared" si="195"/>
        <v>10</v>
      </c>
      <c r="L390" s="29"/>
      <c r="M390" s="27"/>
      <c r="N390" s="361"/>
      <c r="O390" s="300"/>
      <c r="P390" s="318" t="str">
        <f t="shared" si="164"/>
        <v>시민</v>
      </c>
      <c r="Q390" s="242" t="str">
        <f t="shared" si="165"/>
        <v>시민</v>
      </c>
      <c r="R390" s="242" t="str">
        <f t="shared" si="166"/>
        <v>시민</v>
      </c>
      <c r="S390" s="242" t="str">
        <f t="shared" si="167"/>
        <v>시민</v>
      </c>
      <c r="T390" s="242" t="str">
        <f t="shared" si="168"/>
        <v>시민</v>
      </c>
      <c r="U390" s="242" t="str">
        <f t="shared" si="169"/>
        <v>시민</v>
      </c>
      <c r="V390" s="242" t="str">
        <f t="shared" si="170"/>
        <v>시민</v>
      </c>
      <c r="W390" s="242" t="str">
        <f t="shared" si="171"/>
        <v>시민</v>
      </c>
      <c r="X390" s="242" t="str">
        <f t="shared" si="172"/>
        <v>시민</v>
      </c>
      <c r="Y390" s="242" t="str">
        <f t="shared" si="173"/>
        <v>시민</v>
      </c>
      <c r="Z390" s="242" t="str">
        <f t="shared" si="174"/>
        <v>시민</v>
      </c>
      <c r="AA390" s="242" t="str">
        <f t="shared" si="175"/>
        <v>시민</v>
      </c>
      <c r="AB390" s="242" t="str">
        <f t="shared" si="176"/>
        <v>시민</v>
      </c>
      <c r="AC390" s="242" t="str">
        <f t="shared" si="177"/>
        <v>시민</v>
      </c>
      <c r="AD390" s="242" t="str">
        <f t="shared" si="178"/>
        <v>시민</v>
      </c>
      <c r="AE390" s="242" t="str">
        <f t="shared" si="179"/>
        <v>시민</v>
      </c>
      <c r="AF390" s="242" t="str">
        <f t="shared" si="180"/>
        <v>시민</v>
      </c>
      <c r="AG390" s="242" t="str">
        <f t="shared" si="181"/>
        <v>시민</v>
      </c>
      <c r="AH390" s="242" t="str">
        <f t="shared" si="182"/>
        <v>시민</v>
      </c>
      <c r="AI390" s="242" t="str">
        <f t="shared" si="183"/>
        <v>시민</v>
      </c>
      <c r="AJ390" s="242" t="str">
        <f t="shared" si="184"/>
        <v>시민</v>
      </c>
      <c r="AK390" s="242" t="str">
        <f t="shared" si="185"/>
        <v>시민</v>
      </c>
      <c r="AL390" s="242" t="str">
        <f t="shared" si="186"/>
        <v>시민</v>
      </c>
      <c r="AM390" s="242" t="str">
        <f t="shared" si="187"/>
        <v>시민</v>
      </c>
      <c r="AN390" s="242" t="str">
        <f t="shared" si="188"/>
        <v>시민</v>
      </c>
      <c r="AO390" s="242" t="str">
        <f t="shared" si="189"/>
        <v>시민</v>
      </c>
      <c r="AP390" s="242" t="str">
        <f t="shared" si="190"/>
        <v>시민</v>
      </c>
      <c r="AQ390" s="242" t="str">
        <f t="shared" si="191"/>
        <v>시민</v>
      </c>
      <c r="AR390" s="242" t="str">
        <f t="shared" si="192"/>
        <v>시민</v>
      </c>
      <c r="AS390" s="242" t="str">
        <f t="shared" si="193"/>
        <v>시민</v>
      </c>
      <c r="AT390" s="411" t="str">
        <f t="shared" si="194"/>
        <v>시민</v>
      </c>
      <c r="AU390" s="52">
        <v>0.35347222222222219</v>
      </c>
      <c r="AV390" s="53">
        <v>0.48541666666666666</v>
      </c>
      <c r="AW390" s="53">
        <v>0.61388888888888882</v>
      </c>
      <c r="AX390" s="53">
        <v>0.75763888888888886</v>
      </c>
      <c r="AY390" s="53">
        <v>0.91319444444444453</v>
      </c>
      <c r="AZ390" s="77"/>
      <c r="BA390" s="77"/>
      <c r="BB390" s="56"/>
      <c r="BC390" s="56"/>
      <c r="BD390" s="56"/>
      <c r="BE390" s="56"/>
      <c r="BF390" s="56"/>
      <c r="BG390" s="56"/>
      <c r="BH390" s="63" t="s">
        <v>440</v>
      </c>
      <c r="BI390" s="63"/>
      <c r="BJ390" s="63"/>
      <c r="BK390" s="63"/>
      <c r="BL390" s="59">
        <v>0.28402777777777777</v>
      </c>
      <c r="BM390" s="59">
        <v>0.41597222222222219</v>
      </c>
      <c r="BN390" s="45">
        <v>0.54305555555555551</v>
      </c>
      <c r="BO390" s="45">
        <v>0.67986111111111114</v>
      </c>
      <c r="BP390" s="59">
        <v>0.82777777777777783</v>
      </c>
      <c r="BQ390" s="45"/>
      <c r="BR390" s="45"/>
      <c r="BS390" s="45"/>
      <c r="BT390" s="45"/>
      <c r="BU390" s="101" t="s">
        <v>440</v>
      </c>
      <c r="BV390" s="101"/>
    </row>
    <row r="391" spans="1:76" ht="18.75" customHeight="1">
      <c r="A391" s="19" t="s">
        <v>434</v>
      </c>
      <c r="B391" s="20" t="s">
        <v>416</v>
      </c>
      <c r="C391" s="20">
        <v>17</v>
      </c>
      <c r="D391" s="19">
        <v>684</v>
      </c>
      <c r="E391" s="74" t="s">
        <v>2</v>
      </c>
      <c r="F391" s="51" t="s">
        <v>441</v>
      </c>
      <c r="G391" s="296" t="s">
        <v>2</v>
      </c>
      <c r="H391" s="297">
        <v>0.29652777777777778</v>
      </c>
      <c r="I391" s="296" t="s">
        <v>17</v>
      </c>
      <c r="J391" s="297">
        <v>0.91666666666666663</v>
      </c>
      <c r="K391" s="26">
        <f t="shared" si="195"/>
        <v>10</v>
      </c>
      <c r="L391" s="29"/>
      <c r="M391" s="27"/>
      <c r="N391" s="361"/>
      <c r="O391" s="300"/>
      <c r="P391" s="318" t="str">
        <f t="shared" ref="P391:P404" si="196">A391</f>
        <v>시민</v>
      </c>
      <c r="Q391" s="242" t="str">
        <f t="shared" ref="Q391:Q404" si="197">A391</f>
        <v>시민</v>
      </c>
      <c r="R391" s="242" t="str">
        <f t="shared" ref="R391:R404" si="198">A391</f>
        <v>시민</v>
      </c>
      <c r="S391" s="242" t="str">
        <f t="shared" ref="S391:S404" si="199">A391</f>
        <v>시민</v>
      </c>
      <c r="T391" s="242" t="str">
        <f t="shared" ref="T391:T404" si="200">A391</f>
        <v>시민</v>
      </c>
      <c r="U391" s="242" t="str">
        <f t="shared" ref="U391:U404" si="201">A391</f>
        <v>시민</v>
      </c>
      <c r="V391" s="242" t="str">
        <f t="shared" ref="V391:V404" si="202">A391</f>
        <v>시민</v>
      </c>
      <c r="W391" s="242" t="str">
        <f t="shared" ref="W391:W404" si="203">A391</f>
        <v>시민</v>
      </c>
      <c r="X391" s="242" t="str">
        <f t="shared" ref="X391:X404" si="204">A391</f>
        <v>시민</v>
      </c>
      <c r="Y391" s="242" t="str">
        <f t="shared" ref="Y391:Y404" si="205">A391</f>
        <v>시민</v>
      </c>
      <c r="Z391" s="242" t="str">
        <f t="shared" ref="Z391:Z404" si="206">A391</f>
        <v>시민</v>
      </c>
      <c r="AA391" s="242" t="str">
        <f t="shared" ref="AA391:AA404" si="207">A391</f>
        <v>시민</v>
      </c>
      <c r="AB391" s="242" t="str">
        <f t="shared" ref="AB391:AB404" si="208">A391</f>
        <v>시민</v>
      </c>
      <c r="AC391" s="242" t="str">
        <f t="shared" ref="AC391:AC404" si="209">A391</f>
        <v>시민</v>
      </c>
      <c r="AD391" s="242" t="str">
        <f t="shared" ref="AD391:AD404" si="210">A391</f>
        <v>시민</v>
      </c>
      <c r="AE391" s="242" t="str">
        <f t="shared" ref="AE391:AE404" si="211">A391</f>
        <v>시민</v>
      </c>
      <c r="AF391" s="242" t="str">
        <f t="shared" ref="AF391:AF404" si="212">A391</f>
        <v>시민</v>
      </c>
      <c r="AG391" s="242" t="str">
        <f t="shared" ref="AG391:AG404" si="213">A391</f>
        <v>시민</v>
      </c>
      <c r="AH391" s="242" t="str">
        <f t="shared" ref="AH391:AH404" si="214">A391</f>
        <v>시민</v>
      </c>
      <c r="AI391" s="242" t="str">
        <f t="shared" ref="AI391:AI404" si="215">A391</f>
        <v>시민</v>
      </c>
      <c r="AJ391" s="242" t="str">
        <f t="shared" ref="AJ391:AJ404" si="216">A391</f>
        <v>시민</v>
      </c>
      <c r="AK391" s="242" t="str">
        <f t="shared" ref="AK391:AK404" si="217">A391</f>
        <v>시민</v>
      </c>
      <c r="AL391" s="242" t="str">
        <f t="shared" ref="AL391:AL404" si="218">A391</f>
        <v>시민</v>
      </c>
      <c r="AM391" s="242" t="str">
        <f t="shared" ref="AM391:AM404" si="219">A391</f>
        <v>시민</v>
      </c>
      <c r="AN391" s="242" t="str">
        <f t="shared" ref="AN391:AN404" si="220">A391</f>
        <v>시민</v>
      </c>
      <c r="AO391" s="242" t="str">
        <f t="shared" ref="AO391:AO404" si="221">A391</f>
        <v>시민</v>
      </c>
      <c r="AP391" s="242" t="str">
        <f t="shared" ref="AP391:AP404" si="222">A391</f>
        <v>시민</v>
      </c>
      <c r="AQ391" s="242" t="str">
        <f t="shared" ref="AQ391:AQ404" si="223">A391</f>
        <v>시민</v>
      </c>
      <c r="AR391" s="242" t="str">
        <f t="shared" ref="AR391:AR404" si="224">A391</f>
        <v>시민</v>
      </c>
      <c r="AS391" s="242" t="str">
        <f t="shared" ref="AS391:AS404" si="225">A391</f>
        <v>시민</v>
      </c>
      <c r="AT391" s="411" t="str">
        <f t="shared" ref="AT391:AT404" si="226">A391</f>
        <v>시민</v>
      </c>
      <c r="AU391" s="64">
        <v>0.37013888888888885</v>
      </c>
      <c r="AV391" s="65">
        <v>0.50208333333333333</v>
      </c>
      <c r="AW391" s="55">
        <v>0.6333333333333333</v>
      </c>
      <c r="AX391" s="65">
        <v>0.77569444444444446</v>
      </c>
      <c r="AY391" s="65">
        <v>0.93055555555555547</v>
      </c>
      <c r="AZ391" s="77"/>
      <c r="BA391" s="77"/>
      <c r="BB391" s="56"/>
      <c r="BC391" s="56"/>
      <c r="BD391" s="56"/>
      <c r="BE391" s="56"/>
      <c r="BF391" s="56"/>
      <c r="BG391" s="56"/>
      <c r="BH391" s="57" t="s">
        <v>443</v>
      </c>
      <c r="BI391" s="63"/>
      <c r="BJ391" s="63"/>
      <c r="BK391" s="63"/>
      <c r="BL391" s="59">
        <v>0.29652777777777778</v>
      </c>
      <c r="BM391" s="68">
        <v>0.43263888888888885</v>
      </c>
      <c r="BN391" s="68">
        <v>0.56111111111111112</v>
      </c>
      <c r="BO391" s="59">
        <v>0.69652777777777775</v>
      </c>
      <c r="BP391" s="68">
        <v>0.84652777777777777</v>
      </c>
      <c r="BQ391" s="45"/>
      <c r="BR391" s="45"/>
      <c r="BS391" s="45"/>
      <c r="BT391" s="45"/>
      <c r="BU391" s="101" t="s">
        <v>443</v>
      </c>
      <c r="BV391" s="101"/>
    </row>
    <row r="392" spans="1:76" ht="18.75" customHeight="1">
      <c r="A392" s="19" t="s">
        <v>434</v>
      </c>
      <c r="B392" s="20" t="s">
        <v>416</v>
      </c>
      <c r="C392" s="364">
        <v>18</v>
      </c>
      <c r="D392" s="19" t="s">
        <v>23</v>
      </c>
      <c r="E392" s="74" t="s">
        <v>2</v>
      </c>
      <c r="F392" s="51" t="s">
        <v>444</v>
      </c>
      <c r="G392" s="296" t="s">
        <v>2</v>
      </c>
      <c r="H392" s="297">
        <v>0.30694444444444441</v>
      </c>
      <c r="I392" s="296" t="s">
        <v>385</v>
      </c>
      <c r="J392" s="297">
        <v>0.93055555555555547</v>
      </c>
      <c r="K392" s="26">
        <f t="shared" ref="K392:K404" si="227">SUBTOTAL(2,AU392:BG392,BL392:BT392)</f>
        <v>9</v>
      </c>
      <c r="L392" s="29"/>
      <c r="M392" s="27"/>
      <c r="N392" s="361"/>
      <c r="O392" s="300"/>
      <c r="P392" s="318" t="str">
        <f t="shared" si="196"/>
        <v>시민</v>
      </c>
      <c r="Q392" s="242" t="str">
        <f t="shared" si="197"/>
        <v>시민</v>
      </c>
      <c r="R392" s="242" t="str">
        <f t="shared" si="198"/>
        <v>시민</v>
      </c>
      <c r="S392" s="242" t="str">
        <f t="shared" si="199"/>
        <v>시민</v>
      </c>
      <c r="T392" s="242" t="str">
        <f t="shared" si="200"/>
        <v>시민</v>
      </c>
      <c r="U392" s="242" t="str">
        <f t="shared" si="201"/>
        <v>시민</v>
      </c>
      <c r="V392" s="242" t="str">
        <f t="shared" si="202"/>
        <v>시민</v>
      </c>
      <c r="W392" s="242" t="str">
        <f t="shared" si="203"/>
        <v>시민</v>
      </c>
      <c r="X392" s="242" t="str">
        <f t="shared" si="204"/>
        <v>시민</v>
      </c>
      <c r="Y392" s="242" t="str">
        <f t="shared" si="205"/>
        <v>시민</v>
      </c>
      <c r="Z392" s="242" t="str">
        <f t="shared" si="206"/>
        <v>시민</v>
      </c>
      <c r="AA392" s="242" t="str">
        <f t="shared" si="207"/>
        <v>시민</v>
      </c>
      <c r="AB392" s="242" t="str">
        <f t="shared" si="208"/>
        <v>시민</v>
      </c>
      <c r="AC392" s="242" t="str">
        <f t="shared" si="209"/>
        <v>시민</v>
      </c>
      <c r="AD392" s="242" t="str">
        <f t="shared" si="210"/>
        <v>시민</v>
      </c>
      <c r="AE392" s="242" t="str">
        <f t="shared" si="211"/>
        <v>시민</v>
      </c>
      <c r="AF392" s="242" t="str">
        <f t="shared" si="212"/>
        <v>시민</v>
      </c>
      <c r="AG392" s="242" t="str">
        <f t="shared" si="213"/>
        <v>시민</v>
      </c>
      <c r="AH392" s="242" t="str">
        <f t="shared" si="214"/>
        <v>시민</v>
      </c>
      <c r="AI392" s="242" t="str">
        <f t="shared" si="215"/>
        <v>시민</v>
      </c>
      <c r="AJ392" s="242" t="str">
        <f t="shared" si="216"/>
        <v>시민</v>
      </c>
      <c r="AK392" s="242" t="str">
        <f t="shared" si="217"/>
        <v>시민</v>
      </c>
      <c r="AL392" s="242" t="str">
        <f t="shared" si="218"/>
        <v>시민</v>
      </c>
      <c r="AM392" s="242" t="str">
        <f t="shared" si="219"/>
        <v>시민</v>
      </c>
      <c r="AN392" s="242" t="str">
        <f t="shared" si="220"/>
        <v>시민</v>
      </c>
      <c r="AO392" s="242" t="str">
        <f t="shared" si="221"/>
        <v>시민</v>
      </c>
      <c r="AP392" s="242" t="str">
        <f t="shared" si="222"/>
        <v>시민</v>
      </c>
      <c r="AQ392" s="242" t="str">
        <f t="shared" si="223"/>
        <v>시민</v>
      </c>
      <c r="AR392" s="242" t="str">
        <f t="shared" si="224"/>
        <v>시민</v>
      </c>
      <c r="AS392" s="242" t="str">
        <f t="shared" si="225"/>
        <v>시민</v>
      </c>
      <c r="AT392" s="411" t="str">
        <f t="shared" si="226"/>
        <v>시민</v>
      </c>
      <c r="AU392" s="61">
        <v>0.31944444444444448</v>
      </c>
      <c r="AV392" s="53">
        <v>0.46319444444444446</v>
      </c>
      <c r="AW392" s="53">
        <v>0.61944444444444446</v>
      </c>
      <c r="AX392" s="53">
        <v>0.75902777777777775</v>
      </c>
      <c r="AY392" s="53">
        <v>0.89930555555555547</v>
      </c>
      <c r="AZ392" s="77"/>
      <c r="BA392" s="77"/>
      <c r="BB392" s="56"/>
      <c r="BC392" s="56"/>
      <c r="BD392" s="56"/>
      <c r="BE392" s="56"/>
      <c r="BF392" s="56"/>
      <c r="BG392" s="56"/>
      <c r="BH392" s="63"/>
      <c r="BI392" s="63"/>
      <c r="BJ392" s="63"/>
      <c r="BK392" s="63"/>
      <c r="BL392" s="45">
        <v>0.38680555555555557</v>
      </c>
      <c r="BM392" s="45">
        <v>0.52916666666666667</v>
      </c>
      <c r="BN392" s="45">
        <v>0.68055555555555547</v>
      </c>
      <c r="BO392" s="45">
        <v>0.82638888888888884</v>
      </c>
      <c r="BP392" s="45"/>
      <c r="BQ392" s="45"/>
      <c r="BR392" s="45"/>
      <c r="BS392" s="45"/>
      <c r="BT392" s="45"/>
      <c r="BU392" s="101"/>
      <c r="BV392" s="101"/>
    </row>
    <row r="393" spans="1:76" ht="18.75" customHeight="1">
      <c r="A393" s="19" t="s">
        <v>434</v>
      </c>
      <c r="B393" s="20" t="s">
        <v>416</v>
      </c>
      <c r="C393" s="364">
        <v>19</v>
      </c>
      <c r="D393" s="19">
        <v>872</v>
      </c>
      <c r="E393" s="36" t="s">
        <v>3</v>
      </c>
      <c r="F393" s="51" t="s">
        <v>523</v>
      </c>
      <c r="G393" s="296" t="s">
        <v>2</v>
      </c>
      <c r="H393" s="297">
        <v>0.25486111111111109</v>
      </c>
      <c r="I393" s="296" t="s">
        <v>435</v>
      </c>
      <c r="J393" s="297">
        <v>0.86805555555555547</v>
      </c>
      <c r="K393" s="26">
        <f t="shared" si="227"/>
        <v>10</v>
      </c>
      <c r="L393" s="29"/>
      <c r="M393" s="27"/>
      <c r="N393" s="361"/>
      <c r="O393" s="300"/>
      <c r="P393" s="318" t="str">
        <f t="shared" si="196"/>
        <v>시민</v>
      </c>
      <c r="Q393" s="242" t="str">
        <f t="shared" si="197"/>
        <v>시민</v>
      </c>
      <c r="R393" s="242" t="str">
        <f t="shared" si="198"/>
        <v>시민</v>
      </c>
      <c r="S393" s="242" t="str">
        <f t="shared" si="199"/>
        <v>시민</v>
      </c>
      <c r="T393" s="242" t="str">
        <f t="shared" si="200"/>
        <v>시민</v>
      </c>
      <c r="U393" s="242" t="str">
        <f t="shared" si="201"/>
        <v>시민</v>
      </c>
      <c r="V393" s="242" t="str">
        <f t="shared" si="202"/>
        <v>시민</v>
      </c>
      <c r="W393" s="242" t="str">
        <f t="shared" si="203"/>
        <v>시민</v>
      </c>
      <c r="X393" s="242" t="str">
        <f t="shared" si="204"/>
        <v>시민</v>
      </c>
      <c r="Y393" s="242" t="str">
        <f t="shared" si="205"/>
        <v>시민</v>
      </c>
      <c r="Z393" s="242" t="str">
        <f t="shared" si="206"/>
        <v>시민</v>
      </c>
      <c r="AA393" s="242" t="str">
        <f t="shared" si="207"/>
        <v>시민</v>
      </c>
      <c r="AB393" s="242" t="str">
        <f t="shared" si="208"/>
        <v>시민</v>
      </c>
      <c r="AC393" s="242" t="str">
        <f t="shared" si="209"/>
        <v>시민</v>
      </c>
      <c r="AD393" s="242" t="str">
        <f t="shared" si="210"/>
        <v>시민</v>
      </c>
      <c r="AE393" s="242" t="str">
        <f t="shared" si="211"/>
        <v>시민</v>
      </c>
      <c r="AF393" s="242" t="str">
        <f t="shared" si="212"/>
        <v>시민</v>
      </c>
      <c r="AG393" s="242" t="str">
        <f t="shared" si="213"/>
        <v>시민</v>
      </c>
      <c r="AH393" s="242" t="str">
        <f t="shared" si="214"/>
        <v>시민</v>
      </c>
      <c r="AI393" s="242" t="str">
        <f t="shared" si="215"/>
        <v>시민</v>
      </c>
      <c r="AJ393" s="242" t="str">
        <f t="shared" si="216"/>
        <v>시민</v>
      </c>
      <c r="AK393" s="242" t="str">
        <f t="shared" si="217"/>
        <v>시민</v>
      </c>
      <c r="AL393" s="242" t="str">
        <f t="shared" si="218"/>
        <v>시민</v>
      </c>
      <c r="AM393" s="242" t="str">
        <f t="shared" si="219"/>
        <v>시민</v>
      </c>
      <c r="AN393" s="242" t="str">
        <f t="shared" si="220"/>
        <v>시민</v>
      </c>
      <c r="AO393" s="242" t="str">
        <f t="shared" si="221"/>
        <v>시민</v>
      </c>
      <c r="AP393" s="242" t="str">
        <f t="shared" si="222"/>
        <v>시민</v>
      </c>
      <c r="AQ393" s="242" t="str">
        <f t="shared" si="223"/>
        <v>시민</v>
      </c>
      <c r="AR393" s="242" t="str">
        <f t="shared" si="224"/>
        <v>시민</v>
      </c>
      <c r="AS393" s="242" t="str">
        <f t="shared" si="225"/>
        <v>시민</v>
      </c>
      <c r="AT393" s="411" t="str">
        <f t="shared" si="226"/>
        <v>시민</v>
      </c>
      <c r="AU393" s="61">
        <v>0.24652777777777779</v>
      </c>
      <c r="AV393" s="55">
        <v>0.37152777777777773</v>
      </c>
      <c r="AW393" s="55">
        <v>0.51736111111111105</v>
      </c>
      <c r="AX393" s="55">
        <v>0.63888888888888895</v>
      </c>
      <c r="AY393" s="53">
        <v>0.79861111111111116</v>
      </c>
      <c r="AZ393" s="55"/>
      <c r="BA393" s="77"/>
      <c r="BB393" s="56"/>
      <c r="BC393" s="56"/>
      <c r="BD393" s="56"/>
      <c r="BE393" s="56"/>
      <c r="BF393" s="56"/>
      <c r="BG393" s="56"/>
      <c r="BH393" s="57" t="s">
        <v>465</v>
      </c>
      <c r="BI393" s="63"/>
      <c r="BJ393" s="63"/>
      <c r="BK393" s="63"/>
      <c r="BL393" s="45">
        <v>0.2986111111111111</v>
      </c>
      <c r="BM393" s="59">
        <v>0.4201388888888889</v>
      </c>
      <c r="BN393" s="59">
        <v>0.57638888888888895</v>
      </c>
      <c r="BO393" s="59">
        <v>0.69444444444444453</v>
      </c>
      <c r="BP393" s="45">
        <v>0.85416666666666663</v>
      </c>
      <c r="BQ393" s="45"/>
      <c r="BR393" s="45"/>
      <c r="BS393" s="45"/>
      <c r="BT393" s="45"/>
      <c r="BU393" s="101" t="s">
        <v>466</v>
      </c>
      <c r="BV393" s="101"/>
      <c r="BX393" s="6"/>
    </row>
    <row r="394" spans="1:76" ht="18.75" customHeight="1">
      <c r="A394" s="19" t="s">
        <v>434</v>
      </c>
      <c r="B394" s="20" t="s">
        <v>416</v>
      </c>
      <c r="C394" s="364">
        <v>20</v>
      </c>
      <c r="D394" s="19" t="s">
        <v>343</v>
      </c>
      <c r="E394" s="36" t="s">
        <v>11</v>
      </c>
      <c r="F394" s="51" t="s">
        <v>63</v>
      </c>
      <c r="G394" s="296" t="s">
        <v>2</v>
      </c>
      <c r="H394" s="297">
        <v>0.27083333333333331</v>
      </c>
      <c r="I394" s="296" t="s">
        <v>2</v>
      </c>
      <c r="J394" s="297">
        <v>0.88541666666666663</v>
      </c>
      <c r="K394" s="26">
        <f t="shared" si="227"/>
        <v>8</v>
      </c>
      <c r="L394" s="29"/>
      <c r="M394" s="38" t="s">
        <v>65</v>
      </c>
      <c r="N394" s="362" t="s">
        <v>65</v>
      </c>
      <c r="O394" s="283" t="s">
        <v>533</v>
      </c>
      <c r="P394" s="318" t="str">
        <f t="shared" si="196"/>
        <v>시민</v>
      </c>
      <c r="Q394" s="242" t="str">
        <f t="shared" si="197"/>
        <v>시민</v>
      </c>
      <c r="R394" s="242" t="str">
        <f t="shared" si="198"/>
        <v>시민</v>
      </c>
      <c r="S394" s="242" t="str">
        <f t="shared" si="199"/>
        <v>시민</v>
      </c>
      <c r="T394" s="242" t="str">
        <f t="shared" si="200"/>
        <v>시민</v>
      </c>
      <c r="U394" s="242" t="str">
        <f t="shared" si="201"/>
        <v>시민</v>
      </c>
      <c r="V394" s="242" t="str">
        <f t="shared" si="202"/>
        <v>시민</v>
      </c>
      <c r="W394" s="242" t="str">
        <f t="shared" si="203"/>
        <v>시민</v>
      </c>
      <c r="X394" s="242" t="str">
        <f t="shared" si="204"/>
        <v>시민</v>
      </c>
      <c r="Y394" s="242" t="str">
        <f t="shared" si="205"/>
        <v>시민</v>
      </c>
      <c r="Z394" s="242" t="str">
        <f t="shared" si="206"/>
        <v>시민</v>
      </c>
      <c r="AA394" s="242" t="str">
        <f t="shared" si="207"/>
        <v>시민</v>
      </c>
      <c r="AB394" s="242" t="str">
        <f t="shared" si="208"/>
        <v>시민</v>
      </c>
      <c r="AC394" s="242" t="str">
        <f t="shared" si="209"/>
        <v>시민</v>
      </c>
      <c r="AD394" s="242" t="str">
        <f t="shared" si="210"/>
        <v>시민</v>
      </c>
      <c r="AE394" s="242" t="str">
        <f t="shared" si="211"/>
        <v>시민</v>
      </c>
      <c r="AF394" s="242" t="str">
        <f t="shared" si="212"/>
        <v>시민</v>
      </c>
      <c r="AG394" s="242" t="str">
        <f t="shared" si="213"/>
        <v>시민</v>
      </c>
      <c r="AH394" s="242" t="str">
        <f t="shared" si="214"/>
        <v>시민</v>
      </c>
      <c r="AI394" s="242" t="str">
        <f t="shared" si="215"/>
        <v>시민</v>
      </c>
      <c r="AJ394" s="242" t="str">
        <f t="shared" si="216"/>
        <v>시민</v>
      </c>
      <c r="AK394" s="242" t="str">
        <f t="shared" si="217"/>
        <v>시민</v>
      </c>
      <c r="AL394" s="242" t="str">
        <f t="shared" si="218"/>
        <v>시민</v>
      </c>
      <c r="AM394" s="242" t="str">
        <f t="shared" si="219"/>
        <v>시민</v>
      </c>
      <c r="AN394" s="242" t="str">
        <f t="shared" si="220"/>
        <v>시민</v>
      </c>
      <c r="AO394" s="242" t="str">
        <f t="shared" si="221"/>
        <v>시민</v>
      </c>
      <c r="AP394" s="242" t="str">
        <f t="shared" si="222"/>
        <v>시민</v>
      </c>
      <c r="AQ394" s="242" t="str">
        <f t="shared" si="223"/>
        <v>시민</v>
      </c>
      <c r="AR394" s="242" t="str">
        <f t="shared" si="224"/>
        <v>시민</v>
      </c>
      <c r="AS394" s="242" t="str">
        <f t="shared" si="225"/>
        <v>시민</v>
      </c>
      <c r="AT394" s="411" t="str">
        <f t="shared" si="226"/>
        <v>시민</v>
      </c>
      <c r="AU394" s="109">
        <v>0.28125</v>
      </c>
      <c r="AV394" s="110">
        <v>0.45833333333333331</v>
      </c>
      <c r="AW394" s="110">
        <v>0.63888888888888895</v>
      </c>
      <c r="AX394" s="110">
        <v>0.81597222222222221</v>
      </c>
      <c r="AY394" s="110"/>
      <c r="AZ394" s="110"/>
      <c r="BA394" s="110"/>
      <c r="BB394" s="110"/>
      <c r="BC394" s="110"/>
      <c r="BD394" s="110"/>
      <c r="BE394" s="110"/>
      <c r="BF394" s="110"/>
      <c r="BG394" s="110"/>
      <c r="BH394" s="119"/>
      <c r="BI394" s="120"/>
      <c r="BJ394" s="120"/>
      <c r="BK394" s="120"/>
      <c r="BL394" s="121">
        <v>0.36805555555555558</v>
      </c>
      <c r="BM394" s="121">
        <v>0.54166666666666663</v>
      </c>
      <c r="BN394" s="121">
        <v>0.72222222222222299</v>
      </c>
      <c r="BO394" s="121">
        <v>0.89930555555555602</v>
      </c>
      <c r="BP394" s="45"/>
      <c r="BQ394" s="45"/>
      <c r="BR394" s="45"/>
      <c r="BS394" s="45"/>
      <c r="BT394" s="45"/>
      <c r="BU394" s="46"/>
      <c r="BV394" s="46"/>
      <c r="BX394" s="6"/>
    </row>
    <row r="395" spans="1:76" ht="18.75" customHeight="1">
      <c r="A395" s="19" t="s">
        <v>434</v>
      </c>
      <c r="B395" s="20" t="s">
        <v>416</v>
      </c>
      <c r="C395" s="364">
        <v>21</v>
      </c>
      <c r="D395" s="19" t="s">
        <v>343</v>
      </c>
      <c r="E395" s="36" t="s">
        <v>11</v>
      </c>
      <c r="F395" s="51" t="s">
        <v>63</v>
      </c>
      <c r="G395" s="296" t="s">
        <v>2</v>
      </c>
      <c r="H395" s="297">
        <v>0.28402777777777777</v>
      </c>
      <c r="I395" s="296" t="s">
        <v>5</v>
      </c>
      <c r="J395" s="297">
        <v>0.90277777777777779</v>
      </c>
      <c r="K395" s="26">
        <f t="shared" si="227"/>
        <v>8</v>
      </c>
      <c r="L395" s="49"/>
      <c r="M395" s="47"/>
      <c r="N395" s="363"/>
      <c r="O395" s="299"/>
      <c r="P395" s="318" t="str">
        <f t="shared" si="196"/>
        <v>시민</v>
      </c>
      <c r="Q395" s="242" t="str">
        <f t="shared" si="197"/>
        <v>시민</v>
      </c>
      <c r="R395" s="242" t="str">
        <f t="shared" si="198"/>
        <v>시민</v>
      </c>
      <c r="S395" s="242" t="str">
        <f t="shared" si="199"/>
        <v>시민</v>
      </c>
      <c r="T395" s="242" t="str">
        <f t="shared" si="200"/>
        <v>시민</v>
      </c>
      <c r="U395" s="242" t="str">
        <f t="shared" si="201"/>
        <v>시민</v>
      </c>
      <c r="V395" s="242" t="str">
        <f t="shared" si="202"/>
        <v>시민</v>
      </c>
      <c r="W395" s="242" t="str">
        <f t="shared" si="203"/>
        <v>시민</v>
      </c>
      <c r="X395" s="242" t="str">
        <f t="shared" si="204"/>
        <v>시민</v>
      </c>
      <c r="Y395" s="242" t="str">
        <f t="shared" si="205"/>
        <v>시민</v>
      </c>
      <c r="Z395" s="242" t="str">
        <f t="shared" si="206"/>
        <v>시민</v>
      </c>
      <c r="AA395" s="242" t="str">
        <f t="shared" si="207"/>
        <v>시민</v>
      </c>
      <c r="AB395" s="242" t="str">
        <f t="shared" si="208"/>
        <v>시민</v>
      </c>
      <c r="AC395" s="242" t="str">
        <f t="shared" si="209"/>
        <v>시민</v>
      </c>
      <c r="AD395" s="242" t="str">
        <f t="shared" si="210"/>
        <v>시민</v>
      </c>
      <c r="AE395" s="242" t="str">
        <f t="shared" si="211"/>
        <v>시민</v>
      </c>
      <c r="AF395" s="242" t="str">
        <f t="shared" si="212"/>
        <v>시민</v>
      </c>
      <c r="AG395" s="242" t="str">
        <f t="shared" si="213"/>
        <v>시민</v>
      </c>
      <c r="AH395" s="242" t="str">
        <f t="shared" si="214"/>
        <v>시민</v>
      </c>
      <c r="AI395" s="242" t="str">
        <f t="shared" si="215"/>
        <v>시민</v>
      </c>
      <c r="AJ395" s="242" t="str">
        <f t="shared" si="216"/>
        <v>시민</v>
      </c>
      <c r="AK395" s="242" t="str">
        <f t="shared" si="217"/>
        <v>시민</v>
      </c>
      <c r="AL395" s="242" t="str">
        <f t="shared" si="218"/>
        <v>시민</v>
      </c>
      <c r="AM395" s="242" t="str">
        <f t="shared" si="219"/>
        <v>시민</v>
      </c>
      <c r="AN395" s="242" t="str">
        <f t="shared" si="220"/>
        <v>시민</v>
      </c>
      <c r="AO395" s="242" t="str">
        <f t="shared" si="221"/>
        <v>시민</v>
      </c>
      <c r="AP395" s="242" t="str">
        <f t="shared" si="222"/>
        <v>시민</v>
      </c>
      <c r="AQ395" s="242" t="str">
        <f t="shared" si="223"/>
        <v>시민</v>
      </c>
      <c r="AR395" s="242" t="str">
        <f t="shared" si="224"/>
        <v>시민</v>
      </c>
      <c r="AS395" s="242" t="str">
        <f t="shared" si="225"/>
        <v>시민</v>
      </c>
      <c r="AT395" s="411" t="str">
        <f t="shared" si="226"/>
        <v>시민</v>
      </c>
      <c r="AU395" s="109">
        <v>0.29166666666666669</v>
      </c>
      <c r="AV395" s="110">
        <v>0.46875</v>
      </c>
      <c r="AW395" s="110">
        <v>0.65277777777777779</v>
      </c>
      <c r="AX395" s="110">
        <v>0.82638888888888884</v>
      </c>
      <c r="AY395" s="110"/>
      <c r="AZ395" s="110"/>
      <c r="BA395" s="110"/>
      <c r="BB395" s="110"/>
      <c r="BC395" s="110"/>
      <c r="BD395" s="110"/>
      <c r="BE395" s="110"/>
      <c r="BF395" s="110"/>
      <c r="BG395" s="110"/>
      <c r="BH395" s="119"/>
      <c r="BI395" s="120"/>
      <c r="BJ395" s="120"/>
      <c r="BK395" s="120"/>
      <c r="BL395" s="121">
        <v>0.37847222222222227</v>
      </c>
      <c r="BM395" s="121">
        <v>0.54861111111111105</v>
      </c>
      <c r="BN395" s="121">
        <v>0.73263888888888895</v>
      </c>
      <c r="BO395" s="121">
        <v>0.90972222222222199</v>
      </c>
      <c r="BP395" s="45"/>
      <c r="BQ395" s="45"/>
      <c r="BR395" s="45"/>
      <c r="BS395" s="45"/>
      <c r="BT395" s="45"/>
      <c r="BU395" s="46"/>
      <c r="BV395" s="46"/>
    </row>
    <row r="396" spans="1:76" ht="18.75" customHeight="1">
      <c r="A396" s="19" t="s">
        <v>433</v>
      </c>
      <c r="B396" s="20" t="s">
        <v>416</v>
      </c>
      <c r="C396" s="20">
        <v>22</v>
      </c>
      <c r="D396" s="19" t="s">
        <v>343</v>
      </c>
      <c r="E396" s="36" t="s">
        <v>11</v>
      </c>
      <c r="F396" s="51" t="s">
        <v>63</v>
      </c>
      <c r="G396" s="296" t="s">
        <v>2</v>
      </c>
      <c r="H396" s="297">
        <v>0.30416666666666664</v>
      </c>
      <c r="I396" s="296" t="s">
        <v>5</v>
      </c>
      <c r="J396" s="297">
        <v>0.92708333333333337</v>
      </c>
      <c r="K396" s="26">
        <f t="shared" si="227"/>
        <v>8</v>
      </c>
      <c r="L396" s="40"/>
      <c r="M396" s="38" t="s">
        <v>65</v>
      </c>
      <c r="N396" s="362"/>
      <c r="O396" s="283" t="s">
        <v>533</v>
      </c>
      <c r="P396" s="318" t="str">
        <f t="shared" si="196"/>
        <v>시민</v>
      </c>
      <c r="Q396" s="242" t="str">
        <f t="shared" si="197"/>
        <v>시민</v>
      </c>
      <c r="R396" s="242" t="str">
        <f t="shared" si="198"/>
        <v>시민</v>
      </c>
      <c r="S396" s="242" t="str">
        <f t="shared" si="199"/>
        <v>시민</v>
      </c>
      <c r="T396" s="242" t="str">
        <f t="shared" si="200"/>
        <v>시민</v>
      </c>
      <c r="U396" s="242" t="str">
        <f t="shared" si="201"/>
        <v>시민</v>
      </c>
      <c r="V396" s="242" t="str">
        <f t="shared" si="202"/>
        <v>시민</v>
      </c>
      <c r="W396" s="242" t="str">
        <f t="shared" si="203"/>
        <v>시민</v>
      </c>
      <c r="X396" s="242" t="str">
        <f t="shared" si="204"/>
        <v>시민</v>
      </c>
      <c r="Y396" s="242" t="str">
        <f t="shared" si="205"/>
        <v>시민</v>
      </c>
      <c r="Z396" s="242" t="str">
        <f t="shared" si="206"/>
        <v>시민</v>
      </c>
      <c r="AA396" s="242" t="str">
        <f t="shared" si="207"/>
        <v>시민</v>
      </c>
      <c r="AB396" s="242" t="str">
        <f t="shared" si="208"/>
        <v>시민</v>
      </c>
      <c r="AC396" s="242" t="str">
        <f t="shared" si="209"/>
        <v>시민</v>
      </c>
      <c r="AD396" s="242" t="str">
        <f t="shared" si="210"/>
        <v>시민</v>
      </c>
      <c r="AE396" s="242" t="str">
        <f t="shared" si="211"/>
        <v>시민</v>
      </c>
      <c r="AF396" s="242" t="str">
        <f t="shared" si="212"/>
        <v>시민</v>
      </c>
      <c r="AG396" s="242" t="str">
        <f t="shared" si="213"/>
        <v>시민</v>
      </c>
      <c r="AH396" s="242" t="str">
        <f t="shared" si="214"/>
        <v>시민</v>
      </c>
      <c r="AI396" s="242" t="str">
        <f t="shared" si="215"/>
        <v>시민</v>
      </c>
      <c r="AJ396" s="242" t="str">
        <f t="shared" si="216"/>
        <v>시민</v>
      </c>
      <c r="AK396" s="242" t="str">
        <f t="shared" si="217"/>
        <v>시민</v>
      </c>
      <c r="AL396" s="242" t="str">
        <f t="shared" si="218"/>
        <v>시민</v>
      </c>
      <c r="AM396" s="242" t="str">
        <f t="shared" si="219"/>
        <v>시민</v>
      </c>
      <c r="AN396" s="242" t="str">
        <f t="shared" si="220"/>
        <v>시민</v>
      </c>
      <c r="AO396" s="242" t="str">
        <f t="shared" si="221"/>
        <v>시민</v>
      </c>
      <c r="AP396" s="242" t="str">
        <f t="shared" si="222"/>
        <v>시민</v>
      </c>
      <c r="AQ396" s="242" t="str">
        <f t="shared" si="223"/>
        <v>시민</v>
      </c>
      <c r="AR396" s="242" t="str">
        <f t="shared" si="224"/>
        <v>시민</v>
      </c>
      <c r="AS396" s="242" t="str">
        <f t="shared" si="225"/>
        <v>시민</v>
      </c>
      <c r="AT396" s="411" t="str">
        <f t="shared" si="226"/>
        <v>시민</v>
      </c>
      <c r="AU396" s="109">
        <v>0.30208333333333331</v>
      </c>
      <c r="AV396" s="110">
        <v>0.47916666666666669</v>
      </c>
      <c r="AW396" s="110">
        <v>0.65972222222222221</v>
      </c>
      <c r="AX396" s="110">
        <v>0.83680555555555547</v>
      </c>
      <c r="AY396" s="110"/>
      <c r="AZ396" s="110"/>
      <c r="BA396" s="110"/>
      <c r="BB396" s="110"/>
      <c r="BC396" s="110"/>
      <c r="BD396" s="110"/>
      <c r="BE396" s="110"/>
      <c r="BF396" s="110"/>
      <c r="BG396" s="110"/>
      <c r="BH396" s="119"/>
      <c r="BI396" s="120"/>
      <c r="BJ396" s="120"/>
      <c r="BK396" s="120"/>
      <c r="BL396" s="121">
        <v>0.38888888888888901</v>
      </c>
      <c r="BM396" s="121">
        <v>0.5625</v>
      </c>
      <c r="BN396" s="121">
        <v>0.74652777777777779</v>
      </c>
      <c r="BO396" s="212">
        <v>0.92013888888888884</v>
      </c>
      <c r="BP396" s="45"/>
      <c r="BQ396" s="45"/>
      <c r="BR396" s="45"/>
      <c r="BS396" s="45"/>
      <c r="BT396" s="45"/>
      <c r="BU396" s="60" t="s">
        <v>447</v>
      </c>
      <c r="BV396" s="60"/>
    </row>
    <row r="397" spans="1:76" ht="18.75" customHeight="1">
      <c r="A397" s="19" t="s">
        <v>433</v>
      </c>
      <c r="B397" s="20" t="s">
        <v>416</v>
      </c>
      <c r="C397" s="20">
        <v>23</v>
      </c>
      <c r="D397" s="19" t="s">
        <v>343</v>
      </c>
      <c r="E397" s="36" t="s">
        <v>11</v>
      </c>
      <c r="F397" s="51" t="s">
        <v>63</v>
      </c>
      <c r="G397" s="296" t="s">
        <v>38</v>
      </c>
      <c r="H397" s="297">
        <v>0.25</v>
      </c>
      <c r="I397" s="296" t="s">
        <v>385</v>
      </c>
      <c r="J397" s="297">
        <v>0.875</v>
      </c>
      <c r="K397" s="26">
        <f t="shared" si="227"/>
        <v>8</v>
      </c>
      <c r="L397" s="49"/>
      <c r="M397" s="47"/>
      <c r="N397" s="363"/>
      <c r="O397" s="299"/>
      <c r="P397" s="318" t="str">
        <f t="shared" si="196"/>
        <v>시민</v>
      </c>
      <c r="Q397" s="242" t="str">
        <f t="shared" si="197"/>
        <v>시민</v>
      </c>
      <c r="R397" s="242" t="str">
        <f t="shared" si="198"/>
        <v>시민</v>
      </c>
      <c r="S397" s="242" t="str">
        <f t="shared" si="199"/>
        <v>시민</v>
      </c>
      <c r="T397" s="242" t="str">
        <f t="shared" si="200"/>
        <v>시민</v>
      </c>
      <c r="U397" s="242" t="str">
        <f t="shared" si="201"/>
        <v>시민</v>
      </c>
      <c r="V397" s="242" t="str">
        <f t="shared" si="202"/>
        <v>시민</v>
      </c>
      <c r="W397" s="242" t="str">
        <f t="shared" si="203"/>
        <v>시민</v>
      </c>
      <c r="X397" s="242" t="str">
        <f t="shared" si="204"/>
        <v>시민</v>
      </c>
      <c r="Y397" s="242" t="str">
        <f t="shared" si="205"/>
        <v>시민</v>
      </c>
      <c r="Z397" s="242" t="str">
        <f t="shared" si="206"/>
        <v>시민</v>
      </c>
      <c r="AA397" s="242" t="str">
        <f t="shared" si="207"/>
        <v>시민</v>
      </c>
      <c r="AB397" s="242" t="str">
        <f t="shared" si="208"/>
        <v>시민</v>
      </c>
      <c r="AC397" s="242" t="str">
        <f t="shared" si="209"/>
        <v>시민</v>
      </c>
      <c r="AD397" s="242" t="str">
        <f t="shared" si="210"/>
        <v>시민</v>
      </c>
      <c r="AE397" s="242" t="str">
        <f t="shared" si="211"/>
        <v>시민</v>
      </c>
      <c r="AF397" s="242" t="str">
        <f t="shared" si="212"/>
        <v>시민</v>
      </c>
      <c r="AG397" s="242" t="str">
        <f t="shared" si="213"/>
        <v>시민</v>
      </c>
      <c r="AH397" s="242" t="str">
        <f t="shared" si="214"/>
        <v>시민</v>
      </c>
      <c r="AI397" s="242" t="str">
        <f t="shared" si="215"/>
        <v>시민</v>
      </c>
      <c r="AJ397" s="242" t="str">
        <f t="shared" si="216"/>
        <v>시민</v>
      </c>
      <c r="AK397" s="242" t="str">
        <f t="shared" si="217"/>
        <v>시민</v>
      </c>
      <c r="AL397" s="242" t="str">
        <f t="shared" si="218"/>
        <v>시민</v>
      </c>
      <c r="AM397" s="242" t="str">
        <f t="shared" si="219"/>
        <v>시민</v>
      </c>
      <c r="AN397" s="242" t="str">
        <f t="shared" si="220"/>
        <v>시민</v>
      </c>
      <c r="AO397" s="242" t="str">
        <f t="shared" si="221"/>
        <v>시민</v>
      </c>
      <c r="AP397" s="242" t="str">
        <f t="shared" si="222"/>
        <v>시민</v>
      </c>
      <c r="AQ397" s="242" t="str">
        <f t="shared" si="223"/>
        <v>시민</v>
      </c>
      <c r="AR397" s="242" t="str">
        <f t="shared" si="224"/>
        <v>시민</v>
      </c>
      <c r="AS397" s="242" t="str">
        <f t="shared" si="225"/>
        <v>시민</v>
      </c>
      <c r="AT397" s="411" t="str">
        <f t="shared" si="226"/>
        <v>시민</v>
      </c>
      <c r="AU397" s="109">
        <v>0.3125</v>
      </c>
      <c r="AV397" s="110">
        <v>0.48958333333333298</v>
      </c>
      <c r="AW397" s="110">
        <v>0.66666666666666663</v>
      </c>
      <c r="AX397" s="110">
        <v>0.84722222222222221</v>
      </c>
      <c r="AY397" s="110"/>
      <c r="AZ397" s="110"/>
      <c r="BA397" s="110"/>
      <c r="BB397" s="110"/>
      <c r="BC397" s="110"/>
      <c r="BD397" s="110"/>
      <c r="BE397" s="110"/>
      <c r="BF397" s="110"/>
      <c r="BG397" s="110"/>
      <c r="BH397" s="119"/>
      <c r="BI397" s="120"/>
      <c r="BJ397" s="120"/>
      <c r="BK397" s="120"/>
      <c r="BL397" s="121">
        <v>0.39930555555555602</v>
      </c>
      <c r="BM397" s="121">
        <v>0.56944444444444442</v>
      </c>
      <c r="BN397" s="121">
        <v>0.75694444444444453</v>
      </c>
      <c r="BO397" s="212">
        <v>0.93055555555555503</v>
      </c>
      <c r="BP397" s="45"/>
      <c r="BQ397" s="45"/>
      <c r="BR397" s="45"/>
      <c r="BS397" s="45"/>
      <c r="BT397" s="45"/>
      <c r="BU397" s="60" t="s">
        <v>447</v>
      </c>
      <c r="BV397" s="60"/>
    </row>
    <row r="398" spans="1:76" ht="18.75" customHeight="1">
      <c r="A398" s="19" t="s">
        <v>433</v>
      </c>
      <c r="B398" s="20" t="s">
        <v>416</v>
      </c>
      <c r="C398" s="364">
        <v>24</v>
      </c>
      <c r="D398" s="19" t="s">
        <v>418</v>
      </c>
      <c r="E398" s="74" t="s">
        <v>84</v>
      </c>
      <c r="F398" s="267" t="s">
        <v>419</v>
      </c>
      <c r="G398" s="296" t="s">
        <v>5</v>
      </c>
      <c r="H398" s="297">
        <v>0.2673611111111111</v>
      </c>
      <c r="I398" s="296" t="s">
        <v>385</v>
      </c>
      <c r="J398" s="297">
        <v>0.88888888888888884</v>
      </c>
      <c r="K398" s="26">
        <f t="shared" si="227"/>
        <v>10</v>
      </c>
      <c r="L398" s="49"/>
      <c r="M398" s="47"/>
      <c r="N398" s="363"/>
      <c r="O398" s="299"/>
      <c r="P398" s="318" t="str">
        <f t="shared" si="196"/>
        <v>시민</v>
      </c>
      <c r="Q398" s="242" t="str">
        <f t="shared" si="197"/>
        <v>시민</v>
      </c>
      <c r="R398" s="242" t="str">
        <f t="shared" si="198"/>
        <v>시민</v>
      </c>
      <c r="S398" s="242" t="str">
        <f t="shared" si="199"/>
        <v>시민</v>
      </c>
      <c r="T398" s="242" t="str">
        <f t="shared" si="200"/>
        <v>시민</v>
      </c>
      <c r="U398" s="242" t="str">
        <f t="shared" si="201"/>
        <v>시민</v>
      </c>
      <c r="V398" s="242" t="str">
        <f t="shared" si="202"/>
        <v>시민</v>
      </c>
      <c r="W398" s="242" t="str">
        <f t="shared" si="203"/>
        <v>시민</v>
      </c>
      <c r="X398" s="242" t="str">
        <f t="shared" si="204"/>
        <v>시민</v>
      </c>
      <c r="Y398" s="242" t="str">
        <f t="shared" si="205"/>
        <v>시민</v>
      </c>
      <c r="Z398" s="242" t="str">
        <f t="shared" si="206"/>
        <v>시민</v>
      </c>
      <c r="AA398" s="242" t="str">
        <f t="shared" si="207"/>
        <v>시민</v>
      </c>
      <c r="AB398" s="242" t="str">
        <f t="shared" si="208"/>
        <v>시민</v>
      </c>
      <c r="AC398" s="242" t="str">
        <f t="shared" si="209"/>
        <v>시민</v>
      </c>
      <c r="AD398" s="242" t="str">
        <f t="shared" si="210"/>
        <v>시민</v>
      </c>
      <c r="AE398" s="242" t="str">
        <f t="shared" si="211"/>
        <v>시민</v>
      </c>
      <c r="AF398" s="242" t="str">
        <f t="shared" si="212"/>
        <v>시민</v>
      </c>
      <c r="AG398" s="242" t="str">
        <f t="shared" si="213"/>
        <v>시민</v>
      </c>
      <c r="AH398" s="242" t="str">
        <f t="shared" si="214"/>
        <v>시민</v>
      </c>
      <c r="AI398" s="242" t="str">
        <f t="shared" si="215"/>
        <v>시민</v>
      </c>
      <c r="AJ398" s="242" t="str">
        <f t="shared" si="216"/>
        <v>시민</v>
      </c>
      <c r="AK398" s="242" t="str">
        <f t="shared" si="217"/>
        <v>시민</v>
      </c>
      <c r="AL398" s="242" t="str">
        <f t="shared" si="218"/>
        <v>시민</v>
      </c>
      <c r="AM398" s="242" t="str">
        <f t="shared" si="219"/>
        <v>시민</v>
      </c>
      <c r="AN398" s="242" t="str">
        <f t="shared" si="220"/>
        <v>시민</v>
      </c>
      <c r="AO398" s="242" t="str">
        <f t="shared" si="221"/>
        <v>시민</v>
      </c>
      <c r="AP398" s="242" t="str">
        <f t="shared" si="222"/>
        <v>시민</v>
      </c>
      <c r="AQ398" s="242" t="str">
        <f t="shared" si="223"/>
        <v>시민</v>
      </c>
      <c r="AR398" s="242" t="str">
        <f t="shared" si="224"/>
        <v>시민</v>
      </c>
      <c r="AS398" s="242" t="str">
        <f t="shared" si="225"/>
        <v>시민</v>
      </c>
      <c r="AT398" s="411" t="str">
        <f t="shared" si="226"/>
        <v>시민</v>
      </c>
      <c r="AU398" s="109">
        <v>0.31944444444444448</v>
      </c>
      <c r="AV398" s="110">
        <v>0.45833333333333331</v>
      </c>
      <c r="AW398" s="110">
        <v>0.60763888888888895</v>
      </c>
      <c r="AX398" s="110">
        <v>0.74305555555555547</v>
      </c>
      <c r="AY398" s="110">
        <v>0.88541666666666663</v>
      </c>
      <c r="AZ398" s="110"/>
      <c r="BA398" s="110"/>
      <c r="BB398" s="110"/>
      <c r="BC398" s="110"/>
      <c r="BD398" s="110"/>
      <c r="BE398" s="110"/>
      <c r="BF398" s="110"/>
      <c r="BG398" s="110"/>
      <c r="BH398" s="119"/>
      <c r="BI398" s="120"/>
      <c r="BJ398" s="120"/>
      <c r="BK398" s="120"/>
      <c r="BL398" s="45">
        <v>0.25347222222222221</v>
      </c>
      <c r="BM398" s="45">
        <v>0.3888888888888889</v>
      </c>
      <c r="BN398" s="45">
        <v>0.53472222222222221</v>
      </c>
      <c r="BO398" s="45">
        <v>0.68055555555555547</v>
      </c>
      <c r="BP398" s="45">
        <v>0.81944444444444453</v>
      </c>
      <c r="BQ398" s="45"/>
      <c r="BR398" s="45"/>
      <c r="BS398" s="45"/>
      <c r="BT398" s="45"/>
      <c r="BU398" s="46"/>
      <c r="BV398" s="46"/>
    </row>
    <row r="399" spans="1:76" ht="18.75" customHeight="1">
      <c r="A399" s="19" t="s">
        <v>434</v>
      </c>
      <c r="B399" s="20" t="s">
        <v>416</v>
      </c>
      <c r="C399" s="364">
        <v>25</v>
      </c>
      <c r="D399" s="19" t="s">
        <v>418</v>
      </c>
      <c r="E399" s="74" t="s">
        <v>84</v>
      </c>
      <c r="F399" s="267" t="s">
        <v>419</v>
      </c>
      <c r="G399" s="296" t="s">
        <v>439</v>
      </c>
      <c r="H399" s="297">
        <v>0.28402777777777777</v>
      </c>
      <c r="I399" s="296" t="s">
        <v>385</v>
      </c>
      <c r="J399" s="297">
        <v>0.90972222222222221</v>
      </c>
      <c r="K399" s="26">
        <f t="shared" si="227"/>
        <v>10</v>
      </c>
      <c r="L399" s="49"/>
      <c r="M399" s="47"/>
      <c r="N399" s="363"/>
      <c r="O399" s="299"/>
      <c r="P399" s="318" t="str">
        <f t="shared" si="196"/>
        <v>시민</v>
      </c>
      <c r="Q399" s="242" t="str">
        <f t="shared" si="197"/>
        <v>시민</v>
      </c>
      <c r="R399" s="242" t="str">
        <f t="shared" si="198"/>
        <v>시민</v>
      </c>
      <c r="S399" s="242" t="str">
        <f t="shared" si="199"/>
        <v>시민</v>
      </c>
      <c r="T399" s="242" t="str">
        <f t="shared" si="200"/>
        <v>시민</v>
      </c>
      <c r="U399" s="242" t="str">
        <f t="shared" si="201"/>
        <v>시민</v>
      </c>
      <c r="V399" s="242" t="str">
        <f t="shared" si="202"/>
        <v>시민</v>
      </c>
      <c r="W399" s="242" t="str">
        <f t="shared" si="203"/>
        <v>시민</v>
      </c>
      <c r="X399" s="242" t="str">
        <f t="shared" si="204"/>
        <v>시민</v>
      </c>
      <c r="Y399" s="242" t="str">
        <f t="shared" si="205"/>
        <v>시민</v>
      </c>
      <c r="Z399" s="242" t="str">
        <f t="shared" si="206"/>
        <v>시민</v>
      </c>
      <c r="AA399" s="242" t="str">
        <f t="shared" si="207"/>
        <v>시민</v>
      </c>
      <c r="AB399" s="242" t="str">
        <f t="shared" si="208"/>
        <v>시민</v>
      </c>
      <c r="AC399" s="242" t="str">
        <f t="shared" si="209"/>
        <v>시민</v>
      </c>
      <c r="AD399" s="242" t="str">
        <f t="shared" si="210"/>
        <v>시민</v>
      </c>
      <c r="AE399" s="242" t="str">
        <f t="shared" si="211"/>
        <v>시민</v>
      </c>
      <c r="AF399" s="242" t="str">
        <f t="shared" si="212"/>
        <v>시민</v>
      </c>
      <c r="AG399" s="242" t="str">
        <f t="shared" si="213"/>
        <v>시민</v>
      </c>
      <c r="AH399" s="242" t="str">
        <f t="shared" si="214"/>
        <v>시민</v>
      </c>
      <c r="AI399" s="242" t="str">
        <f t="shared" si="215"/>
        <v>시민</v>
      </c>
      <c r="AJ399" s="242" t="str">
        <f t="shared" si="216"/>
        <v>시민</v>
      </c>
      <c r="AK399" s="242" t="str">
        <f t="shared" si="217"/>
        <v>시민</v>
      </c>
      <c r="AL399" s="242" t="str">
        <f t="shared" si="218"/>
        <v>시민</v>
      </c>
      <c r="AM399" s="242" t="str">
        <f t="shared" si="219"/>
        <v>시민</v>
      </c>
      <c r="AN399" s="242" t="str">
        <f t="shared" si="220"/>
        <v>시민</v>
      </c>
      <c r="AO399" s="242" t="str">
        <f t="shared" si="221"/>
        <v>시민</v>
      </c>
      <c r="AP399" s="242" t="str">
        <f t="shared" si="222"/>
        <v>시민</v>
      </c>
      <c r="AQ399" s="242" t="str">
        <f t="shared" si="223"/>
        <v>시민</v>
      </c>
      <c r="AR399" s="242" t="str">
        <f t="shared" si="224"/>
        <v>시민</v>
      </c>
      <c r="AS399" s="242" t="str">
        <f t="shared" si="225"/>
        <v>시민</v>
      </c>
      <c r="AT399" s="411" t="str">
        <f t="shared" si="226"/>
        <v>시민</v>
      </c>
      <c r="AU399" s="109">
        <v>0.33680555555555558</v>
      </c>
      <c r="AV399" s="110">
        <v>0.47569444444444442</v>
      </c>
      <c r="AW399" s="110">
        <v>0.625</v>
      </c>
      <c r="AX399" s="110">
        <v>0.76041666666666663</v>
      </c>
      <c r="AY399" s="110">
        <v>0.90625</v>
      </c>
      <c r="AZ399" s="110"/>
      <c r="BA399" s="110"/>
      <c r="BB399" s="110"/>
      <c r="BC399" s="110"/>
      <c r="BD399" s="110"/>
      <c r="BE399" s="110"/>
      <c r="BF399" s="110"/>
      <c r="BG399" s="110"/>
      <c r="BH399" s="119"/>
      <c r="BI399" s="120"/>
      <c r="BJ399" s="120"/>
      <c r="BK399" s="120"/>
      <c r="BL399" s="45">
        <v>0.27083333333333331</v>
      </c>
      <c r="BM399" s="45">
        <v>0.40625</v>
      </c>
      <c r="BN399" s="45">
        <v>0.55208333333333337</v>
      </c>
      <c r="BO399" s="45">
        <v>0.69791666666666663</v>
      </c>
      <c r="BP399" s="45">
        <v>0.83680555555555547</v>
      </c>
      <c r="BQ399" s="45"/>
      <c r="BR399" s="45"/>
      <c r="BS399" s="45"/>
      <c r="BT399" s="45"/>
      <c r="BU399" s="46"/>
      <c r="BV399" s="46"/>
    </row>
    <row r="400" spans="1:76" ht="18.75" customHeight="1">
      <c r="A400" s="19" t="s">
        <v>434</v>
      </c>
      <c r="B400" s="20" t="s">
        <v>416</v>
      </c>
      <c r="C400" s="20">
        <v>26</v>
      </c>
      <c r="D400" s="19" t="s">
        <v>418</v>
      </c>
      <c r="E400" s="74" t="s">
        <v>84</v>
      </c>
      <c r="F400" s="267" t="s">
        <v>419</v>
      </c>
      <c r="G400" s="296" t="s">
        <v>442</v>
      </c>
      <c r="H400" s="297">
        <v>0.29652777777777778</v>
      </c>
      <c r="I400" s="296" t="s">
        <v>2</v>
      </c>
      <c r="J400" s="297">
        <v>0.93055555555555547</v>
      </c>
      <c r="K400" s="26">
        <f t="shared" si="227"/>
        <v>9</v>
      </c>
      <c r="L400" s="40"/>
      <c r="M400" s="38" t="s">
        <v>65</v>
      </c>
      <c r="N400" s="362"/>
      <c r="O400" s="283" t="s">
        <v>533</v>
      </c>
      <c r="P400" s="318" t="str">
        <f t="shared" si="196"/>
        <v>시민</v>
      </c>
      <c r="Q400" s="242" t="str">
        <f t="shared" si="197"/>
        <v>시민</v>
      </c>
      <c r="R400" s="242" t="str">
        <f t="shared" si="198"/>
        <v>시민</v>
      </c>
      <c r="S400" s="242" t="str">
        <f t="shared" si="199"/>
        <v>시민</v>
      </c>
      <c r="T400" s="242" t="str">
        <f t="shared" si="200"/>
        <v>시민</v>
      </c>
      <c r="U400" s="242" t="str">
        <f t="shared" si="201"/>
        <v>시민</v>
      </c>
      <c r="V400" s="242" t="str">
        <f t="shared" si="202"/>
        <v>시민</v>
      </c>
      <c r="W400" s="242" t="str">
        <f t="shared" si="203"/>
        <v>시민</v>
      </c>
      <c r="X400" s="242" t="str">
        <f t="shared" si="204"/>
        <v>시민</v>
      </c>
      <c r="Y400" s="242" t="str">
        <f t="shared" si="205"/>
        <v>시민</v>
      </c>
      <c r="Z400" s="242" t="str">
        <f t="shared" si="206"/>
        <v>시민</v>
      </c>
      <c r="AA400" s="242" t="str">
        <f t="shared" si="207"/>
        <v>시민</v>
      </c>
      <c r="AB400" s="242" t="str">
        <f t="shared" si="208"/>
        <v>시민</v>
      </c>
      <c r="AC400" s="242" t="str">
        <f t="shared" si="209"/>
        <v>시민</v>
      </c>
      <c r="AD400" s="242" t="str">
        <f t="shared" si="210"/>
        <v>시민</v>
      </c>
      <c r="AE400" s="242" t="str">
        <f t="shared" si="211"/>
        <v>시민</v>
      </c>
      <c r="AF400" s="242" t="str">
        <f t="shared" si="212"/>
        <v>시민</v>
      </c>
      <c r="AG400" s="242" t="str">
        <f t="shared" si="213"/>
        <v>시민</v>
      </c>
      <c r="AH400" s="242" t="str">
        <f t="shared" si="214"/>
        <v>시민</v>
      </c>
      <c r="AI400" s="242" t="str">
        <f t="shared" si="215"/>
        <v>시민</v>
      </c>
      <c r="AJ400" s="242" t="str">
        <f t="shared" si="216"/>
        <v>시민</v>
      </c>
      <c r="AK400" s="242" t="str">
        <f t="shared" si="217"/>
        <v>시민</v>
      </c>
      <c r="AL400" s="242" t="str">
        <f t="shared" si="218"/>
        <v>시민</v>
      </c>
      <c r="AM400" s="242" t="str">
        <f t="shared" si="219"/>
        <v>시민</v>
      </c>
      <c r="AN400" s="242" t="str">
        <f t="shared" si="220"/>
        <v>시민</v>
      </c>
      <c r="AO400" s="242" t="str">
        <f t="shared" si="221"/>
        <v>시민</v>
      </c>
      <c r="AP400" s="242" t="str">
        <f t="shared" si="222"/>
        <v>시민</v>
      </c>
      <c r="AQ400" s="242" t="str">
        <f t="shared" si="223"/>
        <v>시민</v>
      </c>
      <c r="AR400" s="242" t="str">
        <f t="shared" si="224"/>
        <v>시민</v>
      </c>
      <c r="AS400" s="242" t="str">
        <f t="shared" si="225"/>
        <v>시민</v>
      </c>
      <c r="AT400" s="411" t="str">
        <f t="shared" si="226"/>
        <v>시민</v>
      </c>
      <c r="AU400" s="109">
        <v>0.35416666666666669</v>
      </c>
      <c r="AV400" s="110">
        <v>0.49305555555555558</v>
      </c>
      <c r="AW400" s="110">
        <v>0.64236111111111105</v>
      </c>
      <c r="AX400" s="110">
        <v>0.77777777777777779</v>
      </c>
      <c r="AY400" s="110"/>
      <c r="AZ400" s="110"/>
      <c r="BA400" s="110"/>
      <c r="BB400" s="110"/>
      <c r="BC400" s="110"/>
      <c r="BD400" s="110"/>
      <c r="BE400" s="110"/>
      <c r="BF400" s="110"/>
      <c r="BG400" s="110"/>
      <c r="BH400" s="119"/>
      <c r="BI400" s="120"/>
      <c r="BJ400" s="120"/>
      <c r="BK400" s="120"/>
      <c r="BL400" s="45">
        <v>0.28819444444444448</v>
      </c>
      <c r="BM400" s="45">
        <v>0.4236111111111111</v>
      </c>
      <c r="BN400" s="45">
        <v>0.56944444444444442</v>
      </c>
      <c r="BO400" s="45">
        <v>0.71527777777777779</v>
      </c>
      <c r="BP400" s="45">
        <v>0.85416666666666663</v>
      </c>
      <c r="BQ400" s="45"/>
      <c r="BR400" s="45"/>
      <c r="BS400" s="45"/>
      <c r="BT400" s="45"/>
      <c r="BU400" s="46"/>
      <c r="BV400" s="46"/>
    </row>
    <row r="401" spans="1:74" ht="18.75" customHeight="1">
      <c r="A401" s="19" t="s">
        <v>434</v>
      </c>
      <c r="B401" s="20" t="s">
        <v>416</v>
      </c>
      <c r="C401" s="20">
        <v>27</v>
      </c>
      <c r="D401" s="19" t="s">
        <v>418</v>
      </c>
      <c r="E401" s="74" t="s">
        <v>84</v>
      </c>
      <c r="F401" s="267" t="s">
        <v>419</v>
      </c>
      <c r="G401" s="296" t="s">
        <v>385</v>
      </c>
      <c r="H401" s="297">
        <v>0.31944444444444448</v>
      </c>
      <c r="I401" s="296" t="s">
        <v>385</v>
      </c>
      <c r="J401" s="297">
        <v>0.89930555555555547</v>
      </c>
      <c r="K401" s="26">
        <f t="shared" si="227"/>
        <v>10</v>
      </c>
      <c r="L401" s="29"/>
      <c r="M401" s="27"/>
      <c r="N401" s="361"/>
      <c r="O401" s="300"/>
      <c r="P401" s="318" t="str">
        <f t="shared" si="196"/>
        <v>시민</v>
      </c>
      <c r="Q401" s="242" t="str">
        <f t="shared" si="197"/>
        <v>시민</v>
      </c>
      <c r="R401" s="242" t="str">
        <f t="shared" si="198"/>
        <v>시민</v>
      </c>
      <c r="S401" s="242" t="str">
        <f t="shared" si="199"/>
        <v>시민</v>
      </c>
      <c r="T401" s="242" t="str">
        <f t="shared" si="200"/>
        <v>시민</v>
      </c>
      <c r="U401" s="242" t="str">
        <f t="shared" si="201"/>
        <v>시민</v>
      </c>
      <c r="V401" s="242" t="str">
        <f t="shared" si="202"/>
        <v>시민</v>
      </c>
      <c r="W401" s="242" t="str">
        <f t="shared" si="203"/>
        <v>시민</v>
      </c>
      <c r="X401" s="242" t="str">
        <f t="shared" si="204"/>
        <v>시민</v>
      </c>
      <c r="Y401" s="242" t="str">
        <f t="shared" si="205"/>
        <v>시민</v>
      </c>
      <c r="Z401" s="242" t="str">
        <f t="shared" si="206"/>
        <v>시민</v>
      </c>
      <c r="AA401" s="242" t="str">
        <f t="shared" si="207"/>
        <v>시민</v>
      </c>
      <c r="AB401" s="242" t="str">
        <f t="shared" si="208"/>
        <v>시민</v>
      </c>
      <c r="AC401" s="242" t="str">
        <f t="shared" si="209"/>
        <v>시민</v>
      </c>
      <c r="AD401" s="242" t="str">
        <f t="shared" si="210"/>
        <v>시민</v>
      </c>
      <c r="AE401" s="242" t="str">
        <f t="shared" si="211"/>
        <v>시민</v>
      </c>
      <c r="AF401" s="242" t="str">
        <f t="shared" si="212"/>
        <v>시민</v>
      </c>
      <c r="AG401" s="242" t="str">
        <f t="shared" si="213"/>
        <v>시민</v>
      </c>
      <c r="AH401" s="242" t="str">
        <f t="shared" si="214"/>
        <v>시민</v>
      </c>
      <c r="AI401" s="242" t="str">
        <f t="shared" si="215"/>
        <v>시민</v>
      </c>
      <c r="AJ401" s="242" t="str">
        <f t="shared" si="216"/>
        <v>시민</v>
      </c>
      <c r="AK401" s="242" t="str">
        <f t="shared" si="217"/>
        <v>시민</v>
      </c>
      <c r="AL401" s="242" t="str">
        <f t="shared" si="218"/>
        <v>시민</v>
      </c>
      <c r="AM401" s="242" t="str">
        <f t="shared" si="219"/>
        <v>시민</v>
      </c>
      <c r="AN401" s="242" t="str">
        <f t="shared" si="220"/>
        <v>시민</v>
      </c>
      <c r="AO401" s="242" t="str">
        <f t="shared" si="221"/>
        <v>시민</v>
      </c>
      <c r="AP401" s="242" t="str">
        <f t="shared" si="222"/>
        <v>시민</v>
      </c>
      <c r="AQ401" s="242" t="str">
        <f t="shared" si="223"/>
        <v>시민</v>
      </c>
      <c r="AR401" s="242" t="str">
        <f t="shared" si="224"/>
        <v>시민</v>
      </c>
      <c r="AS401" s="242" t="str">
        <f t="shared" si="225"/>
        <v>시민</v>
      </c>
      <c r="AT401" s="411" t="str">
        <f t="shared" si="226"/>
        <v>시민</v>
      </c>
      <c r="AU401" s="109">
        <v>0.37152777777777773</v>
      </c>
      <c r="AV401" s="110">
        <v>0.51041666666666663</v>
      </c>
      <c r="AW401" s="110">
        <v>0.65972222222222221</v>
      </c>
      <c r="AX401" s="110">
        <v>0.79861111111111116</v>
      </c>
      <c r="AY401" s="110">
        <v>0.93055555555555547</v>
      </c>
      <c r="AZ401" s="110"/>
      <c r="BA401" s="110"/>
      <c r="BB401" s="110"/>
      <c r="BC401" s="110"/>
      <c r="BD401" s="110"/>
      <c r="BE401" s="110"/>
      <c r="BF401" s="110"/>
      <c r="BG401" s="110"/>
      <c r="BH401" s="119"/>
      <c r="BI401" s="120"/>
      <c r="BJ401" s="120"/>
      <c r="BK401" s="120"/>
      <c r="BL401" s="45">
        <v>0.30555555555555552</v>
      </c>
      <c r="BM401" s="45">
        <v>0.44444444444444442</v>
      </c>
      <c r="BN401" s="45">
        <v>0.58680555555555558</v>
      </c>
      <c r="BO401" s="45">
        <v>0.73263888888888884</v>
      </c>
      <c r="BP401" s="45">
        <v>0.87152777777777779</v>
      </c>
      <c r="BQ401" s="45"/>
      <c r="BR401" s="45"/>
      <c r="BS401" s="45"/>
      <c r="BT401" s="45"/>
      <c r="BU401" s="46"/>
      <c r="BV401" s="46"/>
    </row>
    <row r="402" spans="1:74" ht="18.75" customHeight="1">
      <c r="A402" s="19" t="s">
        <v>434</v>
      </c>
      <c r="B402" s="20" t="s">
        <v>416</v>
      </c>
      <c r="C402" s="364">
        <v>28</v>
      </c>
      <c r="D402" s="124">
        <v>35</v>
      </c>
      <c r="E402" s="274" t="s">
        <v>10</v>
      </c>
      <c r="F402" s="129" t="s">
        <v>448</v>
      </c>
      <c r="G402" s="296" t="s">
        <v>3</v>
      </c>
      <c r="H402" s="297">
        <v>0.24652777777777779</v>
      </c>
      <c r="I402" s="296" t="s">
        <v>445</v>
      </c>
      <c r="J402" s="297">
        <v>0.85416666666666663</v>
      </c>
      <c r="K402" s="26">
        <f t="shared" si="227"/>
        <v>14</v>
      </c>
      <c r="L402" s="29"/>
      <c r="M402" s="27"/>
      <c r="N402" s="368"/>
      <c r="O402" s="298"/>
      <c r="P402" s="318" t="str">
        <f t="shared" si="196"/>
        <v>시민</v>
      </c>
      <c r="Q402" s="242" t="str">
        <f t="shared" si="197"/>
        <v>시민</v>
      </c>
      <c r="R402" s="242" t="str">
        <f t="shared" si="198"/>
        <v>시민</v>
      </c>
      <c r="S402" s="242" t="str">
        <f t="shared" si="199"/>
        <v>시민</v>
      </c>
      <c r="T402" s="242" t="str">
        <f t="shared" si="200"/>
        <v>시민</v>
      </c>
      <c r="U402" s="242" t="str">
        <f t="shared" si="201"/>
        <v>시민</v>
      </c>
      <c r="V402" s="242" t="str">
        <f t="shared" si="202"/>
        <v>시민</v>
      </c>
      <c r="W402" s="242" t="str">
        <f t="shared" si="203"/>
        <v>시민</v>
      </c>
      <c r="X402" s="242" t="str">
        <f t="shared" si="204"/>
        <v>시민</v>
      </c>
      <c r="Y402" s="242" t="str">
        <f t="shared" si="205"/>
        <v>시민</v>
      </c>
      <c r="Z402" s="242" t="str">
        <f t="shared" si="206"/>
        <v>시민</v>
      </c>
      <c r="AA402" s="242" t="str">
        <f t="shared" si="207"/>
        <v>시민</v>
      </c>
      <c r="AB402" s="242" t="str">
        <f t="shared" si="208"/>
        <v>시민</v>
      </c>
      <c r="AC402" s="242" t="str">
        <f t="shared" si="209"/>
        <v>시민</v>
      </c>
      <c r="AD402" s="242" t="str">
        <f t="shared" si="210"/>
        <v>시민</v>
      </c>
      <c r="AE402" s="242" t="str">
        <f t="shared" si="211"/>
        <v>시민</v>
      </c>
      <c r="AF402" s="242" t="str">
        <f t="shared" si="212"/>
        <v>시민</v>
      </c>
      <c r="AG402" s="242" t="str">
        <f t="shared" si="213"/>
        <v>시민</v>
      </c>
      <c r="AH402" s="242" t="str">
        <f t="shared" si="214"/>
        <v>시민</v>
      </c>
      <c r="AI402" s="242" t="str">
        <f t="shared" si="215"/>
        <v>시민</v>
      </c>
      <c r="AJ402" s="242" t="str">
        <f t="shared" si="216"/>
        <v>시민</v>
      </c>
      <c r="AK402" s="242" t="str">
        <f t="shared" si="217"/>
        <v>시민</v>
      </c>
      <c r="AL402" s="242" t="str">
        <f t="shared" si="218"/>
        <v>시민</v>
      </c>
      <c r="AM402" s="242" t="str">
        <f t="shared" si="219"/>
        <v>시민</v>
      </c>
      <c r="AN402" s="242" t="str">
        <f t="shared" si="220"/>
        <v>시민</v>
      </c>
      <c r="AO402" s="242" t="str">
        <f t="shared" si="221"/>
        <v>시민</v>
      </c>
      <c r="AP402" s="242" t="str">
        <f t="shared" si="222"/>
        <v>시민</v>
      </c>
      <c r="AQ402" s="242" t="str">
        <f t="shared" si="223"/>
        <v>시민</v>
      </c>
      <c r="AR402" s="242" t="str">
        <f t="shared" si="224"/>
        <v>시민</v>
      </c>
      <c r="AS402" s="242" t="str">
        <f t="shared" si="225"/>
        <v>시민</v>
      </c>
      <c r="AT402" s="411" t="str">
        <f t="shared" si="226"/>
        <v>시민</v>
      </c>
      <c r="AU402" s="30">
        <v>0.2638888888888889</v>
      </c>
      <c r="AV402" s="31">
        <v>0.34722222222222227</v>
      </c>
      <c r="AW402" s="31">
        <v>0.4375</v>
      </c>
      <c r="AX402" s="31">
        <v>0.55208333333333337</v>
      </c>
      <c r="AY402" s="31">
        <v>0.64583333333333337</v>
      </c>
      <c r="AZ402" s="31">
        <v>0.74305555555555547</v>
      </c>
      <c r="BA402" s="31">
        <v>0.85416666666666663</v>
      </c>
      <c r="BB402" s="31"/>
      <c r="BC402" s="31"/>
      <c r="BD402" s="31"/>
      <c r="BE402" s="31"/>
      <c r="BF402" s="31"/>
      <c r="BG402" s="31"/>
      <c r="BH402" s="89" t="s">
        <v>449</v>
      </c>
      <c r="BI402" s="275" t="s">
        <v>450</v>
      </c>
      <c r="BJ402" s="275"/>
      <c r="BK402" s="89"/>
      <c r="BL402" s="34">
        <v>0.30208333333333331</v>
      </c>
      <c r="BM402" s="34">
        <v>0.39583333333333331</v>
      </c>
      <c r="BN402" s="34">
        <v>0.49305555555555558</v>
      </c>
      <c r="BO402" s="34">
        <v>0.59722222222222221</v>
      </c>
      <c r="BP402" s="34">
        <v>0.69097222222222221</v>
      </c>
      <c r="BQ402" s="34">
        <v>0.79861111111111116</v>
      </c>
      <c r="BR402" s="34">
        <v>0.89583333333333337</v>
      </c>
      <c r="BS402" s="34"/>
      <c r="BT402" s="34"/>
      <c r="BU402" s="276" t="s">
        <v>449</v>
      </c>
      <c r="BV402" s="277" t="s">
        <v>450</v>
      </c>
    </row>
    <row r="403" spans="1:74" ht="18.75" customHeight="1">
      <c r="A403" s="19" t="s">
        <v>434</v>
      </c>
      <c r="B403" s="20" t="s">
        <v>416</v>
      </c>
      <c r="C403" s="364">
        <v>29</v>
      </c>
      <c r="D403" s="124" t="s">
        <v>451</v>
      </c>
      <c r="E403" s="220" t="s">
        <v>10</v>
      </c>
      <c r="F403" s="125" t="s">
        <v>448</v>
      </c>
      <c r="G403" s="311" t="s">
        <v>84</v>
      </c>
      <c r="H403" s="312">
        <v>0.25347222222222221</v>
      </c>
      <c r="I403" s="311" t="s">
        <v>190</v>
      </c>
      <c r="J403" s="312">
        <v>0.88888888888888884</v>
      </c>
      <c r="K403" s="26">
        <f t="shared" si="227"/>
        <v>14</v>
      </c>
      <c r="L403" s="29"/>
      <c r="M403" s="27"/>
      <c r="N403" s="361"/>
      <c r="O403" s="300"/>
      <c r="P403" s="318" t="str">
        <f t="shared" si="196"/>
        <v>시민</v>
      </c>
      <c r="Q403" s="242" t="str">
        <f t="shared" si="197"/>
        <v>시민</v>
      </c>
      <c r="R403" s="242" t="str">
        <f t="shared" si="198"/>
        <v>시민</v>
      </c>
      <c r="S403" s="242" t="str">
        <f t="shared" si="199"/>
        <v>시민</v>
      </c>
      <c r="T403" s="242" t="str">
        <f t="shared" si="200"/>
        <v>시민</v>
      </c>
      <c r="U403" s="242" t="str">
        <f t="shared" si="201"/>
        <v>시민</v>
      </c>
      <c r="V403" s="242" t="str">
        <f t="shared" si="202"/>
        <v>시민</v>
      </c>
      <c r="W403" s="242" t="str">
        <f t="shared" si="203"/>
        <v>시민</v>
      </c>
      <c r="X403" s="242" t="str">
        <f t="shared" si="204"/>
        <v>시민</v>
      </c>
      <c r="Y403" s="242" t="str">
        <f t="shared" si="205"/>
        <v>시민</v>
      </c>
      <c r="Z403" s="242" t="str">
        <f t="shared" si="206"/>
        <v>시민</v>
      </c>
      <c r="AA403" s="242" t="str">
        <f t="shared" si="207"/>
        <v>시민</v>
      </c>
      <c r="AB403" s="242" t="str">
        <f t="shared" si="208"/>
        <v>시민</v>
      </c>
      <c r="AC403" s="242" t="str">
        <f t="shared" si="209"/>
        <v>시민</v>
      </c>
      <c r="AD403" s="242" t="str">
        <f t="shared" si="210"/>
        <v>시민</v>
      </c>
      <c r="AE403" s="242" t="str">
        <f t="shared" si="211"/>
        <v>시민</v>
      </c>
      <c r="AF403" s="242" t="str">
        <f t="shared" si="212"/>
        <v>시민</v>
      </c>
      <c r="AG403" s="242" t="str">
        <f t="shared" si="213"/>
        <v>시민</v>
      </c>
      <c r="AH403" s="242" t="str">
        <f t="shared" si="214"/>
        <v>시민</v>
      </c>
      <c r="AI403" s="242" t="str">
        <f t="shared" si="215"/>
        <v>시민</v>
      </c>
      <c r="AJ403" s="242" t="str">
        <f t="shared" si="216"/>
        <v>시민</v>
      </c>
      <c r="AK403" s="242" t="str">
        <f t="shared" si="217"/>
        <v>시민</v>
      </c>
      <c r="AL403" s="242" t="str">
        <f t="shared" si="218"/>
        <v>시민</v>
      </c>
      <c r="AM403" s="242" t="str">
        <f t="shared" si="219"/>
        <v>시민</v>
      </c>
      <c r="AN403" s="242" t="str">
        <f t="shared" si="220"/>
        <v>시민</v>
      </c>
      <c r="AO403" s="242" t="str">
        <f t="shared" si="221"/>
        <v>시민</v>
      </c>
      <c r="AP403" s="242" t="str">
        <f t="shared" si="222"/>
        <v>시민</v>
      </c>
      <c r="AQ403" s="242" t="str">
        <f t="shared" si="223"/>
        <v>시민</v>
      </c>
      <c r="AR403" s="242" t="str">
        <f t="shared" si="224"/>
        <v>시민</v>
      </c>
      <c r="AS403" s="242" t="str">
        <f t="shared" si="225"/>
        <v>시민</v>
      </c>
      <c r="AT403" s="411" t="str">
        <f t="shared" si="226"/>
        <v>시민</v>
      </c>
      <c r="AU403" s="41">
        <v>0.30555555555555552</v>
      </c>
      <c r="AV403" s="42">
        <v>0.39583333333333331</v>
      </c>
      <c r="AW403" s="42">
        <v>0.49305555555555558</v>
      </c>
      <c r="AX403" s="42">
        <v>0.60069444444444442</v>
      </c>
      <c r="AY403" s="42">
        <v>0.6875</v>
      </c>
      <c r="AZ403" s="42">
        <v>0.79861111111111116</v>
      </c>
      <c r="BA403" s="42">
        <v>0.89583333333333337</v>
      </c>
      <c r="BB403" s="42"/>
      <c r="BC403" s="42"/>
      <c r="BD403" s="42"/>
      <c r="BE403" s="42"/>
      <c r="BF403" s="42"/>
      <c r="BG403" s="42"/>
      <c r="BH403" s="58" t="s">
        <v>452</v>
      </c>
      <c r="BI403" s="67" t="s">
        <v>450</v>
      </c>
      <c r="BJ403" s="67"/>
      <c r="BK403" s="58"/>
      <c r="BL403" s="45">
        <v>0.2638888888888889</v>
      </c>
      <c r="BM403" s="45">
        <v>0.34722222222222227</v>
      </c>
      <c r="BN403" s="45">
        <v>0.4375</v>
      </c>
      <c r="BO403" s="45">
        <v>0.54513888888888895</v>
      </c>
      <c r="BP403" s="45">
        <v>0.64236111111111105</v>
      </c>
      <c r="BQ403" s="45">
        <v>0.74305555555555547</v>
      </c>
      <c r="BR403" s="45">
        <v>0.85416666666666663</v>
      </c>
      <c r="BS403" s="45"/>
      <c r="BT403" s="45"/>
      <c r="BU403" s="278" t="s">
        <v>452</v>
      </c>
      <c r="BV403" s="103" t="s">
        <v>450</v>
      </c>
    </row>
    <row r="404" spans="1:74" ht="18.75" customHeight="1">
      <c r="A404" s="19" t="s">
        <v>434</v>
      </c>
      <c r="B404" s="20" t="s">
        <v>416</v>
      </c>
      <c r="C404" s="364">
        <v>30</v>
      </c>
      <c r="D404" s="50">
        <v>1000</v>
      </c>
      <c r="E404" s="190" t="s">
        <v>171</v>
      </c>
      <c r="F404" s="84" t="s">
        <v>137</v>
      </c>
      <c r="G404" s="296" t="s">
        <v>11</v>
      </c>
      <c r="H404" s="297">
        <v>0.29166666666666669</v>
      </c>
      <c r="I404" s="296" t="s">
        <v>77</v>
      </c>
      <c r="J404" s="297">
        <v>0.90972222222222199</v>
      </c>
      <c r="K404" s="26">
        <f t="shared" si="227"/>
        <v>12</v>
      </c>
      <c r="L404" s="29"/>
      <c r="M404" s="27"/>
      <c r="N404" s="368"/>
      <c r="O404" s="298"/>
      <c r="P404" s="318" t="str">
        <f t="shared" si="196"/>
        <v>시민</v>
      </c>
      <c r="Q404" s="242" t="str">
        <f t="shared" si="197"/>
        <v>시민</v>
      </c>
      <c r="R404" s="242" t="str">
        <f t="shared" si="198"/>
        <v>시민</v>
      </c>
      <c r="S404" s="242" t="str">
        <f t="shared" si="199"/>
        <v>시민</v>
      </c>
      <c r="T404" s="242" t="str">
        <f t="shared" si="200"/>
        <v>시민</v>
      </c>
      <c r="U404" s="242" t="str">
        <f t="shared" si="201"/>
        <v>시민</v>
      </c>
      <c r="V404" s="242" t="str">
        <f t="shared" si="202"/>
        <v>시민</v>
      </c>
      <c r="W404" s="242" t="str">
        <f t="shared" si="203"/>
        <v>시민</v>
      </c>
      <c r="X404" s="242" t="str">
        <f t="shared" si="204"/>
        <v>시민</v>
      </c>
      <c r="Y404" s="242" t="str">
        <f t="shared" si="205"/>
        <v>시민</v>
      </c>
      <c r="Z404" s="242" t="str">
        <f t="shared" si="206"/>
        <v>시민</v>
      </c>
      <c r="AA404" s="242" t="str">
        <f t="shared" si="207"/>
        <v>시민</v>
      </c>
      <c r="AB404" s="242" t="str">
        <f t="shared" si="208"/>
        <v>시민</v>
      </c>
      <c r="AC404" s="242" t="str">
        <f t="shared" si="209"/>
        <v>시민</v>
      </c>
      <c r="AD404" s="242" t="str">
        <f t="shared" si="210"/>
        <v>시민</v>
      </c>
      <c r="AE404" s="242" t="str">
        <f t="shared" si="211"/>
        <v>시민</v>
      </c>
      <c r="AF404" s="242" t="str">
        <f t="shared" si="212"/>
        <v>시민</v>
      </c>
      <c r="AG404" s="242" t="str">
        <f t="shared" si="213"/>
        <v>시민</v>
      </c>
      <c r="AH404" s="242" t="str">
        <f t="shared" si="214"/>
        <v>시민</v>
      </c>
      <c r="AI404" s="242" t="str">
        <f t="shared" si="215"/>
        <v>시민</v>
      </c>
      <c r="AJ404" s="242" t="str">
        <f t="shared" si="216"/>
        <v>시민</v>
      </c>
      <c r="AK404" s="242" t="str">
        <f t="shared" si="217"/>
        <v>시민</v>
      </c>
      <c r="AL404" s="242" t="str">
        <f t="shared" si="218"/>
        <v>시민</v>
      </c>
      <c r="AM404" s="242" t="str">
        <f t="shared" si="219"/>
        <v>시민</v>
      </c>
      <c r="AN404" s="242" t="str">
        <f t="shared" si="220"/>
        <v>시민</v>
      </c>
      <c r="AO404" s="242" t="str">
        <f t="shared" si="221"/>
        <v>시민</v>
      </c>
      <c r="AP404" s="242" t="str">
        <f t="shared" si="222"/>
        <v>시민</v>
      </c>
      <c r="AQ404" s="242" t="str">
        <f t="shared" si="223"/>
        <v>시민</v>
      </c>
      <c r="AR404" s="242" t="str">
        <f t="shared" si="224"/>
        <v>시민</v>
      </c>
      <c r="AS404" s="242" t="str">
        <f t="shared" si="225"/>
        <v>시민</v>
      </c>
      <c r="AT404" s="411" t="str">
        <f t="shared" si="226"/>
        <v>시민</v>
      </c>
      <c r="AU404" s="105">
        <v>0.3125</v>
      </c>
      <c r="AV404" s="106">
        <v>0.43055555555555558</v>
      </c>
      <c r="AW404" s="106">
        <v>0.52777777777777779</v>
      </c>
      <c r="AX404" s="106">
        <v>0.64583333333333337</v>
      </c>
      <c r="AY404" s="106">
        <v>0.76041666666666663</v>
      </c>
      <c r="AZ404" s="106">
        <v>0.87152777777777779</v>
      </c>
      <c r="BA404" s="106"/>
      <c r="BB404" s="87"/>
      <c r="BC404" s="87"/>
      <c r="BD404" s="87"/>
      <c r="BE404" s="87"/>
      <c r="BF404" s="87"/>
      <c r="BG404" s="87"/>
      <c r="BH404" s="88"/>
      <c r="BI404" s="89"/>
      <c r="BJ404" s="89"/>
      <c r="BK404" s="89"/>
      <c r="BL404" s="215">
        <v>0.36458333333333331</v>
      </c>
      <c r="BM404" s="215">
        <v>0.47916666666666669</v>
      </c>
      <c r="BN404" s="215">
        <v>0.57638888888888895</v>
      </c>
      <c r="BO404" s="215">
        <v>0.69791666666666663</v>
      </c>
      <c r="BP404" s="215">
        <v>0.8125</v>
      </c>
      <c r="BQ404" s="215">
        <v>0.92361111111111116</v>
      </c>
      <c r="BR404" s="215"/>
      <c r="BS404" s="34"/>
      <c r="BT404" s="34"/>
      <c r="BU404" s="35"/>
      <c r="BV404" s="35"/>
    </row>
    <row r="405" spans="1:74" ht="19.5" customHeight="1">
      <c r="K405" s="172"/>
      <c r="AU405" s="280"/>
      <c r="AV405" s="280"/>
      <c r="AW405" s="280"/>
      <c r="AX405" s="280"/>
      <c r="AY405" s="280"/>
      <c r="AZ405" s="280"/>
      <c r="BA405" s="280"/>
      <c r="BB405" s="280"/>
      <c r="BC405" s="280"/>
    </row>
    <row r="406" spans="1:74" ht="21" customHeight="1">
      <c r="E406" s="281"/>
      <c r="F406" s="281"/>
      <c r="G406" s="281"/>
      <c r="H406" s="281"/>
      <c r="I406" s="281"/>
      <c r="J406" s="281"/>
      <c r="K406" s="281"/>
      <c r="L406" s="281"/>
      <c r="N406" s="281"/>
      <c r="O406" s="281"/>
      <c r="S406" s="281"/>
      <c r="T406" s="281"/>
      <c r="U406" s="281"/>
      <c r="V406" s="281"/>
      <c r="W406" s="281"/>
      <c r="X406" s="281"/>
      <c r="Y406" s="281"/>
      <c r="Z406" s="281"/>
      <c r="AA406" s="281"/>
      <c r="AB406" s="281"/>
      <c r="AC406" s="281"/>
      <c r="AD406" s="281"/>
      <c r="AE406" s="281"/>
      <c r="AF406" s="281"/>
      <c r="AG406" s="281"/>
      <c r="AH406" s="281"/>
      <c r="AI406" s="281"/>
      <c r="AJ406" s="281"/>
      <c r="AK406" s="281"/>
      <c r="AL406" s="281"/>
      <c r="AM406" s="281"/>
      <c r="AN406" s="281"/>
      <c r="AO406" s="281"/>
      <c r="AP406" s="281"/>
      <c r="AQ406" s="281"/>
      <c r="AR406" s="281"/>
      <c r="AS406" s="281"/>
      <c r="AT406" s="412"/>
      <c r="AU406" s="280"/>
      <c r="AV406" s="281"/>
      <c r="AW406" s="281"/>
      <c r="AX406" s="281"/>
      <c r="AY406" s="281"/>
      <c r="AZ406" s="281"/>
      <c r="BA406" s="281"/>
      <c r="BB406" s="281"/>
      <c r="BC406" s="281"/>
      <c r="BD406" s="281"/>
      <c r="BE406" s="281"/>
      <c r="BF406" s="281"/>
      <c r="BG406" s="281"/>
      <c r="BH406" s="281"/>
      <c r="BI406" s="282"/>
      <c r="BJ406" s="281"/>
      <c r="BK406" s="281"/>
      <c r="BL406" s="281"/>
      <c r="BM406" s="281"/>
      <c r="BN406" s="281"/>
      <c r="BO406" s="281"/>
      <c r="BP406" s="281"/>
      <c r="BQ406" s="281"/>
      <c r="BR406" s="281"/>
      <c r="BS406" s="281"/>
      <c r="BT406" s="281"/>
      <c r="BU406" s="281"/>
      <c r="BV406" s="281"/>
    </row>
    <row r="407" spans="1:74">
      <c r="E407" s="281"/>
      <c r="O407" s="409" t="s">
        <v>525</v>
      </c>
      <c r="P407" s="355"/>
      <c r="Q407" s="355"/>
      <c r="R407" s="355"/>
      <c r="AU407" s="280"/>
    </row>
    <row r="408" spans="1:74">
      <c r="O408" s="356" t="s">
        <v>455</v>
      </c>
      <c r="P408" s="357"/>
      <c r="Q408" s="327" t="s">
        <v>456</v>
      </c>
      <c r="R408" s="327" t="s">
        <v>457</v>
      </c>
      <c r="AU408" s="280"/>
    </row>
    <row r="409" spans="1:74">
      <c r="O409" s="356" t="s">
        <v>458</v>
      </c>
      <c r="P409" s="328">
        <f>SUM(P410:P414)</f>
        <v>23940</v>
      </c>
      <c r="Q409" s="328">
        <f t="shared" ref="Q409" si="228">SUM(Q410:Q414)</f>
        <v>961</v>
      </c>
      <c r="R409" s="329">
        <f>P409/Q409</f>
        <v>24.911550468262227</v>
      </c>
      <c r="AU409" s="280"/>
    </row>
    <row r="410" spans="1:74">
      <c r="O410" s="330" t="s">
        <v>459</v>
      </c>
      <c r="P410" s="331">
        <f>COUNTIF($P$6:$AS$404,O410)*2</f>
        <v>6000</v>
      </c>
      <c r="Q410" s="331">
        <v>241</v>
      </c>
      <c r="R410" s="332">
        <f>P410/Q410</f>
        <v>24.896265560165975</v>
      </c>
      <c r="AU410" s="280"/>
      <c r="AV410" s="280"/>
    </row>
    <row r="411" spans="1:74">
      <c r="O411" s="327" t="s">
        <v>460</v>
      </c>
      <c r="P411" s="331">
        <f>COUNTIF($P$6:$AS$404,O411)*2</f>
        <v>5760</v>
      </c>
      <c r="Q411" s="331">
        <v>233</v>
      </c>
      <c r="R411" s="332">
        <f>P411/Q411</f>
        <v>24.721030042918454</v>
      </c>
      <c r="AU411" s="280"/>
    </row>
    <row r="412" spans="1:74">
      <c r="F412" s="333"/>
      <c r="O412" s="327" t="s">
        <v>461</v>
      </c>
      <c r="P412" s="331">
        <f>COUNTIF($P$6:$AS$404,O412)*2</f>
        <v>5700</v>
      </c>
      <c r="Q412" s="331">
        <v>228</v>
      </c>
      <c r="R412" s="332">
        <f t="shared" ref="R412:R414" si="229">P412/Q412</f>
        <v>25</v>
      </c>
      <c r="AU412" s="280"/>
    </row>
    <row r="413" spans="1:74">
      <c r="O413" s="327" t="s">
        <v>454</v>
      </c>
      <c r="P413" s="331">
        <f>COUNTIF($P$6:$AS$404,O413)*2</f>
        <v>4680</v>
      </c>
      <c r="Q413" s="331">
        <v>189</v>
      </c>
      <c r="R413" s="332">
        <f t="shared" si="229"/>
        <v>24.761904761904763</v>
      </c>
      <c r="AU413" s="280"/>
    </row>
    <row r="414" spans="1:74">
      <c r="O414" s="327" t="s">
        <v>453</v>
      </c>
      <c r="P414" s="331">
        <f>COUNTIF($P$6:$AS$404,O414)*2</f>
        <v>1800</v>
      </c>
      <c r="Q414" s="331">
        <v>70</v>
      </c>
      <c r="R414" s="332">
        <f t="shared" si="229"/>
        <v>25.714285714285715</v>
      </c>
      <c r="AU414" s="280"/>
    </row>
    <row r="415" spans="1:74">
      <c r="O415" s="410" t="s">
        <v>462</v>
      </c>
      <c r="P415" s="358"/>
      <c r="Q415" s="358"/>
      <c r="R415" s="358"/>
      <c r="AU415" s="280"/>
    </row>
    <row r="416" spans="1:74">
      <c r="R416" s="3" t="s">
        <v>463</v>
      </c>
    </row>
    <row r="417" spans="5:18">
      <c r="P417" s="334">
        <f>SUM(P410:P414)</f>
        <v>23940</v>
      </c>
      <c r="Q417" s="334">
        <f>SUM(Q410:Q414)</f>
        <v>961</v>
      </c>
      <c r="R417" s="3">
        <f>P417/Q417</f>
        <v>24.911550468262227</v>
      </c>
    </row>
    <row r="423" spans="5:18">
      <c r="E423" s="281"/>
    </row>
    <row r="424" spans="5:18">
      <c r="E424" s="281"/>
    </row>
    <row r="425" spans="5:18">
      <c r="E425" s="281"/>
    </row>
    <row r="426" spans="5:18">
      <c r="E426" s="281"/>
    </row>
    <row r="427" spans="5:18">
      <c r="E427" s="281"/>
    </row>
    <row r="428" spans="5:18">
      <c r="E428" s="281"/>
    </row>
    <row r="429" spans="5:18">
      <c r="E429" s="281"/>
    </row>
    <row r="430" spans="5:18">
      <c r="E430" s="281"/>
    </row>
    <row r="431" spans="5:18">
      <c r="E431" s="281"/>
    </row>
    <row r="432" spans="5:18">
      <c r="E432" s="281"/>
    </row>
    <row r="433" spans="5:5">
      <c r="E433" s="281"/>
    </row>
    <row r="434" spans="5:5">
      <c r="E434" s="281"/>
    </row>
    <row r="435" spans="5:5">
      <c r="E435" s="281"/>
    </row>
    <row r="436" spans="5:5">
      <c r="E436" s="281"/>
    </row>
    <row r="437" spans="5:5">
      <c r="E437" s="281"/>
    </row>
    <row r="438" spans="5:5">
      <c r="E438" s="281"/>
    </row>
    <row r="439" spans="5:5">
      <c r="E439" s="281"/>
    </row>
    <row r="440" spans="5:5">
      <c r="E440" s="281"/>
    </row>
    <row r="441" spans="5:5">
      <c r="E441" s="281"/>
    </row>
    <row r="442" spans="5:5">
      <c r="E442" s="281"/>
    </row>
    <row r="443" spans="5:5">
      <c r="E443" s="281"/>
    </row>
    <row r="444" spans="5:5">
      <c r="E444" s="281"/>
    </row>
    <row r="445" spans="5:5">
      <c r="E445" s="281"/>
    </row>
    <row r="446" spans="5:5">
      <c r="E446" s="281"/>
    </row>
    <row r="447" spans="5:5">
      <c r="E447" s="281"/>
    </row>
    <row r="448" spans="5:5">
      <c r="E448" s="281"/>
    </row>
    <row r="449" spans="5:5">
      <c r="E449" s="281"/>
    </row>
    <row r="450" spans="5:5">
      <c r="E450" s="281"/>
    </row>
    <row r="451" spans="5:5">
      <c r="E451" s="281"/>
    </row>
    <row r="452" spans="5:5">
      <c r="E452" s="281"/>
    </row>
    <row r="453" spans="5:5">
      <c r="E453" s="281"/>
    </row>
    <row r="454" spans="5:5">
      <c r="E454" s="281"/>
    </row>
    <row r="455" spans="5:5">
      <c r="E455" s="281"/>
    </row>
    <row r="456" spans="5:5">
      <c r="E456" s="281"/>
    </row>
    <row r="457" spans="5:5">
      <c r="E457" s="281"/>
    </row>
    <row r="458" spans="5:5">
      <c r="E458" s="281"/>
    </row>
    <row r="459" spans="5:5">
      <c r="E459" s="281"/>
    </row>
    <row r="460" spans="5:5">
      <c r="E460" s="281"/>
    </row>
    <row r="461" spans="5:5">
      <c r="E461" s="281"/>
    </row>
    <row r="462" spans="5:5">
      <c r="E462" s="281"/>
    </row>
    <row r="463" spans="5:5">
      <c r="E463" s="281"/>
    </row>
    <row r="464" spans="5:5">
      <c r="E464" s="281"/>
    </row>
    <row r="465" spans="5:5">
      <c r="E465" s="281"/>
    </row>
    <row r="466" spans="5:5">
      <c r="E466" s="281"/>
    </row>
    <row r="467" spans="5:5">
      <c r="E467" s="281"/>
    </row>
    <row r="468" spans="5:5">
      <c r="E468" s="281"/>
    </row>
    <row r="469" spans="5:5">
      <c r="E469" s="281"/>
    </row>
    <row r="470" spans="5:5">
      <c r="E470" s="281"/>
    </row>
    <row r="471" spans="5:5">
      <c r="E471" s="281"/>
    </row>
    <row r="472" spans="5:5">
      <c r="E472" s="281"/>
    </row>
    <row r="473" spans="5:5">
      <c r="E473" s="281"/>
    </row>
    <row r="474" spans="5:5">
      <c r="E474" s="281"/>
    </row>
    <row r="475" spans="5:5">
      <c r="E475" s="281"/>
    </row>
    <row r="476" spans="5:5">
      <c r="E476" s="281"/>
    </row>
    <row r="477" spans="5:5">
      <c r="E477" s="281"/>
    </row>
    <row r="478" spans="5:5">
      <c r="E478" s="281"/>
    </row>
    <row r="479" spans="5:5">
      <c r="E479" s="281"/>
    </row>
  </sheetData>
  <autoFilter ref="A5:BX404">
    <filterColumn colId="59" showButton="0"/>
    <filterColumn colId="60" showButton="0"/>
    <filterColumn colId="61" showButton="0"/>
    <filterColumn colId="72" showButton="0"/>
  </autoFilter>
  <mergeCells count="18">
    <mergeCell ref="BL3:BV4"/>
    <mergeCell ref="BH5:BK5"/>
    <mergeCell ref="BU5:BV5"/>
    <mergeCell ref="O3:O4"/>
    <mergeCell ref="N2:O2"/>
    <mergeCell ref="AU3:BI4"/>
    <mergeCell ref="A3:A4"/>
    <mergeCell ref="B3:C3"/>
    <mergeCell ref="D3:D4"/>
    <mergeCell ref="E3:E4"/>
    <mergeCell ref="F3:F4"/>
    <mergeCell ref="L2:M2"/>
    <mergeCell ref="G3:H4"/>
    <mergeCell ref="I3:J4"/>
    <mergeCell ref="K3:K4"/>
    <mergeCell ref="N3:N4"/>
    <mergeCell ref="L3:L4"/>
    <mergeCell ref="M3:M4"/>
  </mergeCells>
  <phoneticPr fontId="1" type="noConversion"/>
  <pageMargins left="0.7" right="0.7" top="0.75" bottom="0.75" header="0.3" footer="0.3"/>
  <pageSetup paperSize="9" scale="10" orientation="portrait" r:id="rId1"/>
  <colBreaks count="2" manualBreakCount="2">
    <brk id="46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2021.04.01(방면별미적용)</vt:lpstr>
      <vt:lpstr>2021.04.26 전주시내버스 시행시간표</vt:lpstr>
      <vt:lpstr>2021.11.01 전주시내버스 시행시간표</vt:lpstr>
      <vt:lpstr>2021.07~근무일수예상</vt:lpstr>
      <vt:lpstr>'2021.04.01(방면별미적용)'!Print_Area</vt:lpstr>
      <vt:lpstr>'2021.04.26 전주시내버스 시행시간표'!Print_Area</vt:lpstr>
      <vt:lpstr>'2021.11.01 전주시내버스 시행시간표'!Print_Area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조현진·미리르</dc:creator>
  <cp:lastModifiedBy>User</cp:lastModifiedBy>
  <cp:lastPrinted>2021-05-20T12:37:16Z</cp:lastPrinted>
  <dcterms:created xsi:type="dcterms:W3CDTF">2021-03-10T07:20:18Z</dcterms:created>
  <dcterms:modified xsi:type="dcterms:W3CDTF">2021-10-25T06:32:02Z</dcterms:modified>
</cp:coreProperties>
</file>